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f93\AC\Temp\"/>
    </mc:Choice>
  </mc:AlternateContent>
  <xr:revisionPtr revIDLastSave="0" documentId="8_{359D8B1D-F922-4638-A442-767992AE9BFD}" xr6:coauthVersionLast="47" xr6:coauthVersionMax="47" xr10:uidLastSave="{00000000-0000-0000-0000-000000000000}"/>
  <bookViews>
    <workbookView xWindow="-60" yWindow="-60" windowWidth="15480" windowHeight="11640" xr2:uid="{DCD4B37F-B86B-4FDF-8751-FA8C5EB6DD3B}"/>
  </bookViews>
  <sheets>
    <sheet name="Fiction Quotes" sheetId="1" r:id="rId1"/>
    <sheet name="Commentary by contemporaries" sheetId="5" r:id="rId2"/>
    <sheet name="Chosen to post" sheetId="7" r:id="rId3"/>
    <sheet name="Quotes from letters" sheetId="2" r:id="rId4"/>
    <sheet name="Post Schedule" sheetId="3" r:id="rId5"/>
    <sheet name="Day of the Year" sheetId="4" r:id="rId6"/>
    <sheet name="Poetry" sheetId="8" r:id="rId7"/>
    <sheet name="Chronology Twitter Thread" sheetId="9" r:id="rId8"/>
    <sheet name="Sheet1" sheetId="10" r:id="rId9"/>
    <sheet name="Sheet6" sheetId="6" r:id="rId10"/>
  </sheets>
  <definedNames>
    <definedName name="_xlnm._FilterDatabase" localSheetId="3" hidden="1">'Quotes from letters'!$B$1:$Q$752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52" i="7" l="1"/>
  <c r="E152" i="7"/>
  <c r="F18" i="8"/>
  <c r="G18" i="8"/>
  <c r="F19" i="8"/>
  <c r="G19" i="8" s="1"/>
  <c r="F20" i="8"/>
  <c r="G20" i="8" s="1"/>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E259" i="7"/>
  <c r="F259" i="7" s="1"/>
  <c r="G259" i="7" s="1"/>
  <c r="E260" i="7"/>
  <c r="F260" i="7" s="1"/>
  <c r="G260" i="7" s="1"/>
  <c r="E261" i="7"/>
  <c r="F261" i="7" s="1"/>
  <c r="G261" i="7" s="1"/>
  <c r="E262" i="7"/>
  <c r="F262" i="7" s="1"/>
  <c r="G262" i="7" s="1"/>
  <c r="E263" i="7"/>
  <c r="F263" i="7" s="1"/>
  <c r="G263" i="7" s="1"/>
  <c r="E264" i="7"/>
  <c r="F264" i="7" s="1"/>
  <c r="G264" i="7" s="1"/>
  <c r="E265" i="7"/>
  <c r="F265" i="7" s="1"/>
  <c r="G265" i="7" s="1"/>
  <c r="E266" i="7"/>
  <c r="F266" i="7" s="1"/>
  <c r="G266" i="7" s="1"/>
  <c r="F3" i="8"/>
  <c r="F4" i="8"/>
  <c r="F5" i="8"/>
  <c r="F6" i="8"/>
  <c r="F7" i="8"/>
  <c r="F8" i="8"/>
  <c r="F9" i="8"/>
  <c r="F10" i="8"/>
  <c r="F11" i="8"/>
  <c r="F12" i="8"/>
  <c r="F13" i="8"/>
  <c r="F14" i="8"/>
  <c r="F15" i="8"/>
  <c r="F16" i="8"/>
  <c r="F17" i="8"/>
  <c r="F2" i="8"/>
  <c r="E257" i="7"/>
  <c r="E258" i="7"/>
  <c r="F258" i="7" s="1"/>
  <c r="G258" i="7" s="1"/>
  <c r="E256" i="7"/>
  <c r="F257" i="7"/>
  <c r="G257" i="7" s="1"/>
  <c r="G3" i="8"/>
  <c r="H3" i="8"/>
  <c r="G4" i="8"/>
  <c r="H4" i="8"/>
  <c r="G5" i="8"/>
  <c r="H5" i="8"/>
  <c r="G6" i="8"/>
  <c r="H6" i="8"/>
  <c r="G7" i="8"/>
  <c r="H7" i="8"/>
  <c r="G8" i="8"/>
  <c r="H8" i="8"/>
  <c r="G9" i="8"/>
  <c r="H9" i="8"/>
  <c r="G10" i="8"/>
  <c r="H10" i="8"/>
  <c r="G11" i="8"/>
  <c r="H11" i="8"/>
  <c r="G12" i="8"/>
  <c r="H12" i="8"/>
  <c r="G13" i="8"/>
  <c r="H13" i="8"/>
  <c r="G14" i="8"/>
  <c r="H14" i="8"/>
  <c r="G15" i="8"/>
  <c r="H15" i="8"/>
  <c r="G16" i="8"/>
  <c r="H16" i="8"/>
  <c r="G17" i="8"/>
  <c r="H17" i="8"/>
  <c r="H19" i="8"/>
  <c r="H20" i="8"/>
  <c r="G21" i="8"/>
  <c r="H21" i="8"/>
  <c r="G22" i="8"/>
  <c r="H22" i="8"/>
  <c r="G23" i="8"/>
  <c r="H23" i="8"/>
  <c r="G24" i="8"/>
  <c r="H24" i="8"/>
  <c r="G25" i="8"/>
  <c r="H25" i="8"/>
  <c r="G26" i="8"/>
  <c r="H26" i="8"/>
  <c r="G27" i="8"/>
  <c r="H27" i="8"/>
  <c r="G28" i="8"/>
  <c r="H28" i="8"/>
  <c r="G29" i="8"/>
  <c r="H29" i="8"/>
  <c r="G30" i="8"/>
  <c r="H30" i="8"/>
  <c r="G31" i="8"/>
  <c r="H31" i="8"/>
  <c r="G32" i="8"/>
  <c r="H32" i="8"/>
  <c r="G33" i="8"/>
  <c r="H33" i="8"/>
  <c r="G34" i="8"/>
  <c r="H34" i="8"/>
  <c r="G35" i="8"/>
  <c r="H35" i="8"/>
  <c r="G36" i="8"/>
  <c r="H36" i="8"/>
  <c r="G37" i="8"/>
  <c r="H37" i="8"/>
  <c r="G38" i="8"/>
  <c r="H38" i="8"/>
  <c r="G39" i="8"/>
  <c r="H39" i="8"/>
  <c r="G40" i="8"/>
  <c r="H40" i="8"/>
  <c r="G41" i="8"/>
  <c r="H41" i="8"/>
  <c r="G42" i="8"/>
  <c r="H42" i="8"/>
  <c r="G43" i="8"/>
  <c r="H43" i="8"/>
  <c r="G44" i="8"/>
  <c r="H44" i="8"/>
  <c r="G45" i="8"/>
  <c r="H45" i="8"/>
  <c r="G46" i="8"/>
  <c r="H46" i="8"/>
  <c r="G47" i="8"/>
  <c r="H47" i="8"/>
  <c r="G48" i="8"/>
  <c r="H48" i="8"/>
  <c r="G49" i="8"/>
  <c r="H49" i="8"/>
  <c r="G50" i="8"/>
  <c r="H50" i="8"/>
  <c r="G51" i="8"/>
  <c r="H51" i="8"/>
  <c r="G52" i="8"/>
  <c r="H52" i="8"/>
  <c r="G2" i="8"/>
  <c r="H2" i="8" s="1"/>
  <c r="F320" i="7"/>
  <c r="F364" i="7"/>
  <c r="G364" i="7" s="1"/>
  <c r="H364" i="7" s="1"/>
  <c r="F365" i="7"/>
  <c r="G365" i="7" s="1"/>
  <c r="H365" i="7" s="1"/>
  <c r="F366" i="7"/>
  <c r="G366" i="7" s="1"/>
  <c r="H366" i="7" s="1"/>
  <c r="F367" i="7"/>
  <c r="G367" i="7" s="1"/>
  <c r="H367" i="7" s="1"/>
  <c r="F368" i="7"/>
  <c r="G368" i="7" s="1"/>
  <c r="H368" i="7" s="1"/>
  <c r="F312" i="7"/>
  <c r="E254" i="7"/>
  <c r="F254" i="7"/>
  <c r="G254" i="7"/>
  <c r="E206" i="7"/>
  <c r="E192" i="7"/>
  <c r="E211"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3" i="7"/>
  <c r="E194" i="7"/>
  <c r="E195" i="7"/>
  <c r="E196" i="7"/>
  <c r="E197" i="7"/>
  <c r="E198" i="7"/>
  <c r="E199" i="7"/>
  <c r="E200" i="7"/>
  <c r="E201" i="7"/>
  <c r="E202" i="7"/>
  <c r="E203" i="7"/>
  <c r="E204" i="7"/>
  <c r="E205" i="7"/>
  <c r="E207" i="7"/>
  <c r="E208" i="7"/>
  <c r="E209" i="7"/>
  <c r="E210"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F253" i="7"/>
  <c r="G253" i="7"/>
  <c r="E255" i="7"/>
  <c r="F255" i="7" s="1"/>
  <c r="G255" i="7"/>
  <c r="F221" i="7"/>
  <c r="F361" i="7"/>
  <c r="F362" i="7"/>
  <c r="F363" i="7"/>
  <c r="F369" i="7"/>
  <c r="F370" i="7"/>
  <c r="F371" i="7"/>
  <c r="F372" i="7"/>
  <c r="F344" i="7"/>
  <c r="F345" i="7"/>
  <c r="F346" i="7"/>
  <c r="F347" i="7"/>
  <c r="F348" i="7"/>
  <c r="F349" i="7"/>
  <c r="F350" i="7"/>
  <c r="F351" i="7"/>
  <c r="F352" i="7"/>
  <c r="F353" i="7"/>
  <c r="F354" i="7"/>
  <c r="F355" i="7"/>
  <c r="F356" i="7"/>
  <c r="F357" i="7"/>
  <c r="F358" i="7"/>
  <c r="F359" i="7"/>
  <c r="F360" i="7"/>
  <c r="F326" i="7"/>
  <c r="F327" i="7"/>
  <c r="F328" i="7"/>
  <c r="F329" i="7"/>
  <c r="F330" i="7"/>
  <c r="F331" i="7"/>
  <c r="F332" i="7"/>
  <c r="F333" i="7"/>
  <c r="F334" i="7"/>
  <c r="F335" i="7"/>
  <c r="F336" i="7"/>
  <c r="F337" i="7"/>
  <c r="F338" i="7"/>
  <c r="F339" i="7"/>
  <c r="F340" i="7"/>
  <c r="F341" i="7"/>
  <c r="F342" i="7"/>
  <c r="F343" i="7"/>
  <c r="F305" i="7"/>
  <c r="F306" i="7"/>
  <c r="F307" i="7"/>
  <c r="F308" i="7"/>
  <c r="F309" i="7"/>
  <c r="F310" i="7"/>
  <c r="F311" i="7"/>
  <c r="F313" i="7"/>
  <c r="F314" i="7"/>
  <c r="F315" i="7"/>
  <c r="F316" i="7"/>
  <c r="F317" i="7"/>
  <c r="F318" i="7"/>
  <c r="F319" i="7"/>
  <c r="F321" i="7"/>
  <c r="F322" i="7"/>
  <c r="F323" i="7"/>
  <c r="F324" i="7"/>
  <c r="F325" i="7"/>
  <c r="F284" i="7"/>
  <c r="F285" i="7"/>
  <c r="F286" i="7"/>
  <c r="F287" i="7"/>
  <c r="F288" i="7"/>
  <c r="F289" i="7"/>
  <c r="F290" i="7"/>
  <c r="F291" i="7"/>
  <c r="F292" i="7"/>
  <c r="F293" i="7"/>
  <c r="F294" i="7"/>
  <c r="F295" i="7"/>
  <c r="F296" i="7"/>
  <c r="F297" i="7"/>
  <c r="F298" i="7"/>
  <c r="F299" i="7"/>
  <c r="F300" i="7"/>
  <c r="F301" i="7"/>
  <c r="F302" i="7"/>
  <c r="F303" i="7"/>
  <c r="F304" i="7"/>
  <c r="F269" i="7"/>
  <c r="F270" i="7"/>
  <c r="F271" i="7"/>
  <c r="F272" i="7"/>
  <c r="F273" i="7"/>
  <c r="F274" i="7"/>
  <c r="F275" i="7"/>
  <c r="F276" i="7"/>
  <c r="F277" i="7"/>
  <c r="F278" i="7"/>
  <c r="F279" i="7"/>
  <c r="F280" i="7"/>
  <c r="F281" i="7"/>
  <c r="F282" i="7"/>
  <c r="F283" i="7"/>
  <c r="F268" i="7"/>
  <c r="G369" i="7"/>
  <c r="H369" i="7"/>
  <c r="G370" i="7"/>
  <c r="H370" i="7"/>
  <c r="G371" i="7"/>
  <c r="H371" i="7"/>
  <c r="G372" i="7"/>
  <c r="H372" i="7"/>
  <c r="G355" i="7"/>
  <c r="H355" i="7"/>
  <c r="G356" i="7"/>
  <c r="H356" i="7"/>
  <c r="G357" i="7"/>
  <c r="H357" i="7"/>
  <c r="G358" i="7"/>
  <c r="H358" i="7"/>
  <c r="G359" i="7"/>
  <c r="H359" i="7"/>
  <c r="G360" i="7"/>
  <c r="H360" i="7"/>
  <c r="G361" i="7"/>
  <c r="H361" i="7"/>
  <c r="G362" i="7"/>
  <c r="H362" i="7"/>
  <c r="G363" i="7"/>
  <c r="H363" i="7"/>
  <c r="G344" i="7"/>
  <c r="H344" i="7"/>
  <c r="G345" i="7"/>
  <c r="H345" i="7"/>
  <c r="G346" i="7"/>
  <c r="H346" i="7"/>
  <c r="G347" i="7"/>
  <c r="H347" i="7"/>
  <c r="G348" i="7"/>
  <c r="H348" i="7"/>
  <c r="G349" i="7"/>
  <c r="H349" i="7"/>
  <c r="G350" i="7"/>
  <c r="H350" i="7"/>
  <c r="G351" i="7"/>
  <c r="H351" i="7"/>
  <c r="G352" i="7"/>
  <c r="H352" i="7"/>
  <c r="G353" i="7"/>
  <c r="H353" i="7"/>
  <c r="G354" i="7"/>
  <c r="H354" i="7"/>
  <c r="G333" i="7"/>
  <c r="H333" i="7"/>
  <c r="G334" i="7"/>
  <c r="H334" i="7"/>
  <c r="G335" i="7"/>
  <c r="H335" i="7"/>
  <c r="G336" i="7"/>
  <c r="H336" i="7"/>
  <c r="G337" i="7"/>
  <c r="H337" i="7"/>
  <c r="G338" i="7"/>
  <c r="H338" i="7"/>
  <c r="G339" i="7"/>
  <c r="H339" i="7"/>
  <c r="G340" i="7"/>
  <c r="H340" i="7"/>
  <c r="G341" i="7"/>
  <c r="H341" i="7"/>
  <c r="G342" i="7"/>
  <c r="H342" i="7"/>
  <c r="G343" i="7"/>
  <c r="H343" i="7"/>
  <c r="G322" i="7"/>
  <c r="H322" i="7"/>
  <c r="G323" i="7"/>
  <c r="H323" i="7"/>
  <c r="G324" i="7"/>
  <c r="H324" i="7"/>
  <c r="G325" i="7"/>
  <c r="H325" i="7"/>
  <c r="G326" i="7"/>
  <c r="H326" i="7"/>
  <c r="G327" i="7"/>
  <c r="H327" i="7"/>
  <c r="G328" i="7"/>
  <c r="H328" i="7"/>
  <c r="G329" i="7"/>
  <c r="H329" i="7"/>
  <c r="G330" i="7"/>
  <c r="H330" i="7"/>
  <c r="G331" i="7"/>
  <c r="H331" i="7"/>
  <c r="G332" i="7"/>
  <c r="H332" i="7"/>
  <c r="G311" i="7"/>
  <c r="H311" i="7"/>
  <c r="G312" i="7"/>
  <c r="H312" i="7"/>
  <c r="G313" i="7"/>
  <c r="H313" i="7"/>
  <c r="G314" i="7"/>
  <c r="H314" i="7"/>
  <c r="G315" i="7"/>
  <c r="H315" i="7"/>
  <c r="G316" i="7"/>
  <c r="H316" i="7"/>
  <c r="G317" i="7"/>
  <c r="H317" i="7"/>
  <c r="G318" i="7"/>
  <c r="H318" i="7"/>
  <c r="G319" i="7"/>
  <c r="H319" i="7"/>
  <c r="G320" i="7"/>
  <c r="H320" i="7" s="1"/>
  <c r="G321" i="7"/>
  <c r="H321" i="7"/>
  <c r="G304" i="7"/>
  <c r="H304" i="7"/>
  <c r="G305" i="7"/>
  <c r="H305" i="7"/>
  <c r="G306" i="7"/>
  <c r="H306" i="7"/>
  <c r="G307" i="7"/>
  <c r="H307" i="7"/>
  <c r="G308" i="7"/>
  <c r="H308" i="7"/>
  <c r="G309" i="7"/>
  <c r="H309" i="7"/>
  <c r="G310" i="7"/>
  <c r="H310" i="7"/>
  <c r="G293" i="7"/>
  <c r="H293" i="7"/>
  <c r="G294" i="7"/>
  <c r="H294" i="7"/>
  <c r="G295" i="7"/>
  <c r="H295" i="7"/>
  <c r="G296" i="7"/>
  <c r="H296" i="7"/>
  <c r="G297" i="7"/>
  <c r="H297" i="7"/>
  <c r="G298" i="7"/>
  <c r="H298" i="7"/>
  <c r="G299" i="7"/>
  <c r="H299" i="7"/>
  <c r="G300" i="7"/>
  <c r="H300" i="7"/>
  <c r="G301" i="7"/>
  <c r="H301" i="7"/>
  <c r="G302" i="7"/>
  <c r="H302" i="7"/>
  <c r="G303" i="7"/>
  <c r="H303" i="7"/>
  <c r="G282" i="7"/>
  <c r="H282" i="7"/>
  <c r="G283" i="7"/>
  <c r="H283" i="7"/>
  <c r="G284" i="7"/>
  <c r="H284" i="7"/>
  <c r="G285" i="7"/>
  <c r="H285" i="7"/>
  <c r="G286" i="7"/>
  <c r="H286" i="7"/>
  <c r="G287" i="7"/>
  <c r="H287" i="7"/>
  <c r="G288" i="7"/>
  <c r="H288" i="7"/>
  <c r="G289" i="7"/>
  <c r="H289" i="7"/>
  <c r="G290" i="7"/>
  <c r="H290" i="7"/>
  <c r="G291" i="7"/>
  <c r="H291" i="7"/>
  <c r="G292" i="7"/>
  <c r="H292" i="7"/>
  <c r="G269" i="7"/>
  <c r="H269" i="7"/>
  <c r="G270" i="7"/>
  <c r="H270" i="7"/>
  <c r="G271" i="7"/>
  <c r="H271" i="7"/>
  <c r="G272" i="7"/>
  <c r="H272" i="7"/>
  <c r="G273" i="7"/>
  <c r="H273" i="7"/>
  <c r="G274" i="7"/>
  <c r="H274" i="7"/>
  <c r="G275" i="7"/>
  <c r="H275" i="7"/>
  <c r="G276" i="7"/>
  <c r="H276" i="7"/>
  <c r="G277" i="7"/>
  <c r="H277" i="7"/>
  <c r="G278" i="7"/>
  <c r="H278" i="7"/>
  <c r="G279" i="7"/>
  <c r="H279" i="7"/>
  <c r="G280" i="7"/>
  <c r="H280" i="7"/>
  <c r="G281" i="7"/>
  <c r="H281" i="7"/>
  <c r="G268" i="7"/>
  <c r="H268"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G221" i="7"/>
  <c r="F222" i="7"/>
  <c r="G222" i="7"/>
  <c r="F223" i="7"/>
  <c r="G223" i="7"/>
  <c r="F224" i="7"/>
  <c r="G224" i="7"/>
  <c r="F225" i="7"/>
  <c r="G225" i="7"/>
  <c r="F226" i="7"/>
  <c r="G226" i="7"/>
  <c r="F227" i="7"/>
  <c r="G227" i="7"/>
  <c r="F228" i="7"/>
  <c r="G228" i="7"/>
  <c r="F229" i="7"/>
  <c r="G229" i="7"/>
  <c r="F230" i="7"/>
  <c r="G230" i="7"/>
  <c r="F231" i="7"/>
  <c r="G231" i="7"/>
  <c r="F232" i="7"/>
  <c r="G232" i="7"/>
  <c r="F233" i="7"/>
  <c r="G233" i="7"/>
  <c r="F234" i="7"/>
  <c r="G234"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BN3" i="2"/>
  <c r="AU3" i="2"/>
  <c r="BM3" i="2"/>
  <c r="BJ20" i="5"/>
  <c r="BJ29" i="5"/>
  <c r="BJ32" i="5"/>
  <c r="BJ42" i="5"/>
  <c r="BJ76" i="5"/>
  <c r="BJ77" i="5"/>
  <c r="BJ78" i="5"/>
  <c r="BJ79" i="5"/>
  <c r="BJ80" i="5"/>
  <c r="BJ81" i="5"/>
  <c r="BJ86" i="5"/>
  <c r="BJ90" i="5"/>
  <c r="BJ91" i="5"/>
  <c r="BJ98" i="5"/>
  <c r="BJ99" i="5"/>
  <c r="BJ105" i="5"/>
  <c r="BJ106" i="5"/>
  <c r="BJ116" i="5"/>
  <c r="BJ117" i="5"/>
  <c r="BJ118" i="5"/>
  <c r="BJ119" i="5"/>
  <c r="BJ120" i="5"/>
  <c r="BJ121" i="5"/>
  <c r="BJ122" i="5"/>
  <c r="BJ123" i="5"/>
  <c r="BJ132" i="5"/>
  <c r="BJ133" i="5"/>
  <c r="BJ134" i="5"/>
  <c r="BJ135" i="5"/>
  <c r="BJ136" i="5"/>
  <c r="BJ137" i="5"/>
  <c r="BJ138" i="5"/>
  <c r="BJ139" i="5"/>
  <c r="BJ140" i="5"/>
  <c r="BJ141" i="5"/>
  <c r="BJ142" i="5"/>
  <c r="BJ143" i="5"/>
  <c r="BJ144" i="5"/>
  <c r="BJ145" i="5"/>
  <c r="BJ146" i="5"/>
  <c r="BJ147" i="5"/>
  <c r="BJ148" i="5"/>
  <c r="BJ149" i="5"/>
  <c r="BJ150" i="5"/>
  <c r="BJ151" i="5"/>
  <c r="BJ152" i="5"/>
  <c r="BJ153" i="5"/>
  <c r="BJ154" i="5"/>
  <c r="BJ155" i="5"/>
  <c r="BJ156" i="5"/>
  <c r="BJ157" i="5"/>
  <c r="BJ158" i="5"/>
  <c r="BJ159" i="5"/>
  <c r="BJ160" i="5"/>
  <c r="BJ161" i="5"/>
  <c r="BJ162" i="5"/>
  <c r="BJ163" i="5"/>
  <c r="BJ164" i="5"/>
  <c r="BJ165" i="5"/>
  <c r="BJ166" i="5"/>
  <c r="BJ167" i="5"/>
  <c r="BJ168" i="5"/>
  <c r="BJ169" i="5"/>
  <c r="BJ170" i="5"/>
  <c r="BJ171" i="5"/>
  <c r="BJ172" i="5"/>
  <c r="BJ173" i="5"/>
  <c r="BJ174" i="5"/>
  <c r="BJ175" i="5"/>
  <c r="BJ176" i="5"/>
  <c r="BJ177" i="5"/>
  <c r="BJ178" i="5"/>
  <c r="BJ179" i="5"/>
  <c r="BJ180" i="5"/>
  <c r="BJ181" i="5"/>
  <c r="BJ182" i="5"/>
  <c r="BJ183" i="5"/>
  <c r="BJ184" i="5"/>
  <c r="BJ185" i="5"/>
  <c r="BJ186" i="5"/>
  <c r="BJ187" i="5"/>
  <c r="BJ188" i="5"/>
  <c r="BJ189" i="5"/>
  <c r="BJ190" i="5"/>
  <c r="BJ191" i="5"/>
  <c r="BJ192" i="5"/>
  <c r="BJ193" i="5"/>
  <c r="BJ194" i="5"/>
  <c r="BJ195" i="5"/>
  <c r="BJ196" i="5"/>
  <c r="BJ197" i="5"/>
  <c r="BJ198" i="5"/>
  <c r="BJ199" i="5"/>
  <c r="BJ200" i="5"/>
  <c r="BJ201" i="5"/>
  <c r="BJ202" i="5"/>
  <c r="BJ203" i="5"/>
  <c r="BJ204" i="5"/>
  <c r="BJ205" i="5"/>
  <c r="BJ206" i="5"/>
  <c r="BJ207" i="5"/>
  <c r="BJ208" i="5"/>
  <c r="BJ209" i="5"/>
  <c r="BJ210" i="5"/>
  <c r="BJ211" i="5"/>
  <c r="BJ212" i="5"/>
  <c r="BJ213" i="5"/>
  <c r="BJ214" i="5"/>
  <c r="BJ215" i="5"/>
  <c r="BJ216" i="5"/>
  <c r="BJ217" i="5"/>
  <c r="BJ218" i="5"/>
  <c r="BJ219" i="5"/>
  <c r="BJ220" i="5"/>
  <c r="BJ221" i="5"/>
  <c r="BJ222" i="5"/>
  <c r="BJ223" i="5"/>
  <c r="BJ224" i="5"/>
  <c r="BJ225" i="5"/>
  <c r="BJ226" i="5"/>
  <c r="BJ227" i="5"/>
  <c r="BJ228" i="5"/>
  <c r="BJ229" i="5"/>
  <c r="BJ230" i="5"/>
  <c r="BJ231" i="5"/>
  <c r="BJ232" i="5"/>
  <c r="BJ233" i="5"/>
  <c r="BJ234" i="5"/>
  <c r="BJ235" i="5"/>
  <c r="BJ236" i="5"/>
  <c r="BJ237" i="5"/>
  <c r="BJ238" i="5"/>
  <c r="BJ239" i="5"/>
  <c r="BJ240" i="5"/>
  <c r="BJ241" i="5"/>
  <c r="BJ242" i="5"/>
  <c r="BJ243" i="5"/>
  <c r="BJ244" i="5"/>
  <c r="BJ245" i="5"/>
  <c r="BJ246" i="5"/>
  <c r="BJ247" i="5"/>
  <c r="BJ248" i="5"/>
  <c r="BJ249" i="5"/>
  <c r="BJ250" i="5"/>
  <c r="BJ251" i="5"/>
  <c r="BJ252" i="5"/>
  <c r="BJ253" i="5"/>
  <c r="BJ254" i="5"/>
  <c r="BJ255" i="5"/>
  <c r="BJ256" i="5"/>
  <c r="BJ257" i="5"/>
  <c r="BJ258" i="5"/>
  <c r="BJ259" i="5"/>
  <c r="BJ260" i="5"/>
  <c r="BJ261" i="5"/>
  <c r="BJ262" i="5"/>
  <c r="BJ263" i="5"/>
  <c r="BJ264" i="5"/>
  <c r="BJ265" i="5"/>
  <c r="BJ266" i="5"/>
  <c r="BJ267" i="5"/>
  <c r="BJ268" i="5"/>
  <c r="BJ269" i="5"/>
  <c r="BJ270" i="5"/>
  <c r="BJ271" i="5"/>
  <c r="BJ272" i="5"/>
  <c r="BJ273" i="5"/>
  <c r="BJ274" i="5"/>
  <c r="BJ275" i="5"/>
  <c r="BJ276" i="5"/>
  <c r="BJ277" i="5"/>
  <c r="BJ278" i="5"/>
  <c r="BJ279" i="5"/>
  <c r="BJ280" i="5"/>
  <c r="BJ281" i="5"/>
  <c r="BJ282" i="5"/>
  <c r="BJ283" i="5"/>
  <c r="BJ284" i="5"/>
  <c r="BJ285" i="5"/>
  <c r="BJ286" i="5"/>
  <c r="BJ287" i="5"/>
  <c r="BJ288" i="5"/>
  <c r="BJ289" i="5"/>
  <c r="BJ290" i="5"/>
  <c r="BJ291" i="5"/>
  <c r="BJ292" i="5"/>
  <c r="BJ293" i="5"/>
  <c r="BJ294" i="5"/>
  <c r="BJ295" i="5"/>
  <c r="BJ296" i="5"/>
  <c r="BJ297" i="5"/>
  <c r="BJ298" i="5"/>
  <c r="BJ299" i="5"/>
  <c r="BJ300" i="5"/>
  <c r="BJ301" i="5"/>
  <c r="BJ302" i="5"/>
  <c r="BJ303" i="5"/>
  <c r="BJ304" i="5"/>
  <c r="BJ305" i="5"/>
  <c r="BJ306" i="5"/>
  <c r="BJ307" i="5"/>
  <c r="BJ308" i="5"/>
  <c r="BJ309" i="5"/>
  <c r="BJ310" i="5"/>
  <c r="BJ311" i="5"/>
  <c r="BJ312" i="5"/>
  <c r="BJ313" i="5"/>
  <c r="BJ314" i="5"/>
  <c r="BJ315" i="5"/>
  <c r="BJ316" i="5"/>
  <c r="BJ317" i="5"/>
  <c r="BJ318" i="5"/>
  <c r="BJ319" i="5"/>
  <c r="BJ320" i="5"/>
  <c r="BJ321" i="5"/>
  <c r="BJ322" i="5"/>
  <c r="BJ323" i="5"/>
  <c r="BJ324" i="5"/>
  <c r="BJ325" i="5"/>
  <c r="BJ326" i="5"/>
  <c r="BJ327" i="5"/>
  <c r="BJ328" i="5"/>
  <c r="BJ329" i="5"/>
  <c r="BJ330" i="5"/>
  <c r="BJ331" i="5"/>
  <c r="BJ332" i="5"/>
  <c r="BJ333" i="5"/>
  <c r="BJ334" i="5"/>
  <c r="BJ335" i="5"/>
  <c r="BJ336" i="5"/>
  <c r="BJ337" i="5"/>
  <c r="BJ338" i="5"/>
  <c r="BJ339" i="5"/>
  <c r="BJ340" i="5"/>
  <c r="BJ341" i="5"/>
  <c r="BJ342" i="5"/>
  <c r="BJ343" i="5"/>
  <c r="BJ344" i="5"/>
  <c r="BJ345" i="5"/>
  <c r="BJ346" i="5"/>
  <c r="BJ347" i="5"/>
  <c r="BJ348" i="5"/>
  <c r="BJ349" i="5"/>
  <c r="BJ350" i="5"/>
  <c r="BJ351" i="5"/>
  <c r="BJ352" i="5"/>
  <c r="BJ353" i="5"/>
  <c r="BJ354" i="5"/>
  <c r="BJ355" i="5"/>
  <c r="BJ356" i="5"/>
  <c r="BJ357" i="5"/>
  <c r="BJ358" i="5"/>
  <c r="BJ359" i="5"/>
  <c r="BJ360" i="5"/>
  <c r="BJ361" i="5"/>
  <c r="BJ362" i="5"/>
  <c r="BJ363" i="5"/>
  <c r="BJ364" i="5"/>
  <c r="BJ365" i="5"/>
  <c r="BJ366" i="5"/>
  <c r="BJ367" i="5"/>
  <c r="BJ368" i="5"/>
  <c r="BJ369" i="5"/>
  <c r="BJ370" i="5"/>
  <c r="BJ371" i="5"/>
  <c r="BJ372" i="5"/>
  <c r="BJ373" i="5"/>
  <c r="BJ374" i="5"/>
  <c r="BJ375" i="5"/>
  <c r="BJ376" i="5"/>
  <c r="BJ377" i="5"/>
  <c r="BJ378" i="5"/>
  <c r="BJ379" i="5"/>
  <c r="BJ380" i="5"/>
  <c r="BJ381" i="5"/>
  <c r="BJ382" i="5"/>
  <c r="BJ383" i="5"/>
  <c r="BJ384" i="5"/>
  <c r="BJ385" i="5"/>
  <c r="BJ386" i="5"/>
  <c r="BJ387" i="5"/>
  <c r="BJ388" i="5"/>
  <c r="BJ389" i="5"/>
  <c r="BJ390" i="5"/>
  <c r="BJ391" i="5"/>
  <c r="BJ392" i="5"/>
  <c r="BJ393" i="5"/>
  <c r="BJ394" i="5"/>
  <c r="BJ395" i="5"/>
  <c r="BJ396" i="5"/>
  <c r="BJ397" i="5"/>
  <c r="BJ398" i="5"/>
  <c r="BJ399" i="5"/>
  <c r="BJ400" i="5"/>
  <c r="BJ401" i="5"/>
  <c r="BJ402" i="5"/>
  <c r="BJ403" i="5"/>
  <c r="BJ404" i="5"/>
  <c r="BJ405" i="5"/>
  <c r="BJ406" i="5"/>
  <c r="BJ407" i="5"/>
  <c r="BJ408" i="5"/>
  <c r="BJ409" i="5"/>
  <c r="BJ410" i="5"/>
  <c r="BJ411" i="5"/>
  <c r="BJ412" i="5"/>
  <c r="BJ413" i="5"/>
  <c r="BJ414" i="5"/>
  <c r="BJ415" i="5"/>
  <c r="BJ416" i="5"/>
  <c r="BJ417" i="5"/>
  <c r="BJ418" i="5"/>
  <c r="BJ419" i="5"/>
  <c r="BJ420" i="5"/>
  <c r="BJ421" i="5"/>
  <c r="BJ422" i="5"/>
  <c r="BJ423" i="5"/>
  <c r="BJ424" i="5"/>
  <c r="BJ425" i="5"/>
  <c r="BJ426" i="5"/>
  <c r="BJ427" i="5"/>
  <c r="BJ428" i="5"/>
  <c r="BJ429" i="5"/>
  <c r="BJ430" i="5"/>
  <c r="BJ431" i="5"/>
  <c r="BJ432" i="5"/>
  <c r="BJ433" i="5"/>
  <c r="BJ434" i="5"/>
  <c r="BJ435" i="5"/>
  <c r="BJ436" i="5"/>
  <c r="BJ437" i="5"/>
  <c r="BJ438" i="5"/>
  <c r="BJ439" i="5"/>
  <c r="BJ440" i="5"/>
  <c r="BJ441" i="5"/>
  <c r="BJ442" i="5"/>
  <c r="BJ443" i="5"/>
  <c r="BJ444" i="5"/>
  <c r="BJ445" i="5"/>
  <c r="BJ446" i="5"/>
  <c r="BJ447" i="5"/>
  <c r="BJ448" i="5"/>
  <c r="BJ449" i="5"/>
  <c r="BJ450" i="5"/>
  <c r="BJ451" i="5"/>
  <c r="BJ452" i="5"/>
  <c r="BJ453" i="5"/>
  <c r="BJ454" i="5"/>
  <c r="BJ455" i="5"/>
  <c r="BJ456" i="5"/>
  <c r="BJ457" i="5"/>
  <c r="AI20" i="5"/>
  <c r="AI29" i="5"/>
  <c r="AI32" i="5"/>
  <c r="AI42" i="5"/>
  <c r="AI76" i="5"/>
  <c r="AI77" i="5"/>
  <c r="AI78" i="5"/>
  <c r="AI79" i="5"/>
  <c r="AI80" i="5"/>
  <c r="AI81" i="5"/>
  <c r="AI86" i="5"/>
  <c r="AI90" i="5"/>
  <c r="AI91" i="5"/>
  <c r="AI98" i="5"/>
  <c r="AI99" i="5"/>
  <c r="AI105" i="5"/>
  <c r="AI106" i="5"/>
  <c r="AI116" i="5"/>
  <c r="AI117" i="5"/>
  <c r="AI118" i="5"/>
  <c r="AI119" i="5"/>
  <c r="AI120" i="5"/>
  <c r="AI121" i="5"/>
  <c r="AI122" i="5"/>
  <c r="AI123"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5" i="5"/>
  <c r="AI286" i="5"/>
  <c r="AI287" i="5"/>
  <c r="AI288" i="5"/>
  <c r="AI289" i="5"/>
  <c r="AI290" i="5"/>
  <c r="AI291" i="5"/>
  <c r="AI292" i="5"/>
  <c r="AI293" i="5"/>
  <c r="AI294" i="5"/>
  <c r="AI295" i="5"/>
  <c r="AI296" i="5"/>
  <c r="AI297" i="5"/>
  <c r="AI298" i="5"/>
  <c r="AI299" i="5"/>
  <c r="AI300" i="5"/>
  <c r="AI301" i="5"/>
  <c r="AI302" i="5"/>
  <c r="AI303" i="5"/>
  <c r="AI304" i="5"/>
  <c r="AI305" i="5"/>
  <c r="AI306" i="5"/>
  <c r="AI307" i="5"/>
  <c r="AI308" i="5"/>
  <c r="AI309" i="5"/>
  <c r="AI310" i="5"/>
  <c r="AI311" i="5"/>
  <c r="AI312" i="5"/>
  <c r="AI313" i="5"/>
  <c r="AI314" i="5"/>
  <c r="AI315" i="5"/>
  <c r="AI316" i="5"/>
  <c r="AI317" i="5"/>
  <c r="AI318" i="5"/>
  <c r="AI319" i="5"/>
  <c r="AI320" i="5"/>
  <c r="AI321" i="5"/>
  <c r="AI322" i="5"/>
  <c r="AI323" i="5"/>
  <c r="AI324" i="5"/>
  <c r="AI325" i="5"/>
  <c r="AI326" i="5"/>
  <c r="AI327" i="5"/>
  <c r="AI328" i="5"/>
  <c r="AI329" i="5"/>
  <c r="AI330" i="5"/>
  <c r="AI331" i="5"/>
  <c r="AI332" i="5"/>
  <c r="AI333" i="5"/>
  <c r="AI334" i="5"/>
  <c r="AI335" i="5"/>
  <c r="AI336" i="5"/>
  <c r="AI337" i="5"/>
  <c r="AI338" i="5"/>
  <c r="AI339"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BM8" i="2"/>
  <c r="AJ3" i="5"/>
  <c r="AI3" i="5"/>
  <c r="BJ3" i="5"/>
  <c r="AJ4" i="5"/>
  <c r="AI4" i="5"/>
  <c r="BJ4" i="5"/>
  <c r="AJ5" i="5"/>
  <c r="AI5" i="5"/>
  <c r="BJ5" i="5"/>
  <c r="AJ6" i="5"/>
  <c r="AI6" i="5"/>
  <c r="BJ6" i="5"/>
  <c r="AJ7" i="5"/>
  <c r="AI7" i="5"/>
  <c r="BJ7" i="5"/>
  <c r="AJ8" i="5"/>
  <c r="AI8" i="5"/>
  <c r="BJ8" i="5"/>
  <c r="AJ9" i="5"/>
  <c r="AI9" i="5"/>
  <c r="BJ9" i="5"/>
  <c r="AJ10" i="5"/>
  <c r="AI10" i="5"/>
  <c r="BJ10" i="5"/>
  <c r="AJ11" i="5"/>
  <c r="AI11" i="5"/>
  <c r="BJ11" i="5"/>
  <c r="AJ12" i="5"/>
  <c r="AI12" i="5"/>
  <c r="BJ12" i="5"/>
  <c r="AJ13" i="5"/>
  <c r="AI13" i="5"/>
  <c r="BJ13" i="5"/>
  <c r="AJ14" i="5"/>
  <c r="AI14" i="5"/>
  <c r="BJ14" i="5"/>
  <c r="AJ15" i="5"/>
  <c r="AI15" i="5"/>
  <c r="BJ15" i="5"/>
  <c r="AJ16" i="5"/>
  <c r="AI16" i="5"/>
  <c r="BJ16" i="5"/>
  <c r="AJ17" i="5"/>
  <c r="AI17" i="5"/>
  <c r="BJ17" i="5"/>
  <c r="AJ18" i="5"/>
  <c r="AI18" i="5"/>
  <c r="BJ18" i="5"/>
  <c r="AJ19" i="5"/>
  <c r="AI19" i="5"/>
  <c r="BJ19" i="5"/>
  <c r="AJ20" i="5"/>
  <c r="AJ21" i="5"/>
  <c r="AI21" i="5"/>
  <c r="BJ21" i="5"/>
  <c r="AJ22" i="5"/>
  <c r="AI22" i="5"/>
  <c r="BJ22" i="5"/>
  <c r="AJ23" i="5"/>
  <c r="AI23" i="5"/>
  <c r="BJ23" i="5"/>
  <c r="AJ24" i="5"/>
  <c r="AI24" i="5"/>
  <c r="BJ24" i="5"/>
  <c r="AJ25" i="5"/>
  <c r="AI25" i="5"/>
  <c r="BJ25" i="5"/>
  <c r="AJ26" i="5"/>
  <c r="AI26" i="5"/>
  <c r="BJ26" i="5"/>
  <c r="AJ27" i="5"/>
  <c r="AI27" i="5"/>
  <c r="BJ27" i="5"/>
  <c r="AJ28" i="5"/>
  <c r="AI28" i="5"/>
  <c r="BJ28" i="5"/>
  <c r="AJ29" i="5"/>
  <c r="AJ30" i="5"/>
  <c r="AI30" i="5"/>
  <c r="BJ30" i="5"/>
  <c r="AJ31" i="5"/>
  <c r="AI31" i="5"/>
  <c r="BJ31" i="5"/>
  <c r="AJ32" i="5"/>
  <c r="AJ33" i="5"/>
  <c r="AI33" i="5"/>
  <c r="BJ33" i="5"/>
  <c r="AJ34" i="5"/>
  <c r="AI34" i="5"/>
  <c r="BJ34" i="5"/>
  <c r="AJ35" i="5"/>
  <c r="AI35" i="5"/>
  <c r="BJ35" i="5"/>
  <c r="AJ36" i="5"/>
  <c r="AI36" i="5"/>
  <c r="BJ36" i="5"/>
  <c r="AJ37" i="5"/>
  <c r="AI37" i="5"/>
  <c r="BJ37" i="5"/>
  <c r="AJ38" i="5"/>
  <c r="AI38" i="5"/>
  <c r="BJ38" i="5"/>
  <c r="AJ39" i="5"/>
  <c r="AI39" i="5"/>
  <c r="BJ39" i="5"/>
  <c r="AJ40" i="5"/>
  <c r="AI40" i="5"/>
  <c r="BJ40" i="5"/>
  <c r="AJ41" i="5"/>
  <c r="AI41" i="5"/>
  <c r="BJ41" i="5"/>
  <c r="AJ42" i="5"/>
  <c r="AJ43" i="5"/>
  <c r="AI43" i="5"/>
  <c r="BJ43" i="5"/>
  <c r="AJ44" i="5"/>
  <c r="AI44" i="5"/>
  <c r="BJ44" i="5"/>
  <c r="AJ45" i="5"/>
  <c r="AI45" i="5"/>
  <c r="BJ45" i="5"/>
  <c r="AJ46" i="5"/>
  <c r="AI46" i="5"/>
  <c r="BJ46" i="5"/>
  <c r="AJ47" i="5"/>
  <c r="AI47" i="5"/>
  <c r="BJ47" i="5"/>
  <c r="AJ48" i="5"/>
  <c r="AI48" i="5"/>
  <c r="BJ48" i="5"/>
  <c r="AJ49" i="5"/>
  <c r="AI49" i="5"/>
  <c r="BJ49" i="5"/>
  <c r="AJ50" i="5"/>
  <c r="AI50" i="5"/>
  <c r="BJ50" i="5"/>
  <c r="AJ51" i="5"/>
  <c r="AI51" i="5"/>
  <c r="BJ51" i="5"/>
  <c r="AJ52" i="5"/>
  <c r="AI52" i="5"/>
  <c r="BJ52" i="5"/>
  <c r="AJ53" i="5"/>
  <c r="AI53" i="5"/>
  <c r="BJ53" i="5"/>
  <c r="AJ54" i="5"/>
  <c r="AI54" i="5"/>
  <c r="BJ54" i="5"/>
  <c r="AJ55" i="5"/>
  <c r="AI55" i="5"/>
  <c r="BJ55" i="5"/>
  <c r="AJ56" i="5"/>
  <c r="AI56" i="5"/>
  <c r="BJ56" i="5"/>
  <c r="AJ57" i="5"/>
  <c r="AI57" i="5"/>
  <c r="BJ57" i="5"/>
  <c r="AJ58" i="5"/>
  <c r="AI58" i="5"/>
  <c r="BJ58" i="5"/>
  <c r="AJ59" i="5"/>
  <c r="AI59" i="5"/>
  <c r="BJ59" i="5"/>
  <c r="AJ60" i="5"/>
  <c r="AI60" i="5"/>
  <c r="BJ60" i="5"/>
  <c r="AJ61" i="5"/>
  <c r="AI61" i="5"/>
  <c r="BJ61" i="5"/>
  <c r="AJ62" i="5"/>
  <c r="AI62" i="5"/>
  <c r="BJ62" i="5"/>
  <c r="AJ63" i="5"/>
  <c r="AI63" i="5"/>
  <c r="BJ63" i="5"/>
  <c r="AJ64" i="5"/>
  <c r="AI64" i="5"/>
  <c r="BJ64" i="5"/>
  <c r="AJ65" i="5"/>
  <c r="AI65" i="5"/>
  <c r="BJ65" i="5"/>
  <c r="AJ66" i="5"/>
  <c r="AI66" i="5"/>
  <c r="BJ66" i="5"/>
  <c r="AJ67" i="5"/>
  <c r="AI67" i="5"/>
  <c r="BJ67" i="5"/>
  <c r="AJ68" i="5"/>
  <c r="AI68" i="5"/>
  <c r="BJ68" i="5"/>
  <c r="AJ69" i="5"/>
  <c r="AI69" i="5"/>
  <c r="BJ69" i="5"/>
  <c r="AJ70" i="5"/>
  <c r="AI70" i="5"/>
  <c r="BJ70" i="5"/>
  <c r="AJ71" i="5"/>
  <c r="AI71" i="5"/>
  <c r="BJ71" i="5"/>
  <c r="AJ72" i="5"/>
  <c r="AI72" i="5"/>
  <c r="BJ72" i="5"/>
  <c r="AJ73" i="5"/>
  <c r="AI73" i="5"/>
  <c r="BJ73" i="5"/>
  <c r="AJ74" i="5"/>
  <c r="AI74" i="5"/>
  <c r="BJ74" i="5"/>
  <c r="AJ75" i="5"/>
  <c r="AI75" i="5"/>
  <c r="BJ75" i="5"/>
  <c r="AJ76" i="5"/>
  <c r="AJ77" i="5"/>
  <c r="AJ78" i="5"/>
  <c r="AJ79" i="5"/>
  <c r="AJ80" i="5"/>
  <c r="AJ81" i="5"/>
  <c r="AJ82" i="5"/>
  <c r="AI82" i="5"/>
  <c r="BJ82" i="5"/>
  <c r="AJ83" i="5"/>
  <c r="AI83" i="5"/>
  <c r="BJ83" i="5"/>
  <c r="AJ84" i="5"/>
  <c r="AI84" i="5"/>
  <c r="BJ84" i="5"/>
  <c r="AJ85" i="5"/>
  <c r="AI85" i="5"/>
  <c r="BJ85" i="5"/>
  <c r="AJ86" i="5"/>
  <c r="AJ87" i="5"/>
  <c r="AI87" i="5"/>
  <c r="BJ87" i="5"/>
  <c r="AJ88" i="5"/>
  <c r="AI88" i="5"/>
  <c r="BJ88" i="5"/>
  <c r="AJ89" i="5"/>
  <c r="AI89" i="5"/>
  <c r="BJ89" i="5"/>
  <c r="AJ90" i="5"/>
  <c r="AJ91" i="5"/>
  <c r="AJ92" i="5"/>
  <c r="AI92" i="5"/>
  <c r="BJ92" i="5"/>
  <c r="AJ93" i="5"/>
  <c r="AI93" i="5"/>
  <c r="BJ93" i="5"/>
  <c r="AJ94" i="5"/>
  <c r="AI94" i="5"/>
  <c r="BJ94" i="5"/>
  <c r="AJ95" i="5"/>
  <c r="AI95" i="5"/>
  <c r="BJ95" i="5"/>
  <c r="AJ96" i="5"/>
  <c r="AI96" i="5"/>
  <c r="BJ96" i="5"/>
  <c r="AJ97" i="5"/>
  <c r="AI97" i="5"/>
  <c r="BJ97" i="5"/>
  <c r="AJ98" i="5"/>
  <c r="AJ99" i="5"/>
  <c r="AJ100" i="5"/>
  <c r="AI100" i="5"/>
  <c r="BJ100" i="5"/>
  <c r="AJ101" i="5"/>
  <c r="AI101" i="5"/>
  <c r="BJ101" i="5"/>
  <c r="AJ102" i="5"/>
  <c r="AI102" i="5"/>
  <c r="BJ102" i="5"/>
  <c r="AJ103" i="5"/>
  <c r="AI103" i="5"/>
  <c r="BJ103" i="5"/>
  <c r="AJ104" i="5"/>
  <c r="AI104" i="5"/>
  <c r="BJ104" i="5"/>
  <c r="AJ105" i="5"/>
  <c r="AJ106" i="5"/>
  <c r="AJ107" i="5"/>
  <c r="AI107" i="5"/>
  <c r="BJ107" i="5"/>
  <c r="AJ108" i="5"/>
  <c r="AI108" i="5"/>
  <c r="BJ108" i="5"/>
  <c r="AJ109" i="5"/>
  <c r="AI109" i="5"/>
  <c r="BJ109" i="5"/>
  <c r="AJ110" i="5"/>
  <c r="AI110" i="5"/>
  <c r="BJ110" i="5"/>
  <c r="AJ111" i="5"/>
  <c r="AI111" i="5"/>
  <c r="BJ111" i="5"/>
  <c r="AJ112" i="5"/>
  <c r="AI112" i="5"/>
  <c r="BJ112" i="5"/>
  <c r="AJ113" i="5"/>
  <c r="AI113" i="5"/>
  <c r="BJ113" i="5"/>
  <c r="AJ114" i="5"/>
  <c r="AI114" i="5"/>
  <c r="BJ114" i="5"/>
  <c r="AJ115" i="5"/>
  <c r="AI115" i="5"/>
  <c r="BJ115" i="5"/>
  <c r="AJ116" i="5"/>
  <c r="AJ117" i="5"/>
  <c r="AJ118" i="5"/>
  <c r="AJ119" i="5"/>
  <c r="AJ120" i="5"/>
  <c r="AJ121" i="5"/>
  <c r="AJ122" i="5"/>
  <c r="AJ123" i="5"/>
  <c r="AJ124" i="5"/>
  <c r="AI124" i="5"/>
  <c r="BJ124" i="5"/>
  <c r="AJ125" i="5"/>
  <c r="AI125" i="5"/>
  <c r="BJ125" i="5"/>
  <c r="AJ126" i="5"/>
  <c r="AI126" i="5"/>
  <c r="BJ126" i="5"/>
  <c r="AJ127" i="5"/>
  <c r="AI127" i="5"/>
  <c r="BJ127" i="5"/>
  <c r="AJ128" i="5"/>
  <c r="AI128" i="5"/>
  <c r="BJ128" i="5"/>
  <c r="AJ129" i="5"/>
  <c r="AI129" i="5"/>
  <c r="BJ129" i="5"/>
  <c r="AJ130" i="5"/>
  <c r="AI130" i="5"/>
  <c r="BJ130" i="5"/>
  <c r="AJ131" i="5"/>
  <c r="AI131" i="5"/>
  <c r="B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2" i="5"/>
  <c r="AI2" i="5"/>
  <c r="BJ2" i="5"/>
  <c r="AU38" i="2"/>
  <c r="AU40" i="2"/>
  <c r="AU43" i="2"/>
  <c r="P42" i="2"/>
  <c r="P43" i="2"/>
  <c r="P46" i="2"/>
  <c r="P47" i="2"/>
  <c r="AU56" i="2"/>
  <c r="AU61" i="2"/>
  <c r="AU64" i="2"/>
  <c r="AU66" i="2"/>
  <c r="AU109" i="2"/>
  <c r="BN320" i="2"/>
  <c r="BN321" i="2"/>
  <c r="BN322" i="2"/>
  <c r="BN323" i="2"/>
  <c r="BN325" i="2"/>
  <c r="BN326" i="2"/>
  <c r="BN327" i="2"/>
  <c r="AU323" i="2"/>
  <c r="BM323" i="2"/>
  <c r="AU381" i="2"/>
  <c r="BM382" i="2"/>
  <c r="BN382" i="2"/>
  <c r="AU383" i="2"/>
  <c r="AU384" i="2"/>
  <c r="BM384" i="2"/>
  <c r="BN384" i="2"/>
  <c r="BM385" i="2"/>
  <c r="BN385" i="2"/>
  <c r="AU386" i="2"/>
  <c r="BM386" i="2"/>
  <c r="BN386" i="2"/>
  <c r="BN381" i="2"/>
  <c r="BN383" i="2"/>
  <c r="BN388" i="2"/>
  <c r="BN389" i="2"/>
  <c r="BN390" i="2"/>
  <c r="BN391" i="2"/>
  <c r="BN392" i="2"/>
  <c r="BN393" i="2"/>
  <c r="BN394" i="2"/>
  <c r="BN395" i="2"/>
  <c r="BN396" i="2"/>
  <c r="BN397" i="2"/>
  <c r="BN398" i="2"/>
  <c r="BN399" i="2"/>
  <c r="BN400" i="2"/>
  <c r="BN401" i="2"/>
  <c r="BN402" i="2"/>
  <c r="BN403" i="2"/>
  <c r="BN404" i="2"/>
  <c r="BN405" i="2"/>
  <c r="BN406" i="2"/>
  <c r="BN407" i="2"/>
  <c r="BN408" i="2"/>
  <c r="BN409" i="2"/>
  <c r="BN410" i="2"/>
  <c r="BN411" i="2"/>
  <c r="BN412" i="2"/>
  <c r="BN413" i="2"/>
  <c r="BN414" i="2"/>
  <c r="BN415" i="2"/>
  <c r="BN416" i="2"/>
  <c r="BN417" i="2"/>
  <c r="BN418" i="2"/>
  <c r="BN419" i="2"/>
  <c r="BN420" i="2"/>
  <c r="BN421" i="2"/>
  <c r="BN422" i="2"/>
  <c r="BN423" i="2"/>
  <c r="BN424" i="2"/>
  <c r="BN425" i="2"/>
  <c r="BN426" i="2"/>
  <c r="BN427" i="2"/>
  <c r="BN428" i="2"/>
  <c r="BN429" i="2"/>
  <c r="BN430" i="2"/>
  <c r="BN431" i="2"/>
  <c r="BN432" i="2"/>
  <c r="BN433" i="2"/>
  <c r="BN434" i="2"/>
  <c r="BN435" i="2"/>
  <c r="BN436" i="2"/>
  <c r="BN437" i="2"/>
  <c r="BN438" i="2"/>
  <c r="BN439" i="2"/>
  <c r="BN440" i="2"/>
  <c r="BN441" i="2"/>
  <c r="BN442" i="2"/>
  <c r="BN443" i="2"/>
  <c r="BN444" i="2"/>
  <c r="BN445" i="2"/>
  <c r="BN446" i="2"/>
  <c r="BN447" i="2"/>
  <c r="BN448" i="2"/>
  <c r="BN449" i="2"/>
  <c r="BN450" i="2"/>
  <c r="BN451" i="2"/>
  <c r="BN452" i="2"/>
  <c r="BN453" i="2"/>
  <c r="BN454" i="2"/>
  <c r="BN455" i="2"/>
  <c r="BN456" i="2"/>
  <c r="BN457" i="2"/>
  <c r="BN458" i="2"/>
  <c r="BN459" i="2"/>
  <c r="BN460" i="2"/>
  <c r="BN461" i="2"/>
  <c r="BN462" i="2"/>
  <c r="BN463" i="2"/>
  <c r="BN464" i="2"/>
  <c r="BN465" i="2"/>
  <c r="BN466" i="2"/>
  <c r="BN467" i="2"/>
  <c r="BN468" i="2"/>
  <c r="BN469" i="2"/>
  <c r="BN470" i="2"/>
  <c r="BN471" i="2"/>
  <c r="BN472" i="2"/>
  <c r="BN473" i="2"/>
  <c r="BN474" i="2"/>
  <c r="BN475" i="2"/>
  <c r="BN476" i="2"/>
  <c r="BN477" i="2"/>
  <c r="BN478" i="2"/>
  <c r="BN479" i="2"/>
  <c r="BN480" i="2"/>
  <c r="BN481" i="2"/>
  <c r="BN482" i="2"/>
  <c r="BN483" i="2"/>
  <c r="BN484" i="2"/>
  <c r="BN485" i="2"/>
  <c r="BN486" i="2"/>
  <c r="BN487" i="2"/>
  <c r="BN488" i="2"/>
  <c r="BN489" i="2"/>
  <c r="BN490" i="2"/>
  <c r="BN491" i="2"/>
  <c r="BN492" i="2"/>
  <c r="BN493" i="2"/>
  <c r="BN494" i="2"/>
  <c r="BN495" i="2"/>
  <c r="BN496" i="2"/>
  <c r="BN497" i="2"/>
  <c r="BN498" i="2"/>
  <c r="BN499" i="2"/>
  <c r="BN500" i="2"/>
  <c r="BN501" i="2"/>
  <c r="BN502" i="2"/>
  <c r="BN503" i="2"/>
  <c r="BN504" i="2"/>
  <c r="BN505" i="2"/>
  <c r="BN506" i="2"/>
  <c r="BN507" i="2"/>
  <c r="BN508" i="2"/>
  <c r="BN509" i="2"/>
  <c r="BN510" i="2"/>
  <c r="BN511" i="2"/>
  <c r="BN512" i="2"/>
  <c r="BN513" i="2"/>
  <c r="BN514" i="2"/>
  <c r="BN515" i="2"/>
  <c r="BN516" i="2"/>
  <c r="BN517" i="2"/>
  <c r="BN518" i="2"/>
  <c r="BN519" i="2"/>
  <c r="BN520" i="2"/>
  <c r="BN521" i="2"/>
  <c r="BN522" i="2"/>
  <c r="BN523" i="2"/>
  <c r="BN524" i="2"/>
  <c r="BN525" i="2"/>
  <c r="BN526" i="2"/>
  <c r="BN527" i="2"/>
  <c r="BN528" i="2"/>
  <c r="BN529" i="2"/>
  <c r="BN530" i="2"/>
  <c r="BN531" i="2"/>
  <c r="BN532" i="2"/>
  <c r="BN533" i="2"/>
  <c r="BN534" i="2"/>
  <c r="BN535" i="2"/>
  <c r="BN536" i="2"/>
  <c r="BN537" i="2"/>
  <c r="BN538" i="2"/>
  <c r="BN539" i="2"/>
  <c r="BN540" i="2"/>
  <c r="BN541" i="2"/>
  <c r="BN542" i="2"/>
  <c r="BN543" i="2"/>
  <c r="BN544" i="2"/>
  <c r="BN546" i="2"/>
  <c r="BN547" i="2"/>
  <c r="BN548" i="2"/>
  <c r="BN549" i="2"/>
  <c r="BN550" i="2"/>
  <c r="BN551" i="2"/>
  <c r="BN552" i="2"/>
  <c r="BN553" i="2"/>
  <c r="BN554" i="2"/>
  <c r="BN555" i="2"/>
  <c r="BN556" i="2"/>
  <c r="BN557" i="2"/>
  <c r="BN558" i="2"/>
  <c r="BN559" i="2"/>
  <c r="BN560" i="2"/>
  <c r="BN561" i="2"/>
  <c r="BN562" i="2"/>
  <c r="BN563" i="2"/>
  <c r="BN564" i="2"/>
  <c r="BN565" i="2"/>
  <c r="BN566" i="2"/>
  <c r="BN567" i="2"/>
  <c r="AU388" i="2"/>
  <c r="BM388" i="2"/>
  <c r="BM381" i="2"/>
  <c r="AU392" i="2"/>
  <c r="AU394" i="2"/>
  <c r="AU396" i="2"/>
  <c r="AU397" i="2"/>
  <c r="BM392" i="2"/>
  <c r="BM393" i="2"/>
  <c r="BM394" i="2"/>
  <c r="BM397" i="2"/>
  <c r="BM402" i="2"/>
  <c r="AU402" i="2"/>
  <c r="AU404" i="2"/>
  <c r="AU407" i="2"/>
  <c r="AU416" i="2"/>
  <c r="AU418" i="2"/>
  <c r="AU420" i="2"/>
  <c r="AU429" i="2"/>
  <c r="BM429" i="2"/>
  <c r="AU437" i="2"/>
  <c r="BM437" i="2"/>
  <c r="AU454" i="2"/>
  <c r="AU459" i="2"/>
  <c r="AU461" i="2"/>
  <c r="AU468" i="2"/>
  <c r="AU471" i="2"/>
  <c r="AU477" i="2"/>
  <c r="AU480" i="2"/>
  <c r="AU482" i="2"/>
  <c r="AU485" i="2"/>
  <c r="AU493" i="2"/>
  <c r="AU502" i="2"/>
  <c r="AU526" i="2"/>
  <c r="AU532" i="2"/>
  <c r="AU536" i="2"/>
  <c r="AU568" i="2"/>
  <c r="AU576" i="2"/>
  <c r="AU579" i="2"/>
  <c r="AU623" i="2"/>
  <c r="AU635" i="2"/>
  <c r="AU637" i="2"/>
  <c r="AU642" i="2"/>
  <c r="P949" i="2"/>
  <c r="P950" i="2"/>
  <c r="P951" i="2"/>
  <c r="AU663" i="2"/>
  <c r="BM663" i="2"/>
  <c r="BN663" i="2"/>
  <c r="AU689" i="2"/>
  <c r="AU692" i="2"/>
  <c r="AU710" i="2"/>
  <c r="AU712" i="2"/>
  <c r="AU721" i="2"/>
  <c r="AU726" i="2"/>
  <c r="AU789" i="2"/>
  <c r="AU804" i="2"/>
  <c r="BM804" i="2"/>
  <c r="BN804" i="2"/>
  <c r="AU806" i="2"/>
  <c r="AU808" i="2"/>
  <c r="AU810" i="2"/>
  <c r="AU815" i="2"/>
  <c r="BM815" i="2"/>
  <c r="AU820" i="2"/>
  <c r="AU824" i="2"/>
  <c r="AU831" i="2"/>
  <c r="AU838" i="2"/>
  <c r="AU860" i="2"/>
  <c r="AU865" i="2"/>
  <c r="AU881" i="2"/>
  <c r="BM881" i="2"/>
  <c r="AU885" i="2"/>
  <c r="BM885" i="2"/>
  <c r="AU884" i="2"/>
  <c r="AU890" i="2"/>
  <c r="AU892" i="2"/>
  <c r="AU894" i="2"/>
  <c r="BM894" i="2"/>
  <c r="BN894" i="2"/>
  <c r="AU896" i="2"/>
  <c r="AU901" i="2"/>
  <c r="AU909" i="2"/>
  <c r="AU911" i="2"/>
  <c r="BM911" i="2"/>
  <c r="BN911" i="2"/>
  <c r="AU917" i="2"/>
  <c r="AU919" i="2"/>
  <c r="AU924" i="2"/>
  <c r="AU736" i="2"/>
  <c r="AU734" i="2"/>
  <c r="AU749" i="2"/>
  <c r="BM749" i="2"/>
  <c r="BN749" i="2"/>
  <c r="AU768" i="2"/>
  <c r="AU776" i="2"/>
  <c r="BM776" i="2"/>
  <c r="BN776" i="2"/>
  <c r="AU782" i="2"/>
  <c r="AU786" i="2"/>
  <c r="BM637" i="2"/>
  <c r="AU505" i="2"/>
  <c r="BM505" i="2"/>
  <c r="BM502" i="2"/>
  <c r="BM482" i="2"/>
  <c r="BM461" i="2"/>
  <c r="BM407" i="2"/>
  <c r="BM959" i="2"/>
  <c r="BN959" i="2"/>
  <c r="BM960" i="2"/>
  <c r="BM961" i="2"/>
  <c r="BM962" i="2"/>
  <c r="BN962" i="2"/>
  <c r="BM963" i="2"/>
  <c r="BM964" i="2"/>
  <c r="BM965" i="2"/>
  <c r="BM966" i="2"/>
  <c r="BN966" i="2"/>
  <c r="BM967" i="2"/>
  <c r="BM968" i="2"/>
  <c r="BM969" i="2"/>
  <c r="BM970" i="2"/>
  <c r="BN970" i="2"/>
  <c r="BM971" i="2"/>
  <c r="BM972" i="2"/>
  <c r="BM973" i="2"/>
  <c r="BM974" i="2"/>
  <c r="BN974" i="2"/>
  <c r="BM975" i="2"/>
  <c r="BM976" i="2"/>
  <c r="BM977" i="2"/>
  <c r="BM978" i="2"/>
  <c r="BN978" i="2"/>
  <c r="BM979" i="2"/>
  <c r="BM980" i="2"/>
  <c r="BM981" i="2"/>
  <c r="BM982" i="2"/>
  <c r="BN982" i="2"/>
  <c r="BM983" i="2"/>
  <c r="BM984" i="2"/>
  <c r="BM985" i="2"/>
  <c r="BM986" i="2"/>
  <c r="BN986" i="2"/>
  <c r="BM987" i="2"/>
  <c r="BM988" i="2"/>
  <c r="BM989" i="2"/>
  <c r="BM990" i="2"/>
  <c r="BN990" i="2"/>
  <c r="BM991" i="2"/>
  <c r="BM992" i="2"/>
  <c r="BM993" i="2"/>
  <c r="BM994" i="2"/>
  <c r="BN994" i="2"/>
  <c r="BM995" i="2"/>
  <c r="BM996" i="2"/>
  <c r="BM997" i="2"/>
  <c r="BM998" i="2"/>
  <c r="BN998" i="2"/>
  <c r="BM999" i="2"/>
  <c r="BM1000" i="2"/>
  <c r="BM1001" i="2"/>
  <c r="BM1002" i="2"/>
  <c r="BN1002" i="2"/>
  <c r="BM1003" i="2"/>
  <c r="BM1004" i="2"/>
  <c r="BM1005" i="2"/>
  <c r="BM1006" i="2"/>
  <c r="BN1006" i="2"/>
  <c r="BM1007" i="2"/>
  <c r="BM1008" i="2"/>
  <c r="BM1009" i="2"/>
  <c r="BM1010" i="2"/>
  <c r="BN1010" i="2"/>
  <c r="BM1011" i="2"/>
  <c r="BM1012" i="2"/>
  <c r="BM1013" i="2"/>
  <c r="BM1014" i="2"/>
  <c r="BN1014" i="2"/>
  <c r="BM1015" i="2"/>
  <c r="BM1016" i="2"/>
  <c r="BM1017" i="2"/>
  <c r="BM1018" i="2"/>
  <c r="BN1018" i="2"/>
  <c r="BM1019" i="2"/>
  <c r="BM1020" i="2"/>
  <c r="BM1021" i="2"/>
  <c r="BM1022" i="2"/>
  <c r="BN1022" i="2"/>
  <c r="BM1023" i="2"/>
  <c r="BM1024" i="2"/>
  <c r="BM1025" i="2"/>
  <c r="BM1026" i="2"/>
  <c r="BN1026" i="2"/>
  <c r="BM1027" i="2"/>
  <c r="BM1028" i="2"/>
  <c r="BM1029" i="2"/>
  <c r="BM1030" i="2"/>
  <c r="BN1030" i="2"/>
  <c r="BM1031" i="2"/>
  <c r="BM1032" i="2"/>
  <c r="BM1033" i="2"/>
  <c r="BM1034" i="2"/>
  <c r="BN1034" i="2"/>
  <c r="BM1035" i="2"/>
  <c r="BM1036" i="2"/>
  <c r="BM1037" i="2"/>
  <c r="BM1038" i="2"/>
  <c r="BM1039" i="2"/>
  <c r="BM1040" i="2"/>
  <c r="BM1041" i="2"/>
  <c r="BM1042" i="2"/>
  <c r="BN1042" i="2"/>
  <c r="BM1043" i="2"/>
  <c r="BM1044" i="2"/>
  <c r="BM1045" i="2"/>
  <c r="BM1046" i="2"/>
  <c r="BN1046" i="2"/>
  <c r="BM1047" i="2"/>
  <c r="BM1048" i="2"/>
  <c r="BM1049" i="2"/>
  <c r="BM1050" i="2"/>
  <c r="BN1050" i="2"/>
  <c r="BM1051" i="2"/>
  <c r="BM1052" i="2"/>
  <c r="BM1053" i="2"/>
  <c r="BM1054" i="2"/>
  <c r="BN1054" i="2"/>
  <c r="BM1055" i="2"/>
  <c r="BM1056" i="2"/>
  <c r="BM1057" i="2"/>
  <c r="BM1058" i="2"/>
  <c r="BN1058" i="2"/>
  <c r="BM1059" i="2"/>
  <c r="BM1060" i="2"/>
  <c r="BM1061" i="2"/>
  <c r="BM1062" i="2"/>
  <c r="BN1062" i="2"/>
  <c r="BM1063" i="2"/>
  <c r="BM1064" i="2"/>
  <c r="BM1065" i="2"/>
  <c r="BM1066" i="2"/>
  <c r="BN1066" i="2"/>
  <c r="BM1067" i="2"/>
  <c r="BM1068" i="2"/>
  <c r="BM1069" i="2"/>
  <c r="BM1070" i="2"/>
  <c r="BN1070" i="2"/>
  <c r="BM1071" i="2"/>
  <c r="BM1072" i="2"/>
  <c r="BM1073" i="2"/>
  <c r="BM1074" i="2"/>
  <c r="BN1074" i="2"/>
  <c r="BM1075" i="2"/>
  <c r="BM1076" i="2"/>
  <c r="BM1077" i="2"/>
  <c r="BM1078" i="2"/>
  <c r="BN1078" i="2"/>
  <c r="BM1079" i="2"/>
  <c r="BM1080" i="2"/>
  <c r="BM1081" i="2"/>
  <c r="BM1082" i="2"/>
  <c r="BN1082" i="2"/>
  <c r="BM1083" i="2"/>
  <c r="BM1084" i="2"/>
  <c r="BM1085" i="2"/>
  <c r="BM1086" i="2"/>
  <c r="BN1086" i="2"/>
  <c r="BM1087" i="2"/>
  <c r="BM1088" i="2"/>
  <c r="BM1089" i="2"/>
  <c r="BM1090" i="2"/>
  <c r="BN1090" i="2"/>
  <c r="BM1091" i="2"/>
  <c r="BM1092" i="2"/>
  <c r="BM1093" i="2"/>
  <c r="BM1094" i="2"/>
  <c r="BN1094" i="2"/>
  <c r="BM1095" i="2"/>
  <c r="BM1096" i="2"/>
  <c r="BM1097" i="2"/>
  <c r="BM1098" i="2"/>
  <c r="BN1098" i="2"/>
  <c r="BM1099" i="2"/>
  <c r="BM1100" i="2"/>
  <c r="BM1101" i="2"/>
  <c r="BM1102" i="2"/>
  <c r="BN1102" i="2"/>
  <c r="BM1103" i="2"/>
  <c r="BM1104" i="2"/>
  <c r="BM1105" i="2"/>
  <c r="BM1106" i="2"/>
  <c r="BN1106" i="2"/>
  <c r="BM1107" i="2"/>
  <c r="BM1108" i="2"/>
  <c r="BM1109" i="2"/>
  <c r="BM1110" i="2"/>
  <c r="BM1111" i="2"/>
  <c r="BM1112" i="2"/>
  <c r="BM1113" i="2"/>
  <c r="BN1038" i="2"/>
  <c r="BN1110" i="2"/>
  <c r="AU4" i="2"/>
  <c r="BM4" i="2"/>
  <c r="BN4" i="2"/>
  <c r="AU5" i="2"/>
  <c r="BM5" i="2"/>
  <c r="BN5" i="2"/>
  <c r="BM6" i="2"/>
  <c r="BN6" i="2"/>
  <c r="AU7" i="2"/>
  <c r="BM7" i="2"/>
  <c r="BN7" i="2"/>
  <c r="AU8" i="2"/>
  <c r="AU9" i="2"/>
  <c r="BM9" i="2"/>
  <c r="AU10" i="2"/>
  <c r="BM10" i="2"/>
  <c r="BN10" i="2"/>
  <c r="AU11" i="2"/>
  <c r="BM11" i="2"/>
  <c r="BN11" i="2"/>
  <c r="BM12" i="2"/>
  <c r="BN12" i="2"/>
  <c r="AU13" i="2"/>
  <c r="BM13" i="2"/>
  <c r="AU14" i="2"/>
  <c r="BM14" i="2"/>
  <c r="BN14" i="2"/>
  <c r="AU15" i="2"/>
  <c r="BM15" i="2"/>
  <c r="BN15" i="2"/>
  <c r="AU16" i="2"/>
  <c r="BM16" i="2"/>
  <c r="BN16" i="2"/>
  <c r="AU17" i="2"/>
  <c r="BM17" i="2"/>
  <c r="AU18" i="2"/>
  <c r="BM18" i="2"/>
  <c r="BN18" i="2"/>
  <c r="AU19" i="2"/>
  <c r="BM19" i="2"/>
  <c r="BN19" i="2"/>
  <c r="AU20" i="2"/>
  <c r="BM20" i="2"/>
  <c r="BN20" i="2"/>
  <c r="AU21" i="2"/>
  <c r="BM21" i="2"/>
  <c r="AU22" i="2"/>
  <c r="BM22" i="2"/>
  <c r="BN22" i="2"/>
  <c r="AU23" i="2"/>
  <c r="BM23" i="2"/>
  <c r="BN23" i="2"/>
  <c r="AU24" i="2"/>
  <c r="BM24" i="2"/>
  <c r="BN24" i="2"/>
  <c r="AU25" i="2"/>
  <c r="BM25" i="2"/>
  <c r="AU26" i="2"/>
  <c r="BM26" i="2"/>
  <c r="BN26" i="2"/>
  <c r="AU27" i="2"/>
  <c r="BM27" i="2"/>
  <c r="BN27" i="2"/>
  <c r="AU28" i="2"/>
  <c r="BM28" i="2"/>
  <c r="BN28" i="2"/>
  <c r="AU29" i="2"/>
  <c r="BM29" i="2"/>
  <c r="AU30" i="2"/>
  <c r="BM30" i="2"/>
  <c r="BN30" i="2"/>
  <c r="AU31" i="2"/>
  <c r="BM31" i="2"/>
  <c r="BN31" i="2"/>
  <c r="AU32" i="2"/>
  <c r="BM32" i="2"/>
  <c r="BN32" i="2"/>
  <c r="AU33" i="2"/>
  <c r="BM33" i="2"/>
  <c r="AU34" i="2"/>
  <c r="BM34" i="2"/>
  <c r="BN34" i="2"/>
  <c r="AU35" i="2"/>
  <c r="BM35" i="2"/>
  <c r="BN35" i="2"/>
  <c r="AU36" i="2"/>
  <c r="BM36" i="2"/>
  <c r="BN36" i="2"/>
  <c r="AU37" i="2"/>
  <c r="BM37" i="2"/>
  <c r="BM38" i="2"/>
  <c r="BN38" i="2"/>
  <c r="BM39" i="2"/>
  <c r="BN39" i="2"/>
  <c r="BM40" i="2"/>
  <c r="BN40" i="2"/>
  <c r="BM41" i="2"/>
  <c r="AU42" i="2"/>
  <c r="BM42" i="2"/>
  <c r="BN42" i="2"/>
  <c r="BM43" i="2"/>
  <c r="BN43" i="2"/>
  <c r="BM44" i="2"/>
  <c r="BN44" i="2"/>
  <c r="BM45" i="2"/>
  <c r="AU46" i="2"/>
  <c r="BM46" i="2"/>
  <c r="BN46" i="2"/>
  <c r="AU47" i="2"/>
  <c r="BM47" i="2"/>
  <c r="BN47" i="2"/>
  <c r="AU48" i="2"/>
  <c r="BM48" i="2"/>
  <c r="BN48" i="2"/>
  <c r="AU49" i="2"/>
  <c r="BM49" i="2"/>
  <c r="AU50" i="2"/>
  <c r="BM50" i="2"/>
  <c r="BN50" i="2"/>
  <c r="AU51" i="2"/>
  <c r="BM51" i="2"/>
  <c r="BN51" i="2"/>
  <c r="AU52" i="2"/>
  <c r="BM52" i="2"/>
  <c r="BN52" i="2"/>
  <c r="AU53" i="2"/>
  <c r="BM53" i="2"/>
  <c r="AU54" i="2"/>
  <c r="BM54" i="2"/>
  <c r="BN54" i="2"/>
  <c r="AU55" i="2"/>
  <c r="BM55" i="2"/>
  <c r="BN55" i="2"/>
  <c r="BM56" i="2"/>
  <c r="BN56" i="2"/>
  <c r="BM57" i="2"/>
  <c r="BN57" i="2"/>
  <c r="AU58" i="2"/>
  <c r="BM58" i="2"/>
  <c r="BN58" i="2"/>
  <c r="AU59" i="2"/>
  <c r="BM59" i="2"/>
  <c r="BN59" i="2"/>
  <c r="AU60" i="2"/>
  <c r="BM60" i="2"/>
  <c r="BN60" i="2"/>
  <c r="BM61" i="2"/>
  <c r="BN61" i="2"/>
  <c r="BM62" i="2"/>
  <c r="BN62" i="2"/>
  <c r="AU63" i="2"/>
  <c r="BM63" i="2"/>
  <c r="BN63" i="2"/>
  <c r="BM64" i="2"/>
  <c r="BN64" i="2"/>
  <c r="BM65" i="2"/>
  <c r="BM66" i="2"/>
  <c r="BN66" i="2"/>
  <c r="BM67" i="2"/>
  <c r="BN67" i="2"/>
  <c r="BM68" i="2"/>
  <c r="BN68" i="2"/>
  <c r="AU69" i="2"/>
  <c r="BM69" i="2"/>
  <c r="BN69" i="2"/>
  <c r="AU70" i="2"/>
  <c r="BM70" i="2"/>
  <c r="BN70" i="2"/>
  <c r="AU71" i="2"/>
  <c r="BM71" i="2"/>
  <c r="AU72" i="2"/>
  <c r="BM72" i="2"/>
  <c r="BN72" i="2"/>
  <c r="AU73" i="2"/>
  <c r="BM73" i="2"/>
  <c r="BN73" i="2"/>
  <c r="AU74" i="2"/>
  <c r="BM74" i="2"/>
  <c r="BN74" i="2"/>
  <c r="AU75" i="2"/>
  <c r="BM75" i="2"/>
  <c r="BN75" i="2"/>
  <c r="AU76" i="2"/>
  <c r="BM76" i="2"/>
  <c r="BN76" i="2"/>
  <c r="AU77" i="2"/>
  <c r="BM77" i="2"/>
  <c r="BN77" i="2"/>
  <c r="AU78" i="2"/>
  <c r="BM78" i="2"/>
  <c r="BN78" i="2"/>
  <c r="AU79" i="2"/>
  <c r="BM79" i="2"/>
  <c r="BN79" i="2"/>
  <c r="AU80" i="2"/>
  <c r="BM80" i="2"/>
  <c r="AU81" i="2"/>
  <c r="BM81" i="2"/>
  <c r="BN81" i="2"/>
  <c r="AU82" i="2"/>
  <c r="BM82" i="2"/>
  <c r="BN82" i="2"/>
  <c r="AU83" i="2"/>
  <c r="BM83" i="2"/>
  <c r="BN83" i="2"/>
  <c r="AU84" i="2"/>
  <c r="BM84" i="2"/>
  <c r="BN84" i="2"/>
  <c r="AU85" i="2"/>
  <c r="BM85" i="2"/>
  <c r="BN85" i="2"/>
  <c r="AU86" i="2"/>
  <c r="BM86" i="2"/>
  <c r="BN86" i="2"/>
  <c r="AU88" i="2"/>
  <c r="BM88" i="2"/>
  <c r="BN88" i="2"/>
  <c r="AU89" i="2"/>
  <c r="BM89" i="2"/>
  <c r="BN89" i="2"/>
  <c r="AU90" i="2"/>
  <c r="BM90" i="2"/>
  <c r="AU91" i="2"/>
  <c r="BM91" i="2"/>
  <c r="BN91" i="2"/>
  <c r="AU92" i="2"/>
  <c r="BM92" i="2"/>
  <c r="BN92" i="2"/>
  <c r="AU93" i="2"/>
  <c r="BM93" i="2"/>
  <c r="BN93" i="2"/>
  <c r="AU94" i="2"/>
  <c r="BM94" i="2"/>
  <c r="AU95" i="2"/>
  <c r="BM95" i="2"/>
  <c r="BN95" i="2"/>
  <c r="AU96" i="2"/>
  <c r="BM96" i="2"/>
  <c r="BN96" i="2"/>
  <c r="AU97" i="2"/>
  <c r="BM97" i="2"/>
  <c r="AU98" i="2"/>
  <c r="BM98" i="2"/>
  <c r="AU99" i="2"/>
  <c r="BM99" i="2"/>
  <c r="BN99" i="2"/>
  <c r="AU100" i="2"/>
  <c r="BM100" i="2"/>
  <c r="AU101" i="2"/>
  <c r="BM101" i="2"/>
  <c r="BN101" i="2"/>
  <c r="AU102" i="2"/>
  <c r="BM102" i="2"/>
  <c r="BN102" i="2"/>
  <c r="AU103" i="2"/>
  <c r="BM103" i="2"/>
  <c r="BN103" i="2"/>
  <c r="AU104" i="2"/>
  <c r="BM104" i="2"/>
  <c r="BN104" i="2"/>
  <c r="AU105" i="2"/>
  <c r="BM105" i="2"/>
  <c r="BN105" i="2"/>
  <c r="AU106" i="2"/>
  <c r="BM106" i="2"/>
  <c r="AU107" i="2"/>
  <c r="BM107" i="2"/>
  <c r="BN107" i="2"/>
  <c r="AU108" i="2"/>
  <c r="BM108" i="2"/>
  <c r="BM109" i="2"/>
  <c r="BN109" i="2"/>
  <c r="BM110" i="2"/>
  <c r="BN110" i="2"/>
  <c r="AU111" i="2"/>
  <c r="BM111" i="2"/>
  <c r="BN111" i="2"/>
  <c r="AU112" i="2"/>
  <c r="BM112" i="2"/>
  <c r="BN112" i="2"/>
  <c r="BM113" i="2"/>
  <c r="BN113" i="2"/>
  <c r="AU114" i="2"/>
  <c r="BM114" i="2"/>
  <c r="AU115" i="2"/>
  <c r="BM115" i="2"/>
  <c r="BN115" i="2"/>
  <c r="AU116" i="2"/>
  <c r="BM116" i="2"/>
  <c r="BN116" i="2"/>
  <c r="AU117" i="2"/>
  <c r="BM117" i="2"/>
  <c r="BN117" i="2"/>
  <c r="AU118" i="2"/>
  <c r="BM118" i="2"/>
  <c r="AU119" i="2"/>
  <c r="BM119" i="2"/>
  <c r="BN119" i="2"/>
  <c r="AU120" i="2"/>
  <c r="BM120" i="2"/>
  <c r="BN120" i="2"/>
  <c r="AU121" i="2"/>
  <c r="BM121" i="2"/>
  <c r="AU122" i="2"/>
  <c r="BM122" i="2"/>
  <c r="AU123" i="2"/>
  <c r="BM123" i="2"/>
  <c r="BN123" i="2"/>
  <c r="AU124" i="2"/>
  <c r="BM124" i="2"/>
  <c r="AU125" i="2"/>
  <c r="BM125" i="2"/>
  <c r="BN125" i="2"/>
  <c r="AU126" i="2"/>
  <c r="BM126" i="2"/>
  <c r="BN126" i="2"/>
  <c r="BM127" i="2"/>
  <c r="BN127" i="2"/>
  <c r="AU128" i="2"/>
  <c r="BM128" i="2"/>
  <c r="BN128" i="2"/>
  <c r="AU129" i="2"/>
  <c r="BM129" i="2"/>
  <c r="BN129" i="2"/>
  <c r="BM130" i="2"/>
  <c r="AU131" i="2"/>
  <c r="BM131" i="2"/>
  <c r="BN131" i="2"/>
  <c r="BM132" i="2"/>
  <c r="BN132" i="2"/>
  <c r="AU133" i="2"/>
  <c r="BM133" i="2"/>
  <c r="AU134" i="2"/>
  <c r="BM134" i="2"/>
  <c r="AU135" i="2"/>
  <c r="BM135" i="2"/>
  <c r="BN135" i="2"/>
  <c r="AU136" i="2"/>
  <c r="BM136" i="2"/>
  <c r="AU137" i="2"/>
  <c r="BM137" i="2"/>
  <c r="BN137" i="2"/>
  <c r="AU138" i="2"/>
  <c r="BM138" i="2"/>
  <c r="AU139" i="2"/>
  <c r="BM139" i="2"/>
  <c r="BN139" i="2"/>
  <c r="AU140" i="2"/>
  <c r="BM140" i="2"/>
  <c r="AU141" i="2"/>
  <c r="BM141" i="2"/>
  <c r="AU142" i="2"/>
  <c r="BM142" i="2"/>
  <c r="AU143" i="2"/>
  <c r="BM143" i="2"/>
  <c r="BN143" i="2"/>
  <c r="AU144" i="2"/>
  <c r="BM144" i="2"/>
  <c r="AU145" i="2"/>
  <c r="BM145" i="2"/>
  <c r="AU146" i="2"/>
  <c r="BM146" i="2"/>
  <c r="BN146" i="2"/>
  <c r="AU147" i="2"/>
  <c r="BM147" i="2"/>
  <c r="BN147" i="2"/>
  <c r="AU148" i="2"/>
  <c r="BM148" i="2"/>
  <c r="AU149" i="2"/>
  <c r="BM149" i="2"/>
  <c r="AU150" i="2"/>
  <c r="BM150" i="2"/>
  <c r="BN150" i="2"/>
  <c r="AU151" i="2"/>
  <c r="BM151" i="2"/>
  <c r="BN151" i="2"/>
  <c r="AU152" i="2"/>
  <c r="BM152" i="2"/>
  <c r="AU153" i="2"/>
  <c r="BM153" i="2"/>
  <c r="AU154" i="2"/>
  <c r="BM154" i="2"/>
  <c r="BN154" i="2"/>
  <c r="AU155" i="2"/>
  <c r="BM155" i="2"/>
  <c r="BN155" i="2"/>
  <c r="AU156" i="2"/>
  <c r="BM156" i="2"/>
  <c r="AU157" i="2"/>
  <c r="BM157" i="2"/>
  <c r="AU158" i="2"/>
  <c r="BM158" i="2"/>
  <c r="BN158" i="2"/>
  <c r="AU159" i="2"/>
  <c r="BM159" i="2"/>
  <c r="BN159" i="2"/>
  <c r="AU160" i="2"/>
  <c r="BM160" i="2"/>
  <c r="AU161" i="2"/>
  <c r="BM161" i="2"/>
  <c r="AU162" i="2"/>
  <c r="BM162" i="2"/>
  <c r="BN162" i="2"/>
  <c r="AU163" i="2"/>
  <c r="BM163" i="2"/>
  <c r="BN163" i="2"/>
  <c r="AU164" i="2"/>
  <c r="BM164" i="2"/>
  <c r="AU165" i="2"/>
  <c r="BM165" i="2"/>
  <c r="AU166" i="2"/>
  <c r="BM166" i="2"/>
  <c r="BN166" i="2"/>
  <c r="AU167" i="2"/>
  <c r="BM167" i="2"/>
  <c r="BN167" i="2"/>
  <c r="AU168" i="2"/>
  <c r="BM168" i="2"/>
  <c r="AU169" i="2"/>
  <c r="BM169" i="2"/>
  <c r="AU170" i="2"/>
  <c r="BM170" i="2"/>
  <c r="BN170" i="2"/>
  <c r="AU171" i="2"/>
  <c r="BM171" i="2"/>
  <c r="BN171" i="2"/>
  <c r="AU172" i="2"/>
  <c r="BM172" i="2"/>
  <c r="AU173" i="2"/>
  <c r="BM173" i="2"/>
  <c r="AU174" i="2"/>
  <c r="BM174" i="2"/>
  <c r="BN174" i="2"/>
  <c r="AU175" i="2"/>
  <c r="BM175" i="2"/>
  <c r="BN175" i="2"/>
  <c r="AU176" i="2"/>
  <c r="BM176" i="2"/>
  <c r="AU177" i="2"/>
  <c r="BM177" i="2"/>
  <c r="AU178" i="2"/>
  <c r="BM178" i="2"/>
  <c r="BN178" i="2"/>
  <c r="AU179" i="2"/>
  <c r="BM179" i="2"/>
  <c r="AU180" i="2"/>
  <c r="BM180" i="2"/>
  <c r="AU181" i="2"/>
  <c r="BM181" i="2"/>
  <c r="AU182" i="2"/>
  <c r="BM182" i="2"/>
  <c r="BN182" i="2"/>
  <c r="AU183" i="2"/>
  <c r="BM183" i="2"/>
  <c r="BN183" i="2"/>
  <c r="AU184" i="2"/>
  <c r="BM184" i="2"/>
  <c r="AU185" i="2"/>
  <c r="BM185" i="2"/>
  <c r="AU186" i="2"/>
  <c r="BM186" i="2"/>
  <c r="BN186" i="2"/>
  <c r="AU187" i="2"/>
  <c r="BM187" i="2"/>
  <c r="BN187" i="2"/>
  <c r="AU188" i="2"/>
  <c r="BM188" i="2"/>
  <c r="AU189" i="2"/>
  <c r="BM189" i="2"/>
  <c r="AU190" i="2"/>
  <c r="BM190" i="2"/>
  <c r="BN190" i="2"/>
  <c r="AU191" i="2"/>
  <c r="BM191" i="2"/>
  <c r="BN191" i="2"/>
  <c r="AU192" i="2"/>
  <c r="BM192" i="2"/>
  <c r="AU193" i="2"/>
  <c r="BM193" i="2"/>
  <c r="AU194" i="2"/>
  <c r="BM194" i="2"/>
  <c r="BN194" i="2"/>
  <c r="AU195" i="2"/>
  <c r="BM195" i="2"/>
  <c r="BN195" i="2"/>
  <c r="AU196" i="2"/>
  <c r="BM196" i="2"/>
  <c r="AU197" i="2"/>
  <c r="BM197" i="2"/>
  <c r="AU198" i="2"/>
  <c r="BM198" i="2"/>
  <c r="BN198" i="2"/>
  <c r="AU199" i="2"/>
  <c r="BM199" i="2"/>
  <c r="BN199" i="2"/>
  <c r="AU200" i="2"/>
  <c r="BM200" i="2"/>
  <c r="AU201" i="2"/>
  <c r="BM201" i="2"/>
  <c r="BN201" i="2"/>
  <c r="AU202" i="2"/>
  <c r="BM202" i="2"/>
  <c r="BN202" i="2"/>
  <c r="AU203" i="2"/>
  <c r="BM203" i="2"/>
  <c r="BN203" i="2"/>
  <c r="AU204" i="2"/>
  <c r="BM204" i="2"/>
  <c r="AU205" i="2"/>
  <c r="BM205" i="2"/>
  <c r="AU206" i="2"/>
  <c r="BM206" i="2"/>
  <c r="BN206" i="2"/>
  <c r="AU207" i="2"/>
  <c r="BM207" i="2"/>
  <c r="BN207" i="2"/>
  <c r="AU208" i="2"/>
  <c r="BM208" i="2"/>
  <c r="AU209" i="2"/>
  <c r="BM209" i="2"/>
  <c r="AU210" i="2"/>
  <c r="BM210" i="2"/>
  <c r="AU211" i="2"/>
  <c r="BM211" i="2"/>
  <c r="BN211" i="2"/>
  <c r="AU212" i="2"/>
  <c r="BM212" i="2"/>
  <c r="AU213" i="2"/>
  <c r="BM213" i="2"/>
  <c r="AU214" i="2"/>
  <c r="BM214" i="2"/>
  <c r="BN214" i="2"/>
  <c r="AU215" i="2"/>
  <c r="BM215" i="2"/>
  <c r="BN215" i="2"/>
  <c r="AU216" i="2"/>
  <c r="BM216" i="2"/>
  <c r="AU217" i="2"/>
  <c r="BM217" i="2"/>
  <c r="AU218" i="2"/>
  <c r="BM218" i="2"/>
  <c r="BN218" i="2"/>
  <c r="AU219" i="2"/>
  <c r="BM219" i="2"/>
  <c r="BN219" i="2"/>
  <c r="AU220" i="2"/>
  <c r="BM220" i="2"/>
  <c r="AU221" i="2"/>
  <c r="BM221" i="2"/>
  <c r="AU222" i="2"/>
  <c r="BM222" i="2"/>
  <c r="BN222" i="2"/>
  <c r="AU223" i="2"/>
  <c r="BM223" i="2"/>
  <c r="BN223" i="2"/>
  <c r="AU224" i="2"/>
  <c r="BM224" i="2"/>
  <c r="AU225" i="2"/>
  <c r="BM225" i="2"/>
  <c r="AU226" i="2"/>
  <c r="BM226" i="2"/>
  <c r="BN226" i="2"/>
  <c r="AU227" i="2"/>
  <c r="BM227" i="2"/>
  <c r="BN227" i="2"/>
  <c r="AU228" i="2"/>
  <c r="BM228" i="2"/>
  <c r="AU229" i="2"/>
  <c r="BM229" i="2"/>
  <c r="AU230" i="2"/>
  <c r="BM230" i="2"/>
  <c r="BN230" i="2"/>
  <c r="AU231" i="2"/>
  <c r="BM231" i="2"/>
  <c r="BN231" i="2"/>
  <c r="AU232" i="2"/>
  <c r="BM232" i="2"/>
  <c r="AU233" i="2"/>
  <c r="BM233" i="2"/>
  <c r="AU234" i="2"/>
  <c r="BM234" i="2"/>
  <c r="BN234" i="2"/>
  <c r="AU235" i="2"/>
  <c r="BM235" i="2"/>
  <c r="BN235" i="2"/>
  <c r="AU236" i="2"/>
  <c r="BM236" i="2"/>
  <c r="AU237" i="2"/>
  <c r="BM237" i="2"/>
  <c r="AU238" i="2"/>
  <c r="BM238" i="2"/>
  <c r="BN238" i="2"/>
  <c r="AU239" i="2"/>
  <c r="BM239" i="2"/>
  <c r="BN239" i="2"/>
  <c r="AU240" i="2"/>
  <c r="BM240" i="2"/>
  <c r="AU241" i="2"/>
  <c r="BM241" i="2"/>
  <c r="AU242" i="2"/>
  <c r="BM242" i="2"/>
  <c r="BN242" i="2"/>
  <c r="AU243" i="2"/>
  <c r="BM243" i="2"/>
  <c r="AU244" i="2"/>
  <c r="BM244" i="2"/>
  <c r="AU245" i="2"/>
  <c r="BM245" i="2"/>
  <c r="AU246" i="2"/>
  <c r="BM246" i="2"/>
  <c r="BN246" i="2"/>
  <c r="AU247" i="2"/>
  <c r="BM247" i="2"/>
  <c r="BN247" i="2"/>
  <c r="AU248" i="2"/>
  <c r="BM248" i="2"/>
  <c r="AU249" i="2"/>
  <c r="BM249" i="2"/>
  <c r="AU250" i="2"/>
  <c r="BM250" i="2"/>
  <c r="BN250" i="2"/>
  <c r="AU251" i="2"/>
  <c r="BM251" i="2"/>
  <c r="BN251" i="2"/>
  <c r="AU252" i="2"/>
  <c r="BM252" i="2"/>
  <c r="AU253" i="2"/>
  <c r="BM253" i="2"/>
  <c r="AU254" i="2"/>
  <c r="BM254" i="2"/>
  <c r="BN254" i="2"/>
  <c r="AU255" i="2"/>
  <c r="BM255" i="2"/>
  <c r="BN255" i="2"/>
  <c r="AU256" i="2"/>
  <c r="BM256" i="2"/>
  <c r="AU257" i="2"/>
  <c r="BM257" i="2"/>
  <c r="AU258" i="2"/>
  <c r="BM258" i="2"/>
  <c r="BN258" i="2"/>
  <c r="AU259" i="2"/>
  <c r="BM259" i="2"/>
  <c r="BN259" i="2"/>
  <c r="AU260" i="2"/>
  <c r="BM260" i="2"/>
  <c r="AU261" i="2"/>
  <c r="BM261" i="2"/>
  <c r="AU262" i="2"/>
  <c r="BM262" i="2"/>
  <c r="BN262" i="2"/>
  <c r="AU263" i="2"/>
  <c r="BM263" i="2"/>
  <c r="BN263" i="2"/>
  <c r="AU264" i="2"/>
  <c r="BM264" i="2"/>
  <c r="AU265" i="2"/>
  <c r="BM265" i="2"/>
  <c r="AU266" i="2"/>
  <c r="BM266" i="2"/>
  <c r="AU267" i="2"/>
  <c r="BM267" i="2"/>
  <c r="BN267" i="2"/>
  <c r="AU268" i="2"/>
  <c r="BM268" i="2"/>
  <c r="AU269" i="2"/>
  <c r="BM269" i="2"/>
  <c r="AU270" i="2"/>
  <c r="BM270" i="2"/>
  <c r="AU271" i="2"/>
  <c r="BM271" i="2"/>
  <c r="BN271" i="2"/>
  <c r="AU272" i="2"/>
  <c r="BM272" i="2"/>
  <c r="AU273" i="2"/>
  <c r="BM273" i="2"/>
  <c r="AU274" i="2"/>
  <c r="BM274" i="2"/>
  <c r="AU275" i="2"/>
  <c r="BM275" i="2"/>
  <c r="BN275" i="2"/>
  <c r="AU276" i="2"/>
  <c r="BM276" i="2"/>
  <c r="AU277" i="2"/>
  <c r="BM277" i="2"/>
  <c r="AU278" i="2"/>
  <c r="BM278" i="2"/>
  <c r="AU279" i="2"/>
  <c r="BM279" i="2"/>
  <c r="BN279" i="2"/>
  <c r="AU280" i="2"/>
  <c r="BM280" i="2"/>
  <c r="AU281" i="2"/>
  <c r="BM281" i="2"/>
  <c r="AU282" i="2"/>
  <c r="BM282" i="2"/>
  <c r="AU283" i="2"/>
  <c r="BM283" i="2"/>
  <c r="BN283" i="2"/>
  <c r="AU284" i="2"/>
  <c r="BM284" i="2"/>
  <c r="AU285" i="2"/>
  <c r="BM285" i="2"/>
  <c r="AU286" i="2"/>
  <c r="BM286" i="2"/>
  <c r="AU287" i="2"/>
  <c r="BM287" i="2"/>
  <c r="BN287" i="2"/>
  <c r="AU288" i="2"/>
  <c r="BM288" i="2"/>
  <c r="AU289" i="2"/>
  <c r="BM289" i="2"/>
  <c r="AU290" i="2"/>
  <c r="BM290" i="2"/>
  <c r="AU291" i="2"/>
  <c r="BM291" i="2"/>
  <c r="BN291" i="2"/>
  <c r="AU292" i="2"/>
  <c r="BM292" i="2"/>
  <c r="AU293" i="2"/>
  <c r="BM293" i="2"/>
  <c r="AU294" i="2"/>
  <c r="BM294" i="2"/>
  <c r="AU295" i="2"/>
  <c r="BM295" i="2"/>
  <c r="BN295" i="2"/>
  <c r="AU296" i="2"/>
  <c r="BM296" i="2"/>
  <c r="AU297" i="2"/>
  <c r="BM297" i="2"/>
  <c r="AU298" i="2"/>
  <c r="BM298" i="2"/>
  <c r="BN298" i="2"/>
  <c r="AU299" i="2"/>
  <c r="BM299" i="2"/>
  <c r="BN299" i="2"/>
  <c r="AU300" i="2"/>
  <c r="BM300" i="2"/>
  <c r="AU301" i="2"/>
  <c r="BM301" i="2"/>
  <c r="AU302" i="2"/>
  <c r="BM302" i="2"/>
  <c r="BN302" i="2"/>
  <c r="AU303" i="2"/>
  <c r="BM303" i="2"/>
  <c r="BN303" i="2"/>
  <c r="AU304" i="2"/>
  <c r="BM304" i="2"/>
  <c r="AU305" i="2"/>
  <c r="BM305" i="2"/>
  <c r="AU306" i="2"/>
  <c r="BM306" i="2"/>
  <c r="BN306" i="2"/>
  <c r="AU307" i="2"/>
  <c r="BM307" i="2"/>
  <c r="BN307" i="2"/>
  <c r="AU308" i="2"/>
  <c r="BM308" i="2"/>
  <c r="BM309" i="2"/>
  <c r="BN309" i="2"/>
  <c r="AU310" i="2"/>
  <c r="BM310" i="2"/>
  <c r="BN310" i="2"/>
  <c r="AU311" i="2"/>
  <c r="BM311" i="2"/>
  <c r="BN311" i="2"/>
  <c r="AU312" i="2"/>
  <c r="BM312" i="2"/>
  <c r="AU313" i="2"/>
  <c r="BM313" i="2"/>
  <c r="AU314" i="2"/>
  <c r="BM314" i="2"/>
  <c r="BN314" i="2"/>
  <c r="AU315" i="2"/>
  <c r="BM315" i="2"/>
  <c r="BN315" i="2"/>
  <c r="AU316" i="2"/>
  <c r="BM316" i="2"/>
  <c r="AU317" i="2"/>
  <c r="BM317" i="2"/>
  <c r="AU318" i="2"/>
  <c r="BM318" i="2"/>
  <c r="BN318" i="2"/>
  <c r="AU319" i="2"/>
  <c r="BM319" i="2"/>
  <c r="BN319" i="2"/>
  <c r="AU320" i="2"/>
  <c r="BM320" i="2"/>
  <c r="AU321" i="2"/>
  <c r="BM321" i="2"/>
  <c r="AU322" i="2"/>
  <c r="BM322" i="2"/>
  <c r="BM324" i="2"/>
  <c r="BN324" i="2"/>
  <c r="AU325" i="2"/>
  <c r="BM325" i="2"/>
  <c r="AU326" i="2"/>
  <c r="BM326" i="2"/>
  <c r="AU327" i="2"/>
  <c r="BM327" i="2"/>
  <c r="AU328" i="2"/>
  <c r="BM328" i="2"/>
  <c r="BN328" i="2"/>
  <c r="BM329" i="2"/>
  <c r="AU330" i="2"/>
  <c r="BM330" i="2"/>
  <c r="BN330" i="2"/>
  <c r="BM331" i="2"/>
  <c r="AU332" i="2"/>
  <c r="BM332" i="2"/>
  <c r="BN332" i="2"/>
  <c r="AU333" i="2"/>
  <c r="BM333" i="2"/>
  <c r="BM334" i="2"/>
  <c r="BN334" i="2"/>
  <c r="AU335" i="2"/>
  <c r="BM335" i="2"/>
  <c r="AU336" i="2"/>
  <c r="BM336" i="2"/>
  <c r="BN336" i="2"/>
  <c r="AU337" i="2"/>
  <c r="BM337" i="2"/>
  <c r="AU338" i="2"/>
  <c r="BM338" i="2"/>
  <c r="BN338" i="2"/>
  <c r="BM339" i="2"/>
  <c r="BM340" i="2"/>
  <c r="BN340" i="2"/>
  <c r="AU341" i="2"/>
  <c r="BM341" i="2"/>
  <c r="AU342" i="2"/>
  <c r="BM342" i="2"/>
  <c r="AU343" i="2"/>
  <c r="BM343" i="2"/>
  <c r="AU344" i="2"/>
  <c r="BM344" i="2"/>
  <c r="AU345" i="2"/>
  <c r="BM345" i="2"/>
  <c r="AU346" i="2"/>
  <c r="BM346" i="2"/>
  <c r="AU347" i="2"/>
  <c r="BM347" i="2"/>
  <c r="AU348" i="2"/>
  <c r="BM348" i="2"/>
  <c r="BN348" i="2"/>
  <c r="AU349" i="2"/>
  <c r="BM349" i="2"/>
  <c r="AU350" i="2"/>
  <c r="BM350" i="2"/>
  <c r="BN350" i="2"/>
  <c r="AU351" i="2"/>
  <c r="BM351" i="2"/>
  <c r="AU352" i="2"/>
  <c r="BM352" i="2"/>
  <c r="BN352" i="2"/>
  <c r="AU353" i="2"/>
  <c r="BM353" i="2"/>
  <c r="AU354" i="2"/>
  <c r="BM354" i="2"/>
  <c r="BN354" i="2"/>
  <c r="AU355" i="2"/>
  <c r="BM355" i="2"/>
  <c r="AU356" i="2"/>
  <c r="BM356" i="2"/>
  <c r="BN356" i="2"/>
  <c r="AU357" i="2"/>
  <c r="BM357" i="2"/>
  <c r="AU358" i="2"/>
  <c r="BM358" i="2"/>
  <c r="BN358" i="2"/>
  <c r="AU359" i="2"/>
  <c r="BM359" i="2"/>
  <c r="AU360" i="2"/>
  <c r="BM360" i="2"/>
  <c r="BN360" i="2"/>
  <c r="BM361" i="2"/>
  <c r="BN361" i="2"/>
  <c r="AU362" i="2"/>
  <c r="BM362" i="2"/>
  <c r="BN362" i="2"/>
  <c r="AU363" i="2"/>
  <c r="BM363" i="2"/>
  <c r="AU364" i="2"/>
  <c r="BM364" i="2"/>
  <c r="BN364" i="2"/>
  <c r="AU365" i="2"/>
  <c r="BM365" i="2"/>
  <c r="AU366" i="2"/>
  <c r="BM366" i="2"/>
  <c r="BN366" i="2"/>
  <c r="AU367" i="2"/>
  <c r="BM367" i="2"/>
  <c r="AU368" i="2"/>
  <c r="BM368" i="2"/>
  <c r="AU369" i="2"/>
  <c r="BM369" i="2"/>
  <c r="AU370" i="2"/>
  <c r="BM370" i="2"/>
  <c r="BN370" i="2"/>
  <c r="AU371" i="2"/>
  <c r="BM371" i="2"/>
  <c r="AU372" i="2"/>
  <c r="BM372" i="2"/>
  <c r="BN372" i="2"/>
  <c r="AU373" i="2"/>
  <c r="BM373" i="2"/>
  <c r="AU374" i="2"/>
  <c r="BM374" i="2"/>
  <c r="AU375" i="2"/>
  <c r="BM375" i="2"/>
  <c r="AU376" i="2"/>
  <c r="BM376" i="2"/>
  <c r="BN376" i="2"/>
  <c r="AU377" i="2"/>
  <c r="BM377" i="2"/>
  <c r="AU378" i="2"/>
  <c r="BM378" i="2"/>
  <c r="BM379" i="2"/>
  <c r="BN379" i="2"/>
  <c r="BM380" i="2"/>
  <c r="BN380" i="2"/>
  <c r="BM383" i="2"/>
  <c r="BM389" i="2"/>
  <c r="AU390" i="2"/>
  <c r="BM390" i="2"/>
  <c r="AU391" i="2"/>
  <c r="BM391" i="2"/>
  <c r="BM395" i="2"/>
  <c r="BM396" i="2"/>
  <c r="BM398" i="2"/>
  <c r="AU399" i="2"/>
  <c r="BM399" i="2"/>
  <c r="AU400" i="2"/>
  <c r="BM400" i="2"/>
  <c r="AU401" i="2"/>
  <c r="BM401" i="2"/>
  <c r="BM403" i="2"/>
  <c r="BM404" i="2"/>
  <c r="BM405" i="2"/>
  <c r="AU406" i="2"/>
  <c r="BM406" i="2"/>
  <c r="BM408" i="2"/>
  <c r="AU409" i="2"/>
  <c r="BM409" i="2"/>
  <c r="AU410" i="2"/>
  <c r="BM410" i="2"/>
  <c r="AU411" i="2"/>
  <c r="BM411" i="2"/>
  <c r="AU412" i="2"/>
  <c r="BM412" i="2"/>
  <c r="AU413" i="2"/>
  <c r="BM413" i="2"/>
  <c r="AU414" i="2"/>
  <c r="BM414" i="2"/>
  <c r="AU415" i="2"/>
  <c r="BM415" i="2"/>
  <c r="BM416" i="2"/>
  <c r="BM417" i="2"/>
  <c r="BM418" i="2"/>
  <c r="BM419" i="2"/>
  <c r="BM420" i="2"/>
  <c r="BM421" i="2"/>
  <c r="AU422" i="2"/>
  <c r="BM422" i="2"/>
  <c r="AU423" i="2"/>
  <c r="BM423" i="2"/>
  <c r="AU424" i="2"/>
  <c r="BM424" i="2"/>
  <c r="AU425" i="2"/>
  <c r="BM425" i="2"/>
  <c r="AU426" i="2"/>
  <c r="BM426" i="2"/>
  <c r="AU427" i="2"/>
  <c r="BM427" i="2"/>
  <c r="AU428" i="2"/>
  <c r="BM428" i="2"/>
  <c r="BM430" i="2"/>
  <c r="AU431" i="2"/>
  <c r="BM431" i="2"/>
  <c r="AU432" i="2"/>
  <c r="BM432" i="2"/>
  <c r="AU433" i="2"/>
  <c r="BM433" i="2"/>
  <c r="AU434" i="2"/>
  <c r="BM434" i="2"/>
  <c r="AU435" i="2"/>
  <c r="BM435" i="2"/>
  <c r="AU436" i="2"/>
  <c r="BM436" i="2"/>
  <c r="BM438" i="2"/>
  <c r="AU439" i="2"/>
  <c r="BM439" i="2"/>
  <c r="AU440" i="2"/>
  <c r="BM440" i="2"/>
  <c r="AU441" i="2"/>
  <c r="BM441" i="2"/>
  <c r="AU442" i="2"/>
  <c r="BM442" i="2"/>
  <c r="AU443" i="2"/>
  <c r="BM443" i="2"/>
  <c r="AU444" i="2"/>
  <c r="BM444" i="2"/>
  <c r="AU445" i="2"/>
  <c r="BM445" i="2"/>
  <c r="AU446" i="2"/>
  <c r="BM446" i="2"/>
  <c r="AU447" i="2"/>
  <c r="BM447" i="2"/>
  <c r="AU448" i="2"/>
  <c r="BM448" i="2"/>
  <c r="AU449" i="2"/>
  <c r="BM449" i="2"/>
  <c r="AU450" i="2"/>
  <c r="BM450" i="2"/>
  <c r="AU451" i="2"/>
  <c r="BM451" i="2"/>
  <c r="AU452" i="2"/>
  <c r="BM452" i="2"/>
  <c r="AU453" i="2"/>
  <c r="BM453" i="2"/>
  <c r="BM454" i="2"/>
  <c r="BM455" i="2"/>
  <c r="AU456" i="2"/>
  <c r="BM456" i="2"/>
  <c r="AU457" i="2"/>
  <c r="BM457" i="2"/>
  <c r="AU458" i="2"/>
  <c r="BM458" i="2"/>
  <c r="BM459" i="2"/>
  <c r="BM460" i="2"/>
  <c r="BM462" i="2"/>
  <c r="AU463" i="2"/>
  <c r="BM463" i="2"/>
  <c r="AU464" i="2"/>
  <c r="BM464" i="2"/>
  <c r="AU465" i="2"/>
  <c r="BM465" i="2"/>
  <c r="AU466" i="2"/>
  <c r="BM466" i="2"/>
  <c r="AU467" i="2"/>
  <c r="BM467" i="2"/>
  <c r="BM468" i="2"/>
  <c r="BM469" i="2"/>
  <c r="BM470" i="2"/>
  <c r="BM471" i="2"/>
  <c r="BM472" i="2"/>
  <c r="AU473" i="2"/>
  <c r="BM473" i="2"/>
  <c r="AU474" i="2"/>
  <c r="BM474" i="2"/>
  <c r="AU475" i="2"/>
  <c r="BM475" i="2"/>
  <c r="AU476" i="2"/>
  <c r="BM476" i="2"/>
  <c r="BM477" i="2"/>
  <c r="BM478" i="2"/>
  <c r="AU479" i="2"/>
  <c r="BM479" i="2"/>
  <c r="BM480" i="2"/>
  <c r="BM481" i="2"/>
  <c r="BM483" i="2"/>
  <c r="AU484" i="2"/>
  <c r="BM484" i="2"/>
  <c r="BM485" i="2"/>
  <c r="BM486" i="2"/>
  <c r="AU487" i="2"/>
  <c r="BM487" i="2"/>
  <c r="AU488" i="2"/>
  <c r="BM488" i="2"/>
  <c r="AU489" i="2"/>
  <c r="BM489" i="2"/>
  <c r="AU490" i="2"/>
  <c r="BM490" i="2"/>
  <c r="AU491" i="2"/>
  <c r="BM491" i="2"/>
  <c r="AU492" i="2"/>
  <c r="BM492" i="2"/>
  <c r="BM493" i="2"/>
  <c r="BM494" i="2"/>
  <c r="AU495" i="2"/>
  <c r="BM495" i="2"/>
  <c r="AU496" i="2"/>
  <c r="BM496" i="2"/>
  <c r="AU497" i="2"/>
  <c r="BM497" i="2"/>
  <c r="AU498" i="2"/>
  <c r="BM498" i="2"/>
  <c r="AU499" i="2"/>
  <c r="BM499" i="2"/>
  <c r="AU500" i="2"/>
  <c r="BM500" i="2"/>
  <c r="AU501" i="2"/>
  <c r="BM501" i="2"/>
  <c r="BM503" i="2"/>
  <c r="AU504" i="2"/>
  <c r="BM504" i="2"/>
  <c r="BM506" i="2"/>
  <c r="AU507" i="2"/>
  <c r="BM507" i="2"/>
  <c r="AU508" i="2"/>
  <c r="BM508" i="2"/>
  <c r="AU509" i="2"/>
  <c r="BM509" i="2"/>
  <c r="AU510" i="2"/>
  <c r="BM510" i="2"/>
  <c r="AU511" i="2"/>
  <c r="BM511" i="2"/>
  <c r="AU512" i="2"/>
  <c r="BM512" i="2"/>
  <c r="AU513" i="2"/>
  <c r="BM513" i="2"/>
  <c r="AU514" i="2"/>
  <c r="BM514" i="2"/>
  <c r="AU515" i="2"/>
  <c r="BM515" i="2"/>
  <c r="AU516" i="2"/>
  <c r="BM516" i="2"/>
  <c r="AU517" i="2"/>
  <c r="BM517" i="2"/>
  <c r="AU518" i="2"/>
  <c r="BM518" i="2"/>
  <c r="AU519" i="2"/>
  <c r="BM519" i="2"/>
  <c r="AU520" i="2"/>
  <c r="BM520" i="2"/>
  <c r="AU521" i="2"/>
  <c r="BM521" i="2"/>
  <c r="AU522" i="2"/>
  <c r="BM522" i="2"/>
  <c r="AU523" i="2"/>
  <c r="BM523" i="2"/>
  <c r="AU524" i="2"/>
  <c r="BM524" i="2"/>
  <c r="AU525" i="2"/>
  <c r="BM525" i="2"/>
  <c r="BM526" i="2"/>
  <c r="BM527" i="2"/>
  <c r="AU528" i="2"/>
  <c r="BM528" i="2"/>
  <c r="AU529" i="2"/>
  <c r="BM529" i="2"/>
  <c r="AU530" i="2"/>
  <c r="BM530" i="2"/>
  <c r="AU531" i="2"/>
  <c r="BM531" i="2"/>
  <c r="BM532" i="2"/>
  <c r="BM533" i="2"/>
  <c r="AU534" i="2"/>
  <c r="BM534" i="2"/>
  <c r="AU535" i="2"/>
  <c r="BM535" i="2"/>
  <c r="BM536" i="2"/>
  <c r="BM537" i="2"/>
  <c r="AU538" i="2"/>
  <c r="BM538" i="2"/>
  <c r="AU539" i="2"/>
  <c r="BM539" i="2"/>
  <c r="AU540" i="2"/>
  <c r="BM540" i="2"/>
  <c r="AU541" i="2"/>
  <c r="BM541" i="2"/>
  <c r="AU542" i="2"/>
  <c r="BM542" i="2"/>
  <c r="AU543" i="2"/>
  <c r="BM543" i="2"/>
  <c r="AU544" i="2"/>
  <c r="BM544" i="2"/>
  <c r="AU545" i="2"/>
  <c r="BM545" i="2"/>
  <c r="BN545" i="2" s="1"/>
  <c r="AU546" i="2"/>
  <c r="BM546" i="2"/>
  <c r="AU547" i="2"/>
  <c r="BM547" i="2"/>
  <c r="AU548" i="2"/>
  <c r="BM548" i="2"/>
  <c r="AU549" i="2"/>
  <c r="BM549" i="2"/>
  <c r="AU550" i="2"/>
  <c r="BM550" i="2"/>
  <c r="AU551" i="2"/>
  <c r="BM551" i="2"/>
  <c r="AU552" i="2"/>
  <c r="BM552" i="2"/>
  <c r="AU553" i="2"/>
  <c r="BM553" i="2"/>
  <c r="AU554" i="2"/>
  <c r="BM554" i="2"/>
  <c r="AU555" i="2"/>
  <c r="BM555" i="2"/>
  <c r="AU556" i="2"/>
  <c r="BM556" i="2"/>
  <c r="AU557" i="2"/>
  <c r="BM557" i="2"/>
  <c r="AU558" i="2"/>
  <c r="BM558" i="2"/>
  <c r="AU559" i="2"/>
  <c r="BM559" i="2"/>
  <c r="AU560" i="2"/>
  <c r="BM560" i="2"/>
  <c r="AU561" i="2"/>
  <c r="BM561" i="2"/>
  <c r="AU562" i="2"/>
  <c r="BM562" i="2"/>
  <c r="AU563" i="2"/>
  <c r="BM563" i="2"/>
  <c r="AU564" i="2"/>
  <c r="BM564" i="2"/>
  <c r="AU565" i="2"/>
  <c r="BM565" i="2"/>
  <c r="AU566" i="2"/>
  <c r="BM566" i="2"/>
  <c r="AU567" i="2"/>
  <c r="BM567" i="2"/>
  <c r="BM568" i="2"/>
  <c r="BN568" i="2"/>
  <c r="BM569" i="2"/>
  <c r="AU570" i="2"/>
  <c r="BM570" i="2"/>
  <c r="BN570" i="2"/>
  <c r="AU571" i="2"/>
  <c r="BM571" i="2"/>
  <c r="AU572" i="2"/>
  <c r="BM572" i="2"/>
  <c r="BN572" i="2"/>
  <c r="AU573" i="2"/>
  <c r="BM573" i="2"/>
  <c r="AU574" i="2"/>
  <c r="BM574" i="2"/>
  <c r="BN574" i="2"/>
  <c r="AU575" i="2"/>
  <c r="BM575" i="2"/>
  <c r="BM576" i="2"/>
  <c r="BN576" i="2"/>
  <c r="BM577" i="2"/>
  <c r="BN577" i="2"/>
  <c r="AU578" i="2"/>
  <c r="BM578" i="2"/>
  <c r="BM579" i="2"/>
  <c r="BM580" i="2"/>
  <c r="AU581" i="2"/>
  <c r="BM581" i="2"/>
  <c r="AU582" i="2"/>
  <c r="BM582" i="2"/>
  <c r="BN582" i="2"/>
  <c r="AU583" i="2"/>
  <c r="BM583" i="2"/>
  <c r="AU584" i="2"/>
  <c r="BM584" i="2"/>
  <c r="BN584" i="2"/>
  <c r="AU585" i="2"/>
  <c r="BM585" i="2"/>
  <c r="AU586" i="2"/>
  <c r="BM586" i="2"/>
  <c r="BN586" i="2"/>
  <c r="AU587" i="2"/>
  <c r="BM587" i="2"/>
  <c r="AU588" i="2"/>
  <c r="BM588" i="2"/>
  <c r="AU589" i="2"/>
  <c r="BM589" i="2"/>
  <c r="AU590" i="2"/>
  <c r="BM590" i="2"/>
  <c r="BN590" i="2"/>
  <c r="AU591" i="2"/>
  <c r="BM591" i="2"/>
  <c r="AU592" i="2"/>
  <c r="BM592" i="2"/>
  <c r="BN592" i="2"/>
  <c r="AU593" i="2"/>
  <c r="BM593" i="2"/>
  <c r="AU594" i="2"/>
  <c r="BM594" i="2"/>
  <c r="AU595" i="2"/>
  <c r="BM595" i="2"/>
  <c r="AU596" i="2"/>
  <c r="BM596" i="2"/>
  <c r="BN596" i="2"/>
  <c r="AU597" i="2"/>
  <c r="BM597" i="2"/>
  <c r="AU598" i="2"/>
  <c r="BM598" i="2"/>
  <c r="BN598" i="2"/>
  <c r="AU599" i="2"/>
  <c r="BM599" i="2"/>
  <c r="AU600" i="2"/>
  <c r="BM600" i="2"/>
  <c r="BN600" i="2"/>
  <c r="AU601" i="2"/>
  <c r="BM601" i="2"/>
  <c r="AU602" i="2"/>
  <c r="BM602" i="2"/>
  <c r="BN602" i="2"/>
  <c r="AU603" i="2"/>
  <c r="BM603" i="2"/>
  <c r="AU604" i="2"/>
  <c r="BM604" i="2"/>
  <c r="BN604" i="2"/>
  <c r="AU605" i="2"/>
  <c r="BM605" i="2"/>
  <c r="BN605" i="2"/>
  <c r="AU606" i="2"/>
  <c r="BM606" i="2"/>
  <c r="BN606" i="2"/>
  <c r="AU607" i="2"/>
  <c r="BM607" i="2"/>
  <c r="BN607" i="2"/>
  <c r="AU608" i="2"/>
  <c r="BM608" i="2"/>
  <c r="BN608" i="2"/>
  <c r="AU609" i="2"/>
  <c r="BM609" i="2"/>
  <c r="AU610" i="2"/>
  <c r="BM610" i="2"/>
  <c r="AU611" i="2"/>
  <c r="BM611" i="2"/>
  <c r="AU612" i="2"/>
  <c r="BM612" i="2"/>
  <c r="BN612" i="2"/>
  <c r="AU613" i="2"/>
  <c r="BM613" i="2"/>
  <c r="AU614" i="2"/>
  <c r="BM614" i="2"/>
  <c r="BN614" i="2"/>
  <c r="AU615" i="2"/>
  <c r="BM615" i="2"/>
  <c r="AU616" i="2"/>
  <c r="BM616" i="2"/>
  <c r="AU617" i="2"/>
  <c r="BM617" i="2"/>
  <c r="AU618" i="2"/>
  <c r="BM618" i="2"/>
  <c r="BN618" i="2"/>
  <c r="AU619" i="2"/>
  <c r="BM619" i="2"/>
  <c r="AU620" i="2"/>
  <c r="BM620" i="2"/>
  <c r="BN620" i="2"/>
  <c r="AU621" i="2"/>
  <c r="BM621" i="2"/>
  <c r="AU622" i="2"/>
  <c r="BM622" i="2"/>
  <c r="BN622" i="2"/>
  <c r="BM623" i="2"/>
  <c r="BN623" i="2"/>
  <c r="AU624" i="2"/>
  <c r="BM624" i="2"/>
  <c r="AU625" i="2"/>
  <c r="BM625" i="2"/>
  <c r="AU626" i="2"/>
  <c r="BM626" i="2"/>
  <c r="AU627" i="2"/>
  <c r="BM627" i="2"/>
  <c r="AU628" i="2"/>
  <c r="BM628" i="2"/>
  <c r="BN628" i="2"/>
  <c r="AU629" i="2"/>
  <c r="BM629" i="2"/>
  <c r="AU630" i="2"/>
  <c r="BM630" i="2"/>
  <c r="BN630" i="2"/>
  <c r="AU631" i="2"/>
  <c r="BM631" i="2"/>
  <c r="AU632" i="2"/>
  <c r="BM632" i="2"/>
  <c r="BN632" i="2"/>
  <c r="AU633" i="2"/>
  <c r="BM633" i="2"/>
  <c r="AU634" i="2"/>
  <c r="BM634" i="2"/>
  <c r="BN634" i="2"/>
  <c r="BM635" i="2"/>
  <c r="BM636" i="2"/>
  <c r="BN636" i="2"/>
  <c r="BM638" i="2"/>
  <c r="BN638" i="2"/>
  <c r="AU639" i="2"/>
  <c r="BM639" i="2"/>
  <c r="BN639" i="2"/>
  <c r="AU640" i="2"/>
  <c r="BM640" i="2"/>
  <c r="BN640" i="2"/>
  <c r="AU641" i="2"/>
  <c r="BM641" i="2"/>
  <c r="BM642" i="2"/>
  <c r="BM643" i="2"/>
  <c r="AU644" i="2"/>
  <c r="BM644" i="2"/>
  <c r="BN644" i="2"/>
  <c r="AU645" i="2"/>
  <c r="BM645" i="2"/>
  <c r="AU646" i="2"/>
  <c r="BM646" i="2"/>
  <c r="BN646" i="2"/>
  <c r="AU647" i="2"/>
  <c r="BM647" i="2"/>
  <c r="AU648" i="2"/>
  <c r="BM648" i="2"/>
  <c r="BN648" i="2"/>
  <c r="AU649" i="2"/>
  <c r="BM649" i="2"/>
  <c r="AU650" i="2"/>
  <c r="BM650" i="2"/>
  <c r="BN650" i="2"/>
  <c r="AU651" i="2"/>
  <c r="BM651" i="2"/>
  <c r="AU652" i="2"/>
  <c r="BM652" i="2"/>
  <c r="AU653" i="2"/>
  <c r="BM653" i="2"/>
  <c r="BN653" i="2"/>
  <c r="AU654" i="2"/>
  <c r="BM654" i="2"/>
  <c r="BN654" i="2"/>
  <c r="AU655" i="2"/>
  <c r="BM655" i="2"/>
  <c r="BN655" i="2"/>
  <c r="AU656" i="2"/>
  <c r="BM656" i="2"/>
  <c r="BN656" i="2"/>
  <c r="AU657" i="2"/>
  <c r="BM657" i="2"/>
  <c r="AU658" i="2"/>
  <c r="BM658" i="2"/>
  <c r="AU659" i="2"/>
  <c r="BM659" i="2"/>
  <c r="AU660" i="2"/>
  <c r="BM660" i="2"/>
  <c r="AU661" i="2"/>
  <c r="BM661" i="2"/>
  <c r="AU662" i="2"/>
  <c r="BM662" i="2"/>
  <c r="BN662" i="2"/>
  <c r="BM664" i="2"/>
  <c r="BN664" i="2"/>
  <c r="AU665" i="2"/>
  <c r="BM665" i="2"/>
  <c r="AU666" i="2"/>
  <c r="BM666" i="2"/>
  <c r="BN666" i="2"/>
  <c r="AU667" i="2"/>
  <c r="BM667" i="2"/>
  <c r="AU668" i="2"/>
  <c r="BM668" i="2"/>
  <c r="AU669" i="2"/>
  <c r="BM669" i="2"/>
  <c r="AU670" i="2"/>
  <c r="BM670" i="2"/>
  <c r="BN670" i="2"/>
  <c r="AU671" i="2"/>
  <c r="BM671" i="2"/>
  <c r="BN671" i="2"/>
  <c r="AU672" i="2"/>
  <c r="BM672" i="2"/>
  <c r="BN672" i="2"/>
  <c r="AU673" i="2"/>
  <c r="BM673" i="2"/>
  <c r="AU674" i="2"/>
  <c r="BM674" i="2"/>
  <c r="AU675" i="2"/>
  <c r="BM675" i="2"/>
  <c r="AU676" i="2"/>
  <c r="BM676" i="2"/>
  <c r="BN676" i="2"/>
  <c r="AU677" i="2"/>
  <c r="BM677" i="2"/>
  <c r="AU678" i="2"/>
  <c r="BM678" i="2"/>
  <c r="BN678" i="2"/>
  <c r="AU679" i="2"/>
  <c r="BM679" i="2"/>
  <c r="AU680" i="2"/>
  <c r="BM680" i="2"/>
  <c r="BN680" i="2"/>
  <c r="AU681" i="2"/>
  <c r="BM681" i="2"/>
  <c r="AU682" i="2"/>
  <c r="BM682" i="2"/>
  <c r="BN682" i="2"/>
  <c r="AU683" i="2"/>
  <c r="BM683" i="2"/>
  <c r="AU684" i="2"/>
  <c r="BM684" i="2"/>
  <c r="BN684" i="2"/>
  <c r="AU685" i="2"/>
  <c r="BM685" i="2"/>
  <c r="AU686" i="2"/>
  <c r="BM686" i="2"/>
  <c r="BN686" i="2"/>
  <c r="AU687" i="2"/>
  <c r="BM687" i="2"/>
  <c r="BN687" i="2"/>
  <c r="AU688" i="2"/>
  <c r="BM688" i="2"/>
  <c r="BN688" i="2"/>
  <c r="BM689" i="2"/>
  <c r="BM690" i="2"/>
  <c r="BN690" i="2"/>
  <c r="AU691" i="2"/>
  <c r="BM691" i="2"/>
  <c r="BM692" i="2"/>
  <c r="BN692" i="2"/>
  <c r="BM693" i="2"/>
  <c r="BN693" i="2"/>
  <c r="AU694" i="2"/>
  <c r="BM694" i="2"/>
  <c r="BN694" i="2"/>
  <c r="AU695" i="2"/>
  <c r="BM695" i="2"/>
  <c r="AU696" i="2"/>
  <c r="BM696" i="2"/>
  <c r="BN696" i="2"/>
  <c r="AU697" i="2"/>
  <c r="BM697" i="2"/>
  <c r="AU698" i="2"/>
  <c r="BM698" i="2"/>
  <c r="BN698" i="2"/>
  <c r="AU699" i="2"/>
  <c r="BM699" i="2"/>
  <c r="AU700" i="2"/>
  <c r="BM700" i="2"/>
  <c r="AU701" i="2"/>
  <c r="BM701" i="2"/>
  <c r="AU702" i="2"/>
  <c r="BM702" i="2"/>
  <c r="BN702" i="2"/>
  <c r="AU703" i="2"/>
  <c r="BM703" i="2"/>
  <c r="BN703" i="2"/>
  <c r="AU704" i="2"/>
  <c r="BM704" i="2"/>
  <c r="BN704" i="2"/>
  <c r="AU705" i="2"/>
  <c r="BM705" i="2"/>
  <c r="AU706" i="2"/>
  <c r="BM706" i="2"/>
  <c r="AU707" i="2"/>
  <c r="BM707" i="2"/>
  <c r="AU708" i="2"/>
  <c r="BM708" i="2"/>
  <c r="BN708" i="2"/>
  <c r="AU709" i="2"/>
  <c r="BM709" i="2"/>
  <c r="BM710" i="2"/>
  <c r="BN710" i="2"/>
  <c r="BM711" i="2"/>
  <c r="BN711" i="2"/>
  <c r="BM712" i="2"/>
  <c r="BN712" i="2"/>
  <c r="BM713" i="2"/>
  <c r="BM714" i="2"/>
  <c r="BN714" i="2"/>
  <c r="AU715" i="2"/>
  <c r="BM715" i="2"/>
  <c r="BN715" i="2"/>
  <c r="AU716" i="2"/>
  <c r="BM716" i="2"/>
  <c r="AU717" i="2"/>
  <c r="BM717" i="2"/>
  <c r="AU718" i="2"/>
  <c r="BM718" i="2"/>
  <c r="BN718" i="2"/>
  <c r="AU719" i="2"/>
  <c r="BM719" i="2"/>
  <c r="BN719" i="2"/>
  <c r="AU720" i="2"/>
  <c r="BM720" i="2"/>
  <c r="BM721" i="2"/>
  <c r="BM722" i="2"/>
  <c r="BN722" i="2"/>
  <c r="AU723" i="2"/>
  <c r="BM723" i="2"/>
  <c r="BN723" i="2"/>
  <c r="AU724" i="2"/>
  <c r="BM724" i="2"/>
  <c r="AU725" i="2"/>
  <c r="BM725" i="2"/>
  <c r="BM726" i="2"/>
  <c r="BN726" i="2"/>
  <c r="BM727" i="2"/>
  <c r="BN727" i="2"/>
  <c r="AU728" i="2"/>
  <c r="BM728" i="2"/>
  <c r="BN728" i="2"/>
  <c r="AU729" i="2"/>
  <c r="BM729" i="2"/>
  <c r="BN729" i="2"/>
  <c r="AU730" i="2"/>
  <c r="BM730" i="2"/>
  <c r="BN730" i="2"/>
  <c r="AU731" i="2"/>
  <c r="BM731" i="2"/>
  <c r="BN731" i="2"/>
  <c r="AU732" i="2"/>
  <c r="BM732" i="2"/>
  <c r="BN732" i="2"/>
  <c r="AU733" i="2"/>
  <c r="BM733" i="2"/>
  <c r="BN733" i="2"/>
  <c r="BM734" i="2"/>
  <c r="BN734" i="2"/>
  <c r="BN735" i="2"/>
  <c r="BM736" i="2"/>
  <c r="BN736" i="2"/>
  <c r="AU738" i="2"/>
  <c r="BM738" i="2"/>
  <c r="BN738" i="2"/>
  <c r="AU739" i="2"/>
  <c r="BM739" i="2"/>
  <c r="BN739" i="2"/>
  <c r="AU740" i="2"/>
  <c r="BM740" i="2"/>
  <c r="BN740" i="2"/>
  <c r="AU741" i="2"/>
  <c r="BM741" i="2"/>
  <c r="BN741" i="2"/>
  <c r="AU742" i="2"/>
  <c r="BM742" i="2"/>
  <c r="BN742" i="2"/>
  <c r="AU743" i="2"/>
  <c r="BM743" i="2"/>
  <c r="BN743" i="2"/>
  <c r="AU744" i="2"/>
  <c r="BM744" i="2"/>
  <c r="BN744" i="2"/>
  <c r="AU745" i="2"/>
  <c r="BM745" i="2"/>
  <c r="BN745" i="2"/>
  <c r="AU746" i="2"/>
  <c r="BM746" i="2"/>
  <c r="BN746" i="2"/>
  <c r="AU747" i="2"/>
  <c r="BM747" i="2"/>
  <c r="BN747" i="2"/>
  <c r="AU748" i="2"/>
  <c r="BM748" i="2"/>
  <c r="BN748" i="2"/>
  <c r="BN750" i="2"/>
  <c r="AU751" i="2"/>
  <c r="BM751" i="2"/>
  <c r="BN751" i="2"/>
  <c r="AU752" i="2"/>
  <c r="BM752" i="2"/>
  <c r="BN752" i="2"/>
  <c r="AU753" i="2"/>
  <c r="BM753" i="2"/>
  <c r="AU754" i="2"/>
  <c r="BM754" i="2"/>
  <c r="BN754" i="2"/>
  <c r="AU755" i="2"/>
  <c r="BM755" i="2"/>
  <c r="BN755" i="2"/>
  <c r="AU756" i="2"/>
  <c r="BM756" i="2"/>
  <c r="BN756" i="2"/>
  <c r="AU757" i="2"/>
  <c r="BM757" i="2"/>
  <c r="AU758" i="2"/>
  <c r="BM758" i="2"/>
  <c r="BN758" i="2"/>
  <c r="AU759" i="2"/>
  <c r="BM759" i="2"/>
  <c r="BN759" i="2"/>
  <c r="AU760" i="2"/>
  <c r="BM760" i="2"/>
  <c r="BN760" i="2"/>
  <c r="AU761" i="2"/>
  <c r="BM761" i="2"/>
  <c r="AU762" i="2"/>
  <c r="BM762" i="2"/>
  <c r="BN762" i="2"/>
  <c r="AU763" i="2"/>
  <c r="BM763" i="2"/>
  <c r="BN763" i="2"/>
  <c r="AU764" i="2"/>
  <c r="BM764" i="2"/>
  <c r="BN764" i="2"/>
  <c r="AU765" i="2"/>
  <c r="BM765" i="2"/>
  <c r="AU766" i="2"/>
  <c r="BM766" i="2"/>
  <c r="BN766" i="2"/>
  <c r="AU767" i="2"/>
  <c r="BM767" i="2"/>
  <c r="BN767" i="2"/>
  <c r="BM768" i="2"/>
  <c r="BM769" i="2"/>
  <c r="AU770" i="2"/>
  <c r="BM770" i="2"/>
  <c r="BN770" i="2"/>
  <c r="AU771" i="2"/>
  <c r="BM771" i="2"/>
  <c r="BN771" i="2"/>
  <c r="AU772" i="2"/>
  <c r="BM772" i="2"/>
  <c r="BN772" i="2"/>
  <c r="AU773" i="2"/>
  <c r="BM773" i="2"/>
  <c r="AU774" i="2"/>
  <c r="BM774" i="2"/>
  <c r="BN774" i="2"/>
  <c r="AU775" i="2"/>
  <c r="BM775" i="2"/>
  <c r="BN775" i="2"/>
  <c r="BM777" i="2"/>
  <c r="AU778" i="2"/>
  <c r="BM778" i="2"/>
  <c r="BN778" i="2"/>
  <c r="AU779" i="2"/>
  <c r="BM779" i="2"/>
  <c r="BN779" i="2"/>
  <c r="AU780" i="2"/>
  <c r="BM780" i="2"/>
  <c r="BN780" i="2"/>
  <c r="AU781" i="2"/>
  <c r="BM781" i="2"/>
  <c r="BM782" i="2"/>
  <c r="BN782" i="2"/>
  <c r="BM783" i="2"/>
  <c r="BN783" i="2"/>
  <c r="AU784" i="2"/>
  <c r="BM784" i="2"/>
  <c r="BN784" i="2"/>
  <c r="AU785" i="2"/>
  <c r="BM785" i="2"/>
  <c r="BM786" i="2"/>
  <c r="BN786" i="2"/>
  <c r="BM787" i="2"/>
  <c r="BN787" i="2"/>
  <c r="AU788" i="2"/>
  <c r="BM788" i="2"/>
  <c r="BN788" i="2"/>
  <c r="BM789" i="2"/>
  <c r="BM790" i="2"/>
  <c r="BN790" i="2"/>
  <c r="BM791" i="2"/>
  <c r="BN791" i="2"/>
  <c r="AU792" i="2"/>
  <c r="BM792" i="2"/>
  <c r="AU793" i="2"/>
  <c r="BM793" i="2"/>
  <c r="AU794" i="2"/>
  <c r="BM794" i="2"/>
  <c r="BN794" i="2"/>
  <c r="AU795" i="2"/>
  <c r="BM795" i="2"/>
  <c r="BN795" i="2"/>
  <c r="AU796" i="2"/>
  <c r="BM796" i="2"/>
  <c r="AU797" i="2"/>
  <c r="BM797" i="2"/>
  <c r="AU798" i="2"/>
  <c r="BM798" i="2"/>
  <c r="BN798" i="2"/>
  <c r="AU799" i="2"/>
  <c r="BM799" i="2"/>
  <c r="BN799" i="2"/>
  <c r="AU800" i="2"/>
  <c r="BM800" i="2"/>
  <c r="AU801" i="2"/>
  <c r="BM801" i="2"/>
  <c r="AU802" i="2"/>
  <c r="BM802" i="2"/>
  <c r="BN802" i="2"/>
  <c r="AU803" i="2"/>
  <c r="BM803" i="2"/>
  <c r="BM805" i="2"/>
  <c r="BM806" i="2"/>
  <c r="BN806" i="2"/>
  <c r="BM807" i="2"/>
  <c r="BM808" i="2"/>
  <c r="BN808" i="2"/>
  <c r="BM809" i="2"/>
  <c r="BM810" i="2"/>
  <c r="BN810" i="2"/>
  <c r="BM811" i="2"/>
  <c r="BN811" i="2"/>
  <c r="AU812" i="2"/>
  <c r="BM812" i="2"/>
  <c r="AU813" i="2"/>
  <c r="BM813" i="2"/>
  <c r="AU814" i="2"/>
  <c r="BM814" i="2"/>
  <c r="BM816" i="2"/>
  <c r="BN816" i="2"/>
  <c r="AU817" i="2"/>
  <c r="BM817" i="2"/>
  <c r="AU818" i="2"/>
  <c r="BM818" i="2"/>
  <c r="AU819" i="2"/>
  <c r="BM819" i="2"/>
  <c r="BM820" i="2"/>
  <c r="BN820" i="2"/>
  <c r="BM821" i="2"/>
  <c r="AU822" i="2"/>
  <c r="BM822" i="2"/>
  <c r="BN822" i="2"/>
  <c r="AU823" i="2"/>
  <c r="BM823" i="2"/>
  <c r="BM824" i="2"/>
  <c r="BN824" i="2"/>
  <c r="BM825" i="2"/>
  <c r="AU826" i="2"/>
  <c r="BM826" i="2"/>
  <c r="AU827" i="2"/>
  <c r="BM827" i="2"/>
  <c r="AU828" i="2"/>
  <c r="BM828" i="2"/>
  <c r="AU829" i="2"/>
  <c r="BM829" i="2"/>
  <c r="AU830" i="2"/>
  <c r="BM830" i="2"/>
  <c r="BM831" i="2"/>
  <c r="BM832" i="2"/>
  <c r="BN832" i="2"/>
  <c r="AU833" i="2"/>
  <c r="BM833" i="2"/>
  <c r="AU834" i="2"/>
  <c r="BM834" i="2"/>
  <c r="BN834" i="2"/>
  <c r="AU835" i="2"/>
  <c r="BM835" i="2"/>
  <c r="AU836" i="2"/>
  <c r="BM836" i="2"/>
  <c r="AU837" i="2"/>
  <c r="BM837" i="2"/>
  <c r="BM838" i="2"/>
  <c r="BN838" i="2"/>
  <c r="BM839" i="2"/>
  <c r="BN839" i="2"/>
  <c r="AU840" i="2"/>
  <c r="BM840" i="2"/>
  <c r="AU841" i="2"/>
  <c r="BM841" i="2"/>
  <c r="AU842" i="2"/>
  <c r="BM842" i="2"/>
  <c r="AU843" i="2"/>
  <c r="BM843" i="2"/>
  <c r="BN843" i="2"/>
  <c r="AU844" i="2"/>
  <c r="BM844" i="2"/>
  <c r="AU845" i="2"/>
  <c r="BM845" i="2"/>
  <c r="AU846" i="2"/>
  <c r="BM846" i="2"/>
  <c r="BN846" i="2"/>
  <c r="AU847" i="2"/>
  <c r="BM847" i="2"/>
  <c r="BN847" i="2"/>
  <c r="AU848" i="2"/>
  <c r="BM848" i="2"/>
  <c r="AU849" i="2"/>
  <c r="BM849" i="2"/>
  <c r="AU850" i="2"/>
  <c r="BM850" i="2"/>
  <c r="AU851" i="2"/>
  <c r="BM851" i="2"/>
  <c r="BN851" i="2"/>
  <c r="AU852" i="2"/>
  <c r="BM852" i="2"/>
  <c r="AU853" i="2"/>
  <c r="BM853" i="2"/>
  <c r="AU854" i="2"/>
  <c r="BM854" i="2"/>
  <c r="BN854" i="2"/>
  <c r="AU855" i="2"/>
  <c r="BM855" i="2"/>
  <c r="BN855" i="2"/>
  <c r="AU856" i="2"/>
  <c r="BM856" i="2"/>
  <c r="AU857" i="2"/>
  <c r="BM857" i="2"/>
  <c r="AU858" i="2"/>
  <c r="BM858" i="2"/>
  <c r="AU859" i="2"/>
  <c r="BM859" i="2"/>
  <c r="BN859" i="2"/>
  <c r="BM860" i="2"/>
  <c r="BN860" i="2"/>
  <c r="BM861" i="2"/>
  <c r="AU862" i="2"/>
  <c r="BM862" i="2"/>
  <c r="AU863" i="2"/>
  <c r="BM863" i="2"/>
  <c r="BN863" i="2"/>
  <c r="AU864" i="2"/>
  <c r="BM864" i="2"/>
  <c r="BM865" i="2"/>
  <c r="BM866" i="2"/>
  <c r="BN866" i="2"/>
  <c r="AU867" i="2"/>
  <c r="BM867" i="2"/>
  <c r="BN867" i="2"/>
  <c r="AU868" i="2"/>
  <c r="BM868" i="2"/>
  <c r="AU869" i="2"/>
  <c r="BM869" i="2"/>
  <c r="AU870" i="2"/>
  <c r="BM870" i="2"/>
  <c r="AU871" i="2"/>
  <c r="BM871" i="2"/>
  <c r="BN871" i="2"/>
  <c r="AU872" i="2"/>
  <c r="BM872" i="2"/>
  <c r="AU873" i="2"/>
  <c r="BM873" i="2"/>
  <c r="AU874" i="2"/>
  <c r="BM874" i="2"/>
  <c r="BN874" i="2"/>
  <c r="AU875" i="2"/>
  <c r="BM875" i="2"/>
  <c r="BN875" i="2"/>
  <c r="AU876" i="2"/>
  <c r="BM876" i="2"/>
  <c r="AU877" i="2"/>
  <c r="BM877" i="2"/>
  <c r="AU878" i="2"/>
  <c r="BM878" i="2"/>
  <c r="AU879" i="2"/>
  <c r="BM879" i="2"/>
  <c r="BN879" i="2"/>
  <c r="AU880" i="2"/>
  <c r="BM880" i="2"/>
  <c r="BM882" i="2"/>
  <c r="AU883" i="2"/>
  <c r="BM883" i="2"/>
  <c r="BN883" i="2"/>
  <c r="BM884" i="2"/>
  <c r="AU887" i="2"/>
  <c r="BM887" i="2"/>
  <c r="BN887" i="2"/>
  <c r="AU888" i="2"/>
  <c r="BM888" i="2"/>
  <c r="AU889" i="2"/>
  <c r="BM889" i="2"/>
  <c r="BM890" i="2"/>
  <c r="BN891" i="2"/>
  <c r="BM892" i="2"/>
  <c r="BN893" i="2"/>
  <c r="BN895" i="2"/>
  <c r="BM896" i="2"/>
  <c r="BN896" i="2"/>
  <c r="BM897" i="2"/>
  <c r="BM898" i="2"/>
  <c r="AU899" i="2"/>
  <c r="BM899" i="2"/>
  <c r="BN899" i="2"/>
  <c r="AU900" i="2"/>
  <c r="BM900" i="2"/>
  <c r="BM901" i="2"/>
  <c r="BN901" i="2"/>
  <c r="BM902" i="2"/>
  <c r="AU903" i="2"/>
  <c r="BM903" i="2"/>
  <c r="BN903" i="2"/>
  <c r="AU904" i="2"/>
  <c r="BM904" i="2"/>
  <c r="AU905" i="2"/>
  <c r="BM905" i="2"/>
  <c r="BN905" i="2"/>
  <c r="AU906" i="2"/>
  <c r="BM906" i="2"/>
  <c r="AU907" i="2"/>
  <c r="BM907" i="2"/>
  <c r="BN907" i="2"/>
  <c r="AU908" i="2"/>
  <c r="BM908" i="2"/>
  <c r="BM909" i="2"/>
  <c r="BN909" i="2"/>
  <c r="BM910" i="2"/>
  <c r="BM912" i="2"/>
  <c r="AU913" i="2"/>
  <c r="BM913" i="2"/>
  <c r="BN913" i="2"/>
  <c r="AU914" i="2"/>
  <c r="BM914" i="2"/>
  <c r="AU915" i="2"/>
  <c r="BM915" i="2"/>
  <c r="BN915" i="2"/>
  <c r="AU916" i="2"/>
  <c r="BM916" i="2"/>
  <c r="BM917" i="2"/>
  <c r="BN917" i="2"/>
  <c r="BM918" i="2"/>
  <c r="BM919" i="2"/>
  <c r="BN919" i="2"/>
  <c r="BM920" i="2"/>
  <c r="AU921" i="2"/>
  <c r="BM921" i="2"/>
  <c r="BN921" i="2"/>
  <c r="AU922" i="2"/>
  <c r="BM922" i="2"/>
  <c r="AU923" i="2"/>
  <c r="BM923" i="2"/>
  <c r="BN923" i="2"/>
  <c r="BM924" i="2"/>
  <c r="BN924" i="2"/>
  <c r="BM925" i="2"/>
  <c r="BN925" i="2"/>
  <c r="AU926" i="2"/>
  <c r="BM926" i="2"/>
  <c r="AU927" i="2"/>
  <c r="BM927" i="2"/>
  <c r="BN927" i="2"/>
  <c r="AU928" i="2"/>
  <c r="BM928" i="2"/>
  <c r="AU929" i="2"/>
  <c r="BM929" i="2"/>
  <c r="BN929" i="2"/>
  <c r="AU930" i="2"/>
  <c r="BM930" i="2"/>
  <c r="AU931" i="2"/>
  <c r="BM931" i="2"/>
  <c r="BN931" i="2"/>
  <c r="AU932" i="2"/>
  <c r="BM932" i="2"/>
  <c r="AU933" i="2"/>
  <c r="BM933" i="2"/>
  <c r="BN933" i="2"/>
  <c r="AU934" i="2"/>
  <c r="BM934" i="2"/>
  <c r="BN934" i="2"/>
  <c r="AU935" i="2"/>
  <c r="BM935" i="2"/>
  <c r="BN935" i="2"/>
  <c r="AU936" i="2"/>
  <c r="BM936" i="2"/>
  <c r="AU937" i="2"/>
  <c r="BM937" i="2"/>
  <c r="BN937" i="2"/>
  <c r="AU938" i="2"/>
  <c r="BM938" i="2"/>
  <c r="BN938" i="2"/>
  <c r="AU939" i="2"/>
  <c r="BM939" i="2"/>
  <c r="BN939" i="2"/>
  <c r="AU940" i="2"/>
  <c r="BM940" i="2"/>
  <c r="AU941" i="2"/>
  <c r="BM941" i="2"/>
  <c r="AU942" i="2"/>
  <c r="BM942" i="2"/>
  <c r="BN942" i="2"/>
  <c r="AU943" i="2"/>
  <c r="BM943" i="2"/>
  <c r="BN943" i="2"/>
  <c r="AU944" i="2"/>
  <c r="BM944" i="2"/>
  <c r="AU945" i="2"/>
  <c r="BM945" i="2"/>
  <c r="AU946" i="2"/>
  <c r="BM946" i="2"/>
  <c r="BN946" i="2"/>
  <c r="AU947" i="2"/>
  <c r="BM947" i="2"/>
  <c r="BN947" i="2"/>
  <c r="AU948" i="2"/>
  <c r="BM948" i="2"/>
  <c r="AU949" i="2"/>
  <c r="BM949" i="2"/>
  <c r="BN949" i="2"/>
  <c r="AU950" i="2"/>
  <c r="BM950" i="2"/>
  <c r="BN950" i="2"/>
  <c r="AU951" i="2"/>
  <c r="BM951" i="2"/>
  <c r="BN951" i="2"/>
  <c r="BM952" i="2"/>
  <c r="BM953" i="2"/>
  <c r="BN953" i="2"/>
  <c r="BM954" i="2"/>
  <c r="BN954" i="2"/>
  <c r="BM955" i="2"/>
  <c r="BN955" i="2"/>
  <c r="BM956" i="2"/>
  <c r="BM957" i="2"/>
  <c r="BN957" i="2"/>
  <c r="BM958" i="2"/>
  <c r="BN958" i="2"/>
  <c r="BN210" i="2"/>
  <c r="BN264" i="2"/>
  <c r="BN296" i="2"/>
  <c r="BN347" i="2"/>
  <c r="BN355" i="2"/>
  <c r="BN363" i="2"/>
  <c r="BN371" i="2"/>
  <c r="BN571" i="2"/>
  <c r="BN575" i="2"/>
  <c r="BN579" i="2"/>
  <c r="BN583" i="2"/>
  <c r="BN587" i="2"/>
  <c r="BN591" i="2"/>
  <c r="BN595" i="2"/>
  <c r="BN599" i="2"/>
  <c r="BN603" i="2"/>
  <c r="BN611" i="2"/>
  <c r="BN615" i="2"/>
  <c r="BN619" i="2"/>
  <c r="BN627" i="2"/>
  <c r="BN631" i="2"/>
  <c r="BN635" i="2"/>
  <c r="BN643" i="2"/>
  <c r="BN647" i="2"/>
  <c r="BN651" i="2"/>
  <c r="BN659" i="2"/>
  <c r="BN667" i="2"/>
  <c r="BN675" i="2"/>
  <c r="BN679" i="2"/>
  <c r="BN683" i="2"/>
  <c r="BN691" i="2"/>
  <c r="BN695" i="2"/>
  <c r="BN699" i="2"/>
  <c r="BN707" i="2"/>
  <c r="BN803" i="2"/>
  <c r="BN807" i="2"/>
  <c r="BN815" i="2"/>
  <c r="BN952" i="2"/>
  <c r="BN956" i="2"/>
  <c r="BN960" i="2"/>
  <c r="BN961" i="2"/>
  <c r="BN963" i="2"/>
  <c r="BN964" i="2"/>
  <c r="BN965" i="2"/>
  <c r="BN967" i="2"/>
  <c r="BN968" i="2"/>
  <c r="BN969" i="2"/>
  <c r="BN1073" i="2"/>
  <c r="BN1075" i="2"/>
  <c r="BN1076" i="2"/>
  <c r="BN1077" i="2"/>
  <c r="BN1079" i="2"/>
  <c r="BN1080" i="2"/>
  <c r="BN1081" i="2"/>
  <c r="BN1083" i="2"/>
  <c r="BN1084" i="2"/>
  <c r="BN1085" i="2"/>
  <c r="BN1087" i="2"/>
  <c r="BN1088" i="2"/>
  <c r="BN1089" i="2"/>
  <c r="BN1091" i="2"/>
  <c r="BN1092" i="2"/>
  <c r="BN1093" i="2"/>
  <c r="BN1095" i="2"/>
  <c r="BN1096" i="2"/>
  <c r="BN1097" i="2"/>
  <c r="BN1099" i="2"/>
  <c r="BN1100" i="2"/>
  <c r="BN1101" i="2"/>
  <c r="BN1103" i="2"/>
  <c r="BN1104" i="2"/>
  <c r="BN1105" i="2"/>
  <c r="BN1107" i="2"/>
  <c r="BN1108" i="2"/>
  <c r="BN1109" i="2"/>
  <c r="BN1111" i="2"/>
  <c r="BN1112" i="2"/>
  <c r="BN1113" i="2"/>
  <c r="BM1114" i="2"/>
  <c r="BN1114" i="2"/>
  <c r="BM1115" i="2"/>
  <c r="BN1115" i="2"/>
  <c r="BM1116" i="2"/>
  <c r="BN1116" i="2"/>
  <c r="BM1117" i="2"/>
  <c r="BN1117" i="2"/>
  <c r="BM1118" i="2"/>
  <c r="BN1118" i="2"/>
  <c r="BM1119" i="2"/>
  <c r="BN1119" i="2"/>
  <c r="BM1120" i="2"/>
  <c r="BN1120" i="2"/>
  <c r="BM1121" i="2"/>
  <c r="BN1121" i="2"/>
  <c r="BM1122" i="2"/>
  <c r="BN1122" i="2"/>
  <c r="BM1123" i="2"/>
  <c r="BN1123" i="2"/>
  <c r="BM1124" i="2"/>
  <c r="BN1124" i="2"/>
  <c r="BM1125" i="2"/>
  <c r="BN1125" i="2"/>
  <c r="BM1126" i="2"/>
  <c r="BN1126" i="2"/>
  <c r="BM1127" i="2"/>
  <c r="BN1127" i="2"/>
  <c r="BM1128" i="2"/>
  <c r="BN1128" i="2"/>
  <c r="BM1129" i="2"/>
  <c r="BN1129" i="2"/>
  <c r="BM1130" i="2"/>
  <c r="BN1130" i="2"/>
  <c r="BM1131" i="2"/>
  <c r="BN1131" i="2"/>
  <c r="BM1132" i="2"/>
  <c r="BN1132" i="2"/>
  <c r="BM1133" i="2"/>
  <c r="BN1133" i="2"/>
  <c r="BM1134" i="2"/>
  <c r="BN1134" i="2"/>
  <c r="BM1135" i="2"/>
  <c r="BN1135" i="2"/>
  <c r="BM1136" i="2"/>
  <c r="BN1136" i="2"/>
  <c r="BM1137" i="2"/>
  <c r="BN1137" i="2"/>
  <c r="BM1138" i="2"/>
  <c r="BN1138" i="2"/>
  <c r="BM1139" i="2"/>
  <c r="BN1139" i="2"/>
  <c r="BM1140" i="2"/>
  <c r="BN1140" i="2"/>
  <c r="BM1141" i="2"/>
  <c r="BN9" i="2"/>
  <c r="BN13" i="2"/>
  <c r="BN17" i="2"/>
  <c r="BN21" i="2"/>
  <c r="BN25" i="2"/>
  <c r="BN29" i="2"/>
  <c r="BN33" i="2"/>
  <c r="BN37" i="2"/>
  <c r="BN41" i="2"/>
  <c r="BN45" i="2"/>
  <c r="BN49" i="2"/>
  <c r="BN53" i="2"/>
  <c r="BN65" i="2"/>
  <c r="BN71" i="2"/>
  <c r="BN80" i="2"/>
  <c r="BN90" i="2"/>
  <c r="BN94" i="2"/>
  <c r="BN97" i="2"/>
  <c r="BN98" i="2"/>
  <c r="BN100" i="2"/>
  <c r="BN106" i="2"/>
  <c r="BN108" i="2"/>
  <c r="BN114" i="2"/>
  <c r="BN118" i="2"/>
  <c r="BN121" i="2"/>
  <c r="BN122" i="2"/>
  <c r="BN124" i="2"/>
  <c r="BN130" i="2"/>
  <c r="BN133" i="2"/>
  <c r="BN134" i="2"/>
  <c r="BN136" i="2"/>
  <c r="BN138" i="2"/>
  <c r="BN140" i="2"/>
  <c r="BN141" i="2"/>
  <c r="BN142" i="2"/>
  <c r="BN144" i="2"/>
  <c r="BN145" i="2"/>
  <c r="BN148" i="2"/>
  <c r="BN149" i="2"/>
  <c r="BN152" i="2"/>
  <c r="BN153" i="2"/>
  <c r="BN156" i="2"/>
  <c r="BN157" i="2"/>
  <c r="BN160" i="2"/>
  <c r="BN161" i="2"/>
  <c r="BN164" i="2"/>
  <c r="BN165" i="2"/>
  <c r="BN168" i="2"/>
  <c r="BN169" i="2"/>
  <c r="BN172" i="2"/>
  <c r="BN173" i="2"/>
  <c r="BN176" i="2"/>
  <c r="BN177" i="2"/>
  <c r="BN179" i="2"/>
  <c r="BN180" i="2"/>
  <c r="BN181" i="2"/>
  <c r="BN184" i="2"/>
  <c r="BN185" i="2"/>
  <c r="BN188" i="2"/>
  <c r="BN189" i="2"/>
  <c r="BN192" i="2"/>
  <c r="BN193" i="2"/>
  <c r="BN196" i="2"/>
  <c r="BN197" i="2"/>
  <c r="BN200" i="2"/>
  <c r="BN204" i="2"/>
  <c r="BN205" i="2"/>
  <c r="BN208" i="2"/>
  <c r="BN209" i="2"/>
  <c r="BN212" i="2"/>
  <c r="BN213" i="2"/>
  <c r="BN216" i="2"/>
  <c r="BN217" i="2"/>
  <c r="BN220" i="2"/>
  <c r="BN221" i="2"/>
  <c r="BN224" i="2"/>
  <c r="BN225" i="2"/>
  <c r="BN228" i="2"/>
  <c r="BN229" i="2"/>
  <c r="BN232" i="2"/>
  <c r="BN233" i="2"/>
  <c r="BN236" i="2"/>
  <c r="BN237" i="2"/>
  <c r="BN240" i="2"/>
  <c r="BN241" i="2"/>
  <c r="BN243" i="2"/>
  <c r="BN244" i="2"/>
  <c r="BN245" i="2"/>
  <c r="BN248" i="2"/>
  <c r="BN249" i="2"/>
  <c r="BN252" i="2"/>
  <c r="BN253" i="2"/>
  <c r="BN256" i="2"/>
  <c r="BN257" i="2"/>
  <c r="BN260" i="2"/>
  <c r="BN261" i="2"/>
  <c r="BN265" i="2"/>
  <c r="BN266" i="2"/>
  <c r="BN268" i="2"/>
  <c r="BN269" i="2"/>
  <c r="BN270" i="2"/>
  <c r="BN272" i="2"/>
  <c r="BN273" i="2"/>
  <c r="BN274" i="2"/>
  <c r="BN276" i="2"/>
  <c r="BN277" i="2"/>
  <c r="BN278" i="2"/>
  <c r="BN280" i="2"/>
  <c r="BN281" i="2"/>
  <c r="BN282" i="2"/>
  <c r="BN284" i="2"/>
  <c r="BN285" i="2"/>
  <c r="BN286" i="2"/>
  <c r="BN288" i="2"/>
  <c r="BN289" i="2"/>
  <c r="BN290" i="2"/>
  <c r="BN292" i="2"/>
  <c r="BN293" i="2"/>
  <c r="BN294" i="2"/>
  <c r="BN297" i="2"/>
  <c r="BN300" i="2"/>
  <c r="BN301" i="2"/>
  <c r="BN304" i="2"/>
  <c r="BN305" i="2"/>
  <c r="BN308" i="2"/>
  <c r="BN312" i="2"/>
  <c r="BN313" i="2"/>
  <c r="BN316" i="2"/>
  <c r="BN317" i="2"/>
  <c r="BN329" i="2"/>
  <c r="BN331" i="2"/>
  <c r="BN333" i="2"/>
  <c r="BN335" i="2"/>
  <c r="BN337" i="2"/>
  <c r="BN339" i="2"/>
  <c r="BN341" i="2"/>
  <c r="BN342" i="2"/>
  <c r="BN343" i="2"/>
  <c r="BN344" i="2"/>
  <c r="BN345" i="2"/>
  <c r="BN346" i="2"/>
  <c r="BN349" i="2"/>
  <c r="BN351" i="2"/>
  <c r="BN353" i="2"/>
  <c r="BN357" i="2"/>
  <c r="BN359" i="2"/>
  <c r="BN365" i="2"/>
  <c r="BN367" i="2"/>
  <c r="BN368" i="2"/>
  <c r="BN369" i="2"/>
  <c r="BN373" i="2"/>
  <c r="BN374" i="2"/>
  <c r="BN375" i="2"/>
  <c r="BN377" i="2"/>
  <c r="BN378" i="2"/>
  <c r="BN569" i="2"/>
  <c r="BN573" i="2"/>
  <c r="BN578" i="2"/>
  <c r="BN580" i="2"/>
  <c r="BN581" i="2"/>
  <c r="BN585" i="2"/>
  <c r="BN588" i="2"/>
  <c r="BN589" i="2"/>
  <c r="BN593" i="2"/>
  <c r="BN594" i="2"/>
  <c r="BN597" i="2"/>
  <c r="BN601" i="2"/>
  <c r="BN609" i="2"/>
  <c r="BN610" i="2"/>
  <c r="BN613" i="2"/>
  <c r="BN616" i="2"/>
  <c r="BN617" i="2"/>
  <c r="BN621" i="2"/>
  <c r="BN624" i="2"/>
  <c r="BN625" i="2"/>
  <c r="BN626" i="2"/>
  <c r="BN629" i="2"/>
  <c r="BN633" i="2"/>
  <c r="BN637" i="2"/>
  <c r="BN641" i="2"/>
  <c r="BN642" i="2"/>
  <c r="BN645" i="2"/>
  <c r="BN649" i="2"/>
  <c r="BN652" i="2"/>
  <c r="BN657" i="2"/>
  <c r="BN658" i="2"/>
  <c r="BN660" i="2"/>
  <c r="BN661" i="2"/>
  <c r="BN665" i="2"/>
  <c r="BN668" i="2"/>
  <c r="BN669" i="2"/>
  <c r="BN673" i="2"/>
  <c r="BN674" i="2"/>
  <c r="BN677" i="2"/>
  <c r="BN681" i="2"/>
  <c r="BN685" i="2"/>
  <c r="BN689" i="2"/>
  <c r="BN697" i="2"/>
  <c r="BN700" i="2"/>
  <c r="BN701" i="2"/>
  <c r="BN705" i="2"/>
  <c r="BN706" i="2"/>
  <c r="BN709" i="2"/>
  <c r="BN713" i="2"/>
  <c r="BN716" i="2"/>
  <c r="BN717" i="2"/>
  <c r="BN720" i="2"/>
  <c r="BN721" i="2"/>
  <c r="BN724" i="2"/>
  <c r="BN725" i="2"/>
  <c r="BN737" i="2"/>
  <c r="BN753" i="2"/>
  <c r="BN757" i="2"/>
  <c r="BN761" i="2"/>
  <c r="BN765" i="2"/>
  <c r="BN768" i="2"/>
  <c r="BN769" i="2"/>
  <c r="BN773" i="2"/>
  <c r="BN777" i="2"/>
  <c r="BN781" i="2"/>
  <c r="BN785" i="2"/>
  <c r="BN789" i="2"/>
  <c r="BN792" i="2"/>
  <c r="BN793" i="2"/>
  <c r="BN796" i="2"/>
  <c r="BN797" i="2"/>
  <c r="BN800" i="2"/>
  <c r="BN801" i="2"/>
  <c r="BN805" i="2"/>
  <c r="BN809" i="2"/>
  <c r="BN812" i="2"/>
  <c r="BN813" i="2"/>
  <c r="BN814" i="2"/>
  <c r="BN817" i="2"/>
  <c r="BN818" i="2"/>
  <c r="BN819" i="2"/>
  <c r="BN821" i="2"/>
  <c r="BN823" i="2"/>
  <c r="BN825" i="2"/>
  <c r="BN826" i="2"/>
  <c r="BN827" i="2"/>
  <c r="BN828" i="2"/>
  <c r="BN829" i="2"/>
  <c r="BN830" i="2"/>
  <c r="BN831" i="2"/>
  <c r="BN833" i="2"/>
  <c r="BN835" i="2"/>
  <c r="BN836" i="2"/>
  <c r="BN837" i="2"/>
  <c r="BN840" i="2"/>
  <c r="BN841" i="2"/>
  <c r="BN842" i="2"/>
  <c r="BN844" i="2"/>
  <c r="BN845" i="2"/>
  <c r="BN848" i="2"/>
  <c r="BN849" i="2"/>
  <c r="BN850" i="2"/>
  <c r="BN852" i="2"/>
  <c r="BN853" i="2"/>
  <c r="BN856" i="2"/>
  <c r="BN857" i="2"/>
  <c r="BN858" i="2"/>
  <c r="BN861" i="2"/>
  <c r="BN862" i="2"/>
  <c r="BN864" i="2"/>
  <c r="BN865" i="2"/>
  <c r="BN868" i="2"/>
  <c r="BN869" i="2"/>
  <c r="BN870" i="2"/>
  <c r="BN872" i="2"/>
  <c r="BN873" i="2"/>
  <c r="BN876" i="2"/>
  <c r="BN877" i="2"/>
  <c r="BN878" i="2"/>
  <c r="BN880" i="2"/>
  <c r="BN882" i="2"/>
  <c r="BN884" i="2"/>
  <c r="BN886" i="2"/>
  <c r="BN888" i="2"/>
  <c r="BN889" i="2"/>
  <c r="BN890" i="2"/>
  <c r="BN892" i="2"/>
  <c r="BN897" i="2"/>
  <c r="BN898" i="2"/>
  <c r="BN900" i="2"/>
  <c r="BN902" i="2"/>
  <c r="BN904" i="2"/>
  <c r="BN906" i="2"/>
  <c r="BN908" i="2"/>
  <c r="BN910" i="2"/>
  <c r="BN912" i="2"/>
  <c r="BN914" i="2"/>
  <c r="BN916" i="2"/>
  <c r="BN918" i="2"/>
  <c r="BN920" i="2"/>
  <c r="BN922" i="2"/>
  <c r="BN926" i="2"/>
  <c r="BN928" i="2"/>
  <c r="BN930" i="2"/>
  <c r="BN932" i="2"/>
  <c r="BN936" i="2"/>
  <c r="BN940" i="2"/>
  <c r="BN941" i="2"/>
  <c r="BN944" i="2"/>
  <c r="BN945" i="2"/>
  <c r="BN948" i="2"/>
  <c r="BN971" i="2"/>
  <c r="BN972" i="2"/>
  <c r="BN973" i="2"/>
  <c r="BN975" i="2"/>
  <c r="BN976" i="2"/>
  <c r="BN977" i="2"/>
  <c r="BN979" i="2"/>
  <c r="BN980" i="2"/>
  <c r="BN981" i="2"/>
  <c r="BN983" i="2"/>
  <c r="BN984" i="2"/>
  <c r="BN985" i="2"/>
  <c r="BN987" i="2"/>
  <c r="BN988" i="2"/>
  <c r="BN989" i="2"/>
  <c r="BN991" i="2"/>
  <c r="BN992" i="2"/>
  <c r="BN993" i="2"/>
  <c r="BN995" i="2"/>
  <c r="BN996" i="2"/>
  <c r="BN997" i="2"/>
  <c r="BN999" i="2"/>
  <c r="BN1000" i="2"/>
  <c r="BN1001" i="2"/>
  <c r="BN1003" i="2"/>
  <c r="BN1004" i="2"/>
  <c r="BN1005" i="2"/>
  <c r="BN1007" i="2"/>
  <c r="BN1008" i="2"/>
  <c r="BN1009" i="2"/>
  <c r="BN1011" i="2"/>
  <c r="BN1012" i="2"/>
  <c r="BN1013" i="2"/>
  <c r="BN1015" i="2"/>
  <c r="BN1016" i="2"/>
  <c r="BN1017" i="2"/>
  <c r="BN1019" i="2"/>
  <c r="BN1020" i="2"/>
  <c r="BN1021" i="2"/>
  <c r="BN1023" i="2"/>
  <c r="BN1024" i="2"/>
  <c r="BN1025" i="2"/>
  <c r="BN1027" i="2"/>
  <c r="BN1028" i="2"/>
  <c r="BN1029" i="2"/>
  <c r="BN1031" i="2"/>
  <c r="BN1032" i="2"/>
  <c r="BN1033" i="2"/>
  <c r="BN1035" i="2"/>
  <c r="BN1036" i="2"/>
  <c r="BN1037" i="2"/>
  <c r="BN1039" i="2"/>
  <c r="BN1040" i="2"/>
  <c r="BN1041" i="2"/>
  <c r="BN1043" i="2"/>
  <c r="BN1044" i="2"/>
  <c r="BN1045" i="2"/>
  <c r="BN1047" i="2"/>
  <c r="BN1048" i="2"/>
  <c r="BN1049" i="2"/>
  <c r="BN1051" i="2"/>
  <c r="BN1052" i="2"/>
  <c r="BN1053" i="2"/>
  <c r="BN1055" i="2"/>
  <c r="BN1056" i="2"/>
  <c r="BN1057" i="2"/>
  <c r="BN1059" i="2"/>
  <c r="BN1060" i="2"/>
  <c r="BN1061" i="2"/>
  <c r="BN1063" i="2"/>
  <c r="BN1064" i="2"/>
  <c r="BN1065" i="2"/>
  <c r="BN1067" i="2"/>
  <c r="BN1068" i="2"/>
  <c r="BN1069" i="2"/>
  <c r="BN1071" i="2"/>
  <c r="BN1072" i="2"/>
  <c r="P3" i="2"/>
  <c r="AS186" i="2"/>
  <c r="AS187" i="2"/>
  <c r="AS188" i="2"/>
  <c r="AS189" i="2"/>
  <c r="AS190" i="2"/>
  <c r="AS191" i="2"/>
  <c r="AS192" i="2"/>
  <c r="AS194" i="2"/>
  <c r="AS195" i="2"/>
  <c r="AS180" i="2"/>
  <c r="AS181" i="2"/>
  <c r="AS182" i="2"/>
  <c r="AS183" i="2"/>
  <c r="AS184" i="2"/>
  <c r="AS185" i="2"/>
  <c r="AS162" i="2"/>
  <c r="AS163" i="2"/>
  <c r="AS164" i="2"/>
  <c r="AS165" i="2"/>
  <c r="AS166" i="2"/>
  <c r="AS167" i="2"/>
  <c r="AS168" i="2"/>
  <c r="AS169" i="2"/>
  <c r="AS170" i="2"/>
  <c r="AS171" i="2"/>
  <c r="AS172" i="2"/>
  <c r="AS173" i="2"/>
  <c r="AS174" i="2"/>
  <c r="AS175" i="2"/>
  <c r="AS176" i="2"/>
  <c r="AS177" i="2"/>
  <c r="AS17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76" i="2"/>
  <c r="AS50" i="2"/>
  <c r="AS133" i="2"/>
  <c r="AS134" i="2"/>
  <c r="AS135" i="2"/>
  <c r="AS136" i="2"/>
  <c r="AS137" i="2"/>
  <c r="AS138" i="2"/>
  <c r="AS114" i="2"/>
  <c r="AS115" i="2"/>
  <c r="AS116" i="2"/>
  <c r="AS117" i="2"/>
  <c r="AS118" i="2"/>
  <c r="AS119" i="2"/>
  <c r="AS120" i="2"/>
  <c r="AS121" i="2"/>
  <c r="AS122" i="2"/>
  <c r="AS113" i="2"/>
  <c r="AS71" i="2"/>
  <c r="AS72" i="2"/>
  <c r="AS73" i="2"/>
  <c r="AS74" i="2"/>
  <c r="AS75" i="2"/>
  <c r="AS35" i="2"/>
  <c r="AS36" i="2"/>
  <c r="AS34" i="2"/>
  <c r="AS7" i="2"/>
  <c r="AS10" i="2"/>
  <c r="AS11" i="2"/>
  <c r="AS13" i="2"/>
  <c r="AS14" i="2"/>
  <c r="AS15" i="2"/>
  <c r="AS16" i="2"/>
  <c r="AS17" i="2"/>
  <c r="AS18" i="2"/>
  <c r="AS19" i="2"/>
  <c r="AS20" i="2"/>
  <c r="AS21" i="2"/>
  <c r="AS22" i="2"/>
  <c r="AS23" i="2"/>
  <c r="AS24" i="2"/>
  <c r="AS25" i="2"/>
  <c r="AS3" i="2"/>
  <c r="P929" i="2"/>
  <c r="P930" i="2"/>
  <c r="P931" i="2"/>
  <c r="P932" i="2"/>
  <c r="P933" i="2"/>
  <c r="P934" i="2"/>
  <c r="P935" i="2"/>
  <c r="P936" i="2"/>
  <c r="P937" i="2"/>
  <c r="P938" i="2"/>
  <c r="P939" i="2"/>
  <c r="P940" i="2"/>
  <c r="P941" i="2"/>
  <c r="P942" i="2"/>
  <c r="P943" i="2"/>
  <c r="P944" i="2"/>
  <c r="P945" i="2"/>
  <c r="P946" i="2"/>
  <c r="P947" i="2"/>
  <c r="P948" i="2"/>
  <c r="P729" i="2"/>
  <c r="P730" i="2"/>
  <c r="P731" i="2"/>
  <c r="P732" i="2"/>
  <c r="P733" i="2"/>
  <c r="P734" i="2"/>
  <c r="P736" i="2"/>
  <c r="P738" i="2"/>
  <c r="P739" i="2"/>
  <c r="P740" i="2"/>
  <c r="P741" i="2"/>
  <c r="P742" i="2"/>
  <c r="P743" i="2"/>
  <c r="P744" i="2"/>
  <c r="P745" i="2"/>
  <c r="P746" i="2"/>
  <c r="P747" i="2"/>
  <c r="P748" i="2"/>
  <c r="P749" i="2"/>
  <c r="P751" i="2"/>
  <c r="P752" i="2"/>
  <c r="P753" i="2"/>
  <c r="P754" i="2"/>
  <c r="P755" i="2"/>
  <c r="P756" i="2"/>
  <c r="P757" i="2"/>
  <c r="P758" i="2"/>
  <c r="P759" i="2"/>
  <c r="P760" i="2"/>
  <c r="P761" i="2"/>
  <c r="P762" i="2"/>
  <c r="P763" i="2"/>
  <c r="P764" i="2"/>
  <c r="P765" i="2"/>
  <c r="P766" i="2"/>
  <c r="P767" i="2"/>
  <c r="P768" i="2"/>
  <c r="P770" i="2"/>
  <c r="P771" i="2"/>
  <c r="P772" i="2"/>
  <c r="P773" i="2"/>
  <c r="P774" i="2"/>
  <c r="P775" i="2"/>
  <c r="P776" i="2"/>
  <c r="P778" i="2"/>
  <c r="P779" i="2"/>
  <c r="P780" i="2"/>
  <c r="P781" i="2"/>
  <c r="P782" i="2"/>
  <c r="P784" i="2"/>
  <c r="P785" i="2"/>
  <c r="P786" i="2"/>
  <c r="P788" i="2"/>
  <c r="P789" i="2"/>
  <c r="P792" i="2"/>
  <c r="P793" i="2"/>
  <c r="P794" i="2"/>
  <c r="P795" i="2"/>
  <c r="P796" i="2"/>
  <c r="P797" i="2"/>
  <c r="P798" i="2"/>
  <c r="P799" i="2"/>
  <c r="P800" i="2"/>
  <c r="P801" i="2"/>
  <c r="P802" i="2"/>
  <c r="P803" i="2"/>
  <c r="P804" i="2"/>
  <c r="P806" i="2"/>
  <c r="P808" i="2"/>
  <c r="P810" i="2"/>
  <c r="P812" i="2"/>
  <c r="P813" i="2"/>
  <c r="P814" i="2"/>
  <c r="P815" i="2"/>
  <c r="P817" i="2"/>
  <c r="P818" i="2"/>
  <c r="P819" i="2"/>
  <c r="P820" i="2"/>
  <c r="P822" i="2"/>
  <c r="P823" i="2"/>
  <c r="P824" i="2"/>
  <c r="P826" i="2"/>
  <c r="P827" i="2"/>
  <c r="P828" i="2"/>
  <c r="P829" i="2"/>
  <c r="P830" i="2"/>
  <c r="P831" i="2"/>
  <c r="P833" i="2"/>
  <c r="P834" i="2"/>
  <c r="P835" i="2"/>
  <c r="P836" i="2"/>
  <c r="P837" i="2"/>
  <c r="P838" i="2"/>
  <c r="P840" i="2"/>
  <c r="P841" i="2"/>
  <c r="P842" i="2"/>
  <c r="P843" i="2"/>
  <c r="P844" i="2"/>
  <c r="P845" i="2"/>
  <c r="P846" i="2"/>
  <c r="P847" i="2"/>
  <c r="P848" i="2"/>
  <c r="P849" i="2"/>
  <c r="P850" i="2"/>
  <c r="P851" i="2"/>
  <c r="P852" i="2"/>
  <c r="P853" i="2"/>
  <c r="P854" i="2"/>
  <c r="P855" i="2"/>
  <c r="P856" i="2"/>
  <c r="P857" i="2"/>
  <c r="P858" i="2"/>
  <c r="P859" i="2"/>
  <c r="P860" i="2"/>
  <c r="P862" i="2"/>
  <c r="P863" i="2"/>
  <c r="P864" i="2"/>
  <c r="P865" i="2"/>
  <c r="P867" i="2"/>
  <c r="P868" i="2"/>
  <c r="P869" i="2"/>
  <c r="P870" i="2"/>
  <c r="P871" i="2"/>
  <c r="P872" i="2"/>
  <c r="P873" i="2"/>
  <c r="P874" i="2"/>
  <c r="P875" i="2"/>
  <c r="P876" i="2"/>
  <c r="P877" i="2"/>
  <c r="P878" i="2"/>
  <c r="P879" i="2"/>
  <c r="P880" i="2"/>
  <c r="P881" i="2"/>
  <c r="P883" i="2"/>
  <c r="P884" i="2"/>
  <c r="P885" i="2"/>
  <c r="P887" i="2"/>
  <c r="P888" i="2"/>
  <c r="P889" i="2"/>
  <c r="P890" i="2"/>
  <c r="P892" i="2"/>
  <c r="P894" i="2"/>
  <c r="P896" i="2"/>
  <c r="P899" i="2"/>
  <c r="P900" i="2"/>
  <c r="P901" i="2"/>
  <c r="P903" i="2"/>
  <c r="P904" i="2"/>
  <c r="P905" i="2"/>
  <c r="P906" i="2"/>
  <c r="P907" i="2"/>
  <c r="P908" i="2"/>
  <c r="P909" i="2"/>
  <c r="P911" i="2"/>
  <c r="P913" i="2"/>
  <c r="P914" i="2"/>
  <c r="P915" i="2"/>
  <c r="P916" i="2"/>
  <c r="P917" i="2"/>
  <c r="P919" i="2"/>
  <c r="P921" i="2"/>
  <c r="P922" i="2"/>
  <c r="P923" i="2"/>
  <c r="P924" i="2"/>
  <c r="P926" i="2"/>
  <c r="P927" i="2"/>
  <c r="P928"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7" i="2"/>
  <c r="P639" i="2"/>
  <c r="P640" i="2"/>
  <c r="P641" i="2"/>
  <c r="P642" i="2"/>
  <c r="P644" i="2"/>
  <c r="P645" i="2"/>
  <c r="P646" i="2"/>
  <c r="P647" i="2"/>
  <c r="P648" i="2"/>
  <c r="P649" i="2"/>
  <c r="P650" i="2"/>
  <c r="P651" i="2"/>
  <c r="P652" i="2"/>
  <c r="P653" i="2"/>
  <c r="P654" i="2"/>
  <c r="P655" i="2"/>
  <c r="P656" i="2"/>
  <c r="P657" i="2"/>
  <c r="P658" i="2"/>
  <c r="P659" i="2"/>
  <c r="P660" i="2"/>
  <c r="P661" i="2"/>
  <c r="P662" i="2"/>
  <c r="P663"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1" i="2"/>
  <c r="P692" i="2"/>
  <c r="P694" i="2"/>
  <c r="P695" i="2"/>
  <c r="P696" i="2"/>
  <c r="P697" i="2"/>
  <c r="P698" i="2"/>
  <c r="P699" i="2"/>
  <c r="P700" i="2"/>
  <c r="P701" i="2"/>
  <c r="P702" i="2"/>
  <c r="P703" i="2"/>
  <c r="P704" i="2"/>
  <c r="P705" i="2"/>
  <c r="P706" i="2"/>
  <c r="P707" i="2"/>
  <c r="P708" i="2"/>
  <c r="P709" i="2"/>
  <c r="P710" i="2"/>
  <c r="P712" i="2"/>
  <c r="P715" i="2"/>
  <c r="P716" i="2"/>
  <c r="P717" i="2"/>
  <c r="P718" i="2"/>
  <c r="P719" i="2"/>
  <c r="P720" i="2"/>
  <c r="P721" i="2"/>
  <c r="P723" i="2"/>
  <c r="P724" i="2"/>
  <c r="P725" i="2"/>
  <c r="P726" i="2"/>
  <c r="P728" i="2"/>
  <c r="P475" i="2"/>
  <c r="P476" i="2"/>
  <c r="P477" i="2"/>
  <c r="P479" i="2"/>
  <c r="P480" i="2"/>
  <c r="P482" i="2"/>
  <c r="P484" i="2"/>
  <c r="P485" i="2"/>
  <c r="P487" i="2"/>
  <c r="P488" i="2"/>
  <c r="P489" i="2"/>
  <c r="P490" i="2"/>
  <c r="P491" i="2"/>
  <c r="P492" i="2"/>
  <c r="P493" i="2"/>
  <c r="P495" i="2"/>
  <c r="P496" i="2"/>
  <c r="P497" i="2"/>
  <c r="P498" i="2"/>
  <c r="P499" i="2"/>
  <c r="P500" i="2"/>
  <c r="P501" i="2"/>
  <c r="P502" i="2"/>
  <c r="P504" i="2"/>
  <c r="P505" i="2"/>
  <c r="P507" i="2"/>
  <c r="P508" i="2"/>
  <c r="P509" i="2"/>
  <c r="P510" i="2"/>
  <c r="P511" i="2"/>
  <c r="P512" i="2"/>
  <c r="P513" i="2"/>
  <c r="P514" i="2"/>
  <c r="P515" i="2"/>
  <c r="P516" i="2"/>
  <c r="P517" i="2"/>
  <c r="P518" i="2"/>
  <c r="P519" i="2"/>
  <c r="P520" i="2"/>
  <c r="P521" i="2"/>
  <c r="P522" i="2"/>
  <c r="P523" i="2"/>
  <c r="P524" i="2"/>
  <c r="P525" i="2"/>
  <c r="P526" i="2"/>
  <c r="P528" i="2"/>
  <c r="P529" i="2"/>
  <c r="P530" i="2"/>
  <c r="P531" i="2"/>
  <c r="P532" i="2"/>
  <c r="P534" i="2"/>
  <c r="P535" i="2"/>
  <c r="P536"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70" i="2"/>
  <c r="P571" i="2"/>
  <c r="P572" i="2"/>
  <c r="P573" i="2"/>
  <c r="P574" i="2"/>
  <c r="P575" i="2"/>
  <c r="P576" i="2"/>
  <c r="P578" i="2"/>
  <c r="P579" i="2"/>
  <c r="P581" i="2"/>
  <c r="P292" i="2"/>
  <c r="P293" i="2"/>
  <c r="P294" i="2"/>
  <c r="P295" i="2"/>
  <c r="P296" i="2"/>
  <c r="P297" i="2"/>
  <c r="P298" i="2"/>
  <c r="P299" i="2"/>
  <c r="P300" i="2"/>
  <c r="P301" i="2"/>
  <c r="P302" i="2"/>
  <c r="P303" i="2"/>
  <c r="P304" i="2"/>
  <c r="P305" i="2"/>
  <c r="P306" i="2"/>
  <c r="P307" i="2"/>
  <c r="P308" i="2"/>
  <c r="P310" i="2"/>
  <c r="P311" i="2"/>
  <c r="P312" i="2"/>
  <c r="P313" i="2"/>
  <c r="P314" i="2"/>
  <c r="P315" i="2"/>
  <c r="P316" i="2"/>
  <c r="P317" i="2"/>
  <c r="P318" i="2"/>
  <c r="P319" i="2"/>
  <c r="P320" i="2"/>
  <c r="P321" i="2"/>
  <c r="P322" i="2"/>
  <c r="P323" i="2"/>
  <c r="P325" i="2"/>
  <c r="P326" i="2"/>
  <c r="P327" i="2"/>
  <c r="P328" i="2"/>
  <c r="P330" i="2"/>
  <c r="P332" i="2"/>
  <c r="P333" i="2"/>
  <c r="P335" i="2"/>
  <c r="P336" i="2"/>
  <c r="P337" i="2"/>
  <c r="P338" i="2"/>
  <c r="P341" i="2"/>
  <c r="P342" i="2"/>
  <c r="P343" i="2"/>
  <c r="P344" i="2"/>
  <c r="P345" i="2"/>
  <c r="P346" i="2"/>
  <c r="P347" i="2"/>
  <c r="P348" i="2"/>
  <c r="P349" i="2"/>
  <c r="P350" i="2"/>
  <c r="P351" i="2"/>
  <c r="P352" i="2"/>
  <c r="P353" i="2"/>
  <c r="P354" i="2"/>
  <c r="P355" i="2"/>
  <c r="P356" i="2"/>
  <c r="P357" i="2"/>
  <c r="P358" i="2"/>
  <c r="P359" i="2"/>
  <c r="P360" i="2"/>
  <c r="P362" i="2"/>
  <c r="P363" i="2"/>
  <c r="P364" i="2"/>
  <c r="P365" i="2"/>
  <c r="P366" i="2"/>
  <c r="P367" i="2"/>
  <c r="P368" i="2"/>
  <c r="P369" i="2"/>
  <c r="P370" i="2"/>
  <c r="P371" i="2"/>
  <c r="P372" i="2"/>
  <c r="P373" i="2"/>
  <c r="P374" i="2"/>
  <c r="P375" i="2"/>
  <c r="P376" i="2"/>
  <c r="P377" i="2"/>
  <c r="P378" i="2"/>
  <c r="P381" i="2"/>
  <c r="P383" i="2"/>
  <c r="P384" i="2"/>
  <c r="P386" i="2"/>
  <c r="P388" i="2"/>
  <c r="P390" i="2"/>
  <c r="P391" i="2"/>
  <c r="P392" i="2"/>
  <c r="P394" i="2"/>
  <c r="P396" i="2"/>
  <c r="P397" i="2"/>
  <c r="P399" i="2"/>
  <c r="P400" i="2"/>
  <c r="P401" i="2"/>
  <c r="P402" i="2"/>
  <c r="P404" i="2"/>
  <c r="P406" i="2"/>
  <c r="P407" i="2"/>
  <c r="P409" i="2"/>
  <c r="P410" i="2"/>
  <c r="P411" i="2"/>
  <c r="P412" i="2"/>
  <c r="P413" i="2"/>
  <c r="P414" i="2"/>
  <c r="P415" i="2"/>
  <c r="P416" i="2"/>
  <c r="P418" i="2"/>
  <c r="P420" i="2"/>
  <c r="P422" i="2"/>
  <c r="P423" i="2"/>
  <c r="P424" i="2"/>
  <c r="P425" i="2"/>
  <c r="P426" i="2"/>
  <c r="P427" i="2"/>
  <c r="P428" i="2"/>
  <c r="P429" i="2"/>
  <c r="P431" i="2"/>
  <c r="P432" i="2"/>
  <c r="P433" i="2"/>
  <c r="P434" i="2"/>
  <c r="P435" i="2"/>
  <c r="P436" i="2"/>
  <c r="P437" i="2"/>
  <c r="P439" i="2"/>
  <c r="P440" i="2"/>
  <c r="P441" i="2"/>
  <c r="P442" i="2"/>
  <c r="P443" i="2"/>
  <c r="P444" i="2"/>
  <c r="P445" i="2"/>
  <c r="P446" i="2"/>
  <c r="P447" i="2"/>
  <c r="P448" i="2"/>
  <c r="P449" i="2"/>
  <c r="P450" i="2"/>
  <c r="P451" i="2"/>
  <c r="P452" i="2"/>
  <c r="P453" i="2"/>
  <c r="P454" i="2"/>
  <c r="P456" i="2"/>
  <c r="P457" i="2"/>
  <c r="P458" i="2"/>
  <c r="P459" i="2"/>
  <c r="P460" i="2"/>
  <c r="P461" i="2"/>
  <c r="P463" i="2"/>
  <c r="P464" i="2"/>
  <c r="P465" i="2"/>
  <c r="P466" i="2"/>
  <c r="P467" i="2"/>
  <c r="P468" i="2"/>
  <c r="P471" i="2"/>
  <c r="P473" i="2"/>
  <c r="P474"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80" i="2"/>
  <c r="P81" i="2"/>
  <c r="P82" i="2"/>
  <c r="P83" i="2"/>
  <c r="P84" i="2"/>
  <c r="P85" i="2"/>
  <c r="P86" i="2"/>
  <c r="P88" i="2"/>
  <c r="P89" i="2"/>
  <c r="P90" i="2"/>
  <c r="P91" i="2"/>
  <c r="P92" i="2"/>
  <c r="P93" i="2"/>
  <c r="P94" i="2"/>
  <c r="P95" i="2"/>
  <c r="P96" i="2"/>
  <c r="P97" i="2"/>
  <c r="P98" i="2"/>
  <c r="P99" i="2"/>
  <c r="P100" i="2"/>
  <c r="P101" i="2"/>
  <c r="P102" i="2"/>
  <c r="P103" i="2"/>
  <c r="P104" i="2"/>
  <c r="P105" i="2"/>
  <c r="P106" i="2"/>
  <c r="P107" i="2"/>
  <c r="P108" i="2"/>
  <c r="P109" i="2"/>
  <c r="P111" i="2"/>
  <c r="P112" i="2"/>
  <c r="P114" i="2"/>
  <c r="P115" i="2"/>
  <c r="P116" i="2"/>
  <c r="P117" i="2"/>
  <c r="P118" i="2"/>
  <c r="P119" i="2"/>
  <c r="P120" i="2"/>
  <c r="P121" i="2"/>
  <c r="P122" i="2"/>
  <c r="P123" i="2"/>
  <c r="P124" i="2"/>
  <c r="P125" i="2"/>
  <c r="P126" i="2"/>
  <c r="P128" i="2"/>
  <c r="P129" i="2"/>
  <c r="P131"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40" i="2"/>
  <c r="P48" i="2"/>
  <c r="P49" i="2"/>
  <c r="P50" i="2"/>
  <c r="P51" i="2"/>
  <c r="P52" i="2"/>
  <c r="P53" i="2"/>
  <c r="P54" i="2"/>
  <c r="P55" i="2"/>
  <c r="P56" i="2"/>
  <c r="P58" i="2"/>
  <c r="P59" i="2"/>
  <c r="P60" i="2"/>
  <c r="P61" i="2"/>
  <c r="P63" i="2"/>
  <c r="P64" i="2"/>
  <c r="P66" i="2"/>
  <c r="P69" i="2"/>
  <c r="P70" i="2"/>
  <c r="P71" i="2"/>
  <c r="P72" i="2"/>
  <c r="P73" i="2"/>
  <c r="P74" i="2"/>
  <c r="P75" i="2"/>
  <c r="P76" i="2"/>
  <c r="P77" i="2"/>
  <c r="P78" i="2"/>
  <c r="P79" i="2"/>
  <c r="P4" i="2"/>
  <c r="P7" i="2"/>
  <c r="P8" i="2"/>
  <c r="P9" i="2"/>
  <c r="P10" i="2"/>
  <c r="P13" i="2"/>
  <c r="P14" i="2"/>
  <c r="P15" i="2"/>
  <c r="P16" i="2"/>
  <c r="P17" i="2"/>
  <c r="P18" i="2"/>
  <c r="P19" i="2"/>
  <c r="P20" i="2"/>
  <c r="P21" i="2"/>
  <c r="P22" i="2"/>
  <c r="P23" i="2"/>
  <c r="P24" i="2"/>
  <c r="P25" i="2"/>
  <c r="P26" i="2"/>
  <c r="P27" i="2"/>
  <c r="P28" i="2"/>
  <c r="P29" i="2"/>
  <c r="P30" i="2"/>
  <c r="P31" i="2"/>
  <c r="P32" i="2"/>
  <c r="P33" i="2"/>
  <c r="P34" i="2"/>
  <c r="P35" i="2"/>
  <c r="P36" i="2"/>
  <c r="P37" i="2"/>
  <c r="BN8" i="2"/>
  <c r="BM387" i="2"/>
  <c r="BN387" i="2"/>
  <c r="F256" i="7" l="1"/>
  <c r="G256"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tc={053F05CE-53F5-403A-AED3-552AB54A22AD}</author>
  </authors>
  <commentList>
    <comment ref="A399" authorId="0" shapeId="0" xr:uid="{053F05CE-53F5-403A-AED3-552AB54A22AD}">
      <text>
        <t>[Threaded comment]
Your version of Excel allows you to read this threaded comment; however, any edits to it will get removed if the file is opened in a newer version of Excel. Learn more: https://go.microsoft.com/fwlink/?linkid=870924
Comment:
    Make image for July 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tc={E650A14C-6686-4FC9-A033-606054380E2D}</author>
    <author>tc={15D07845-E063-D640-B11E-98D3CE13B423}</author>
    <author>tc={4B4201CC-6F0C-422E-AB0F-D52011A340D1}</author>
    <author>tc={24A1EAE3-8D7E-4E7C-8146-B5DA23902E65}</author>
    <author>tc={B1B60D3E-E7FF-4F0E-A792-3CA3681636B2}</author>
    <author>tc={1C0EE641-69F7-4339-8078-B2E5D7ADBD41}</author>
    <author>tc={F2525138-0831-4DC8-ADF5-3CBEDDE3E674}</author>
    <author>tc={9E548CD2-3A6A-487C-A5D3-F9F659A21FEC}</author>
    <author>tc={A2FAA82B-0909-4E7A-B8B3-0FC185D52E03}</author>
    <author>tc={B9810DB2-7FBB-438C-BA04-8C8EEB61301C}</author>
  </authors>
  <commentList>
    <comment ref="A150" authorId="0" shapeId="0" xr:uid="{E650A14C-6686-4FC9-A033-606054380E2D}">
      <text>
        <t>[Threaded comment]
Your version of Excel allows you to read this threaded comment; however, any edits to it will get removed if the file is opened in a newer version of Excel. Learn more: https://go.microsoft.com/fwlink/?linkid=870924
Comment:
    need Middlemarch quote from book 7 for 9 aug</t>
      </text>
    </comment>
    <comment ref="A183" authorId="1" shapeId="0" xr:uid="{15D07845-E063-D640-B11E-98D3CE13B423}">
      <text>
        <t>[Threaded comment]
Your version of Excel allows you to read this threaded comment; however, any edits to it will get removed if the file is opened in a newer version of Excel. Learn more: https://go.microsoft.com/fwlink/?linkid=870924
Comment:
    Interactive. Biggest fear in comments and/or poll?</t>
      </text>
    </comment>
    <comment ref="A193" authorId="2" shapeId="0" xr:uid="{4B4201CC-6F0C-422E-AB0F-D52011A340D1}">
      <text>
        <t>[Threaded comment]
Your version of Excel allows you to read this threaded comment; however, any edits to it will get removed if the file is opened in a newer version of Excel. Learn more: https://go.microsoft.com/fwlink/?linkid=870924
Comment:
    post 9/30</t>
      </text>
    </comment>
    <comment ref="A218" authorId="3" shapeId="0" xr:uid="{24A1EAE3-8D7E-4E7C-8146-B5DA23902E65}">
      <text>
        <t>[Threaded comment]
Your version of Excel allows you to read this threaded comment; however, any edits to it will get removed if the file is opened in a newer version of Excel. Learn more: https://go.microsoft.com/fwlink/?linkid=870924
Comment:
    Saved as draft, can add after first post</t>
      </text>
    </comment>
    <comment ref="A231" authorId="4" shapeId="0" xr:uid="{B1B60D3E-E7FF-4F0E-A792-3CA3681636B2}">
      <text>
        <t>[Threaded comment]
Your version of Excel allows you to read this threaded comment; however, any edits to it will get removed if the file is opened in a newer version of Excel. Learn more: https://go.microsoft.com/fwlink/?linkid=870924
Comment:
    #otd</t>
      </text>
    </comment>
    <comment ref="A257" authorId="5" shapeId="0" xr:uid="{1C0EE641-69F7-4339-8078-B2E5D7ADBD41}">
      <text>
        <t>[Threaded comment]
Your version of Excel allows you to read this threaded comment; however, any edits to it will get removed if the file is opened in a newer version of Excel. Learn more: https://go.microsoft.com/fwlink/?linkid=870924
Comment:
    cross letters?</t>
      </text>
    </comment>
    <comment ref="E259" authorId="6" shapeId="0" xr:uid="{F2525138-0831-4DC8-ADF5-3CBEDDE3E674}">
      <text>
        <t>[Threaded comment]
Your version of Excel allows you to read this threaded comment; however, any edits to it will get removed if the file is opened in a newer version of Excel. Learn more: https://go.microsoft.com/fwlink/?linkid=870924
Comment:
    Cross letters? post 5 Aug</t>
      </text>
    </comment>
    <comment ref="A260" authorId="7" shapeId="0" xr:uid="{9E548CD2-3A6A-487C-A5D3-F9F659A21FEC}">
      <text>
        <t>[Threaded comment]
Your version of Excel allows you to read this threaded comment; however, any edits to it will get removed if the file is opened in a newer version of Excel. Learn more: https://go.microsoft.com/fwlink/?linkid=870924
Comment:
    Cross? 11 Aug</t>
      </text>
    </comment>
    <comment ref="A261" authorId="8" shapeId="0" xr:uid="{A2FAA82B-0909-4E7A-B8B3-0FC185D52E03}">
      <text>
        <t>[Threaded comment]
Your version of Excel allows you to read this threaded comment; however, any edits to it will get removed if the file is opened in a newer version of Excel. Learn more: https://go.microsoft.com/fwlink/?linkid=870924
Comment:
    cross? 15 Aug</t>
      </text>
    </comment>
    <comment ref="A262" authorId="9" shapeId="0" xr:uid="{B9810DB2-7FBB-438C-BA04-8C8EEB61301C}">
      <text>
        <t>[Threaded comment]
Your version of Excel allows you to read this threaded comment; however, any edits to it will get removed if the file is opened in a newer version of Excel. Learn more: https://go.microsoft.com/fwlink/?linkid=870924
Comment:
    Cross? 17 Aug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tc={77EE6416-85C6-41EE-946C-B0190538763C}</author>
    <author>tc={D5BE98BF-400E-4B5C-A3B9-A35ED816E761}</author>
    <author>tc={E5DB5937-0958-405A-AD13-AFF18617406D}</author>
    <author>tc={EE11E5A0-5ECA-4E20-9A92-1F3B947E7E09}</author>
  </authors>
  <commentList>
    <comment ref="G977" authorId="0" shapeId="0" xr:uid="{77EE6416-85C6-41EE-946C-B0190538763C}">
      <text>
        <t>[Threaded comment]
Your version of Excel allows you to read this threaded comment; however, any edits to it will get removed if the file is opened in a newer version of Excel. Learn more: https://go.microsoft.com/fwlink/?linkid=870924
Comment:
    find and add July 21</t>
      </text>
    </comment>
    <comment ref="G1044" authorId="1" shapeId="0" xr:uid="{D5BE98BF-400E-4B5C-A3B9-A35ED816E761}">
      <text>
        <t>[Threaded comment]
Your version of Excel allows you to read this threaded comment; however, any edits to it will get removed if the file is opened in a newer version of Excel. Learn more: https://go.microsoft.com/fwlink/?linkid=870924
Comment:
    somehow include pic of place on Aug 8</t>
      </text>
    </comment>
    <comment ref="G1052" authorId="2" shapeId="0" xr:uid="{E5DB5937-0958-405A-AD13-AFF18617406D}">
      <text>
        <t>[Threaded comment]
Your version of Excel allows you to read this threaded comment; however, any edits to it will get removed if the file is opened in a newer version of Excel. Learn more: https://go.microsoft.com/fwlink/?linkid=870924
Comment:
    On this day</t>
      </text>
    </comment>
    <comment ref="G1061" authorId="3" shapeId="0" xr:uid="{EE11E5A0-5ECA-4E20-9A92-1F3B947E7E09}">
      <text>
        <t>[Threaded comment]
Your version of Excel allows you to read this threaded comment; however, any edits to it will get removed if the file is opened in a newer version of Excel. Learn more: https://go.microsoft.com/fwlink/?linkid=870924
Comment:
    on this day</t>
      </text>
    </comment>
  </commentList>
</comments>
</file>

<file path=xl/sharedStrings.xml><?xml version="1.0" encoding="utf-8"?>
<sst xmlns="http://schemas.openxmlformats.org/spreadsheetml/2006/main" count="13944" uniqueCount="7419">
  <si>
    <t>Quotation</t>
  </si>
  <si>
    <t>Date</t>
  </si>
  <si>
    <t>Notes &amp; Preferences-initial faves</t>
  </si>
  <si>
    <t>Original Text</t>
  </si>
  <si>
    <t>Wise Witty Tender Pg #</t>
  </si>
  <si>
    <t>Cabinet Ed Citation Info</t>
  </si>
  <si>
    <t>Link to novel on GE Archive</t>
  </si>
  <si>
    <t>Link to related illustration on GE Archive</t>
  </si>
  <si>
    <t>Checked?</t>
  </si>
  <si>
    <t xml:space="preserve">What is opportunity to the man who can't use it? </t>
  </si>
  <si>
    <t>J</t>
  </si>
  <si>
    <t xml:space="preserve"> </t>
  </si>
  <si>
    <t>(1.5:78)</t>
  </si>
  <si>
    <t>https://georgeeliotarchive.org/items/show/2409</t>
  </si>
  <si>
    <t xml:space="preserve">It is so much easier to say that a thing is black, than to discriminate the particular shade of brown, blue, or green, to which_x000D_
it really belongs.  </t>
  </si>
  <si>
    <t>B</t>
  </si>
  <si>
    <t>Propia Persona</t>
  </si>
  <si>
    <t>(1.4:59)</t>
  </si>
  <si>
    <t>https://georgeeliotarchive.org/items/show/549</t>
  </si>
  <si>
    <t xml:space="preserve">Thank heaven, then, that a little illusion is left to us, to enable us to be useful and agreeable — that we don't know exactly what our friends think of us_x000D_
that the world is not made of looking-glass, to show us just the figure we are making, and just what is going on behind our backs! </t>
  </si>
  <si>
    <t>B (Jojo's edit: too many characters for one tweet)</t>
  </si>
  <si>
    <t>Propia Persona (?)</t>
  </si>
  <si>
    <t>(1.2:21)</t>
  </si>
  <si>
    <t xml:space="preserve">While this poor little heart was being bruised with a weight too heavy for it, nature was holding on her calm inexorable way, in unmoved and terrible beauty. </t>
  </si>
  <si>
    <t>(1.5:221)</t>
  </si>
  <si>
    <t xml:space="preserve">Always there is seed being sown silently and unseen, and everywhere there come sweet flowers with out our foresight or labour. </t>
  </si>
  <si>
    <t>B; J</t>
  </si>
  <si>
    <t>(2.5:114)</t>
  </si>
  <si>
    <t>Opposition may become sweet to a man when he has christened it persecution.</t>
  </si>
  <si>
    <t>(2.8:130)</t>
  </si>
  <si>
    <t>It is a sad weakness in us, after all, that the thought of a man's death hallows him anew to us.</t>
  </si>
  <si>
    <t>Janet's Repentance</t>
  </si>
  <si>
    <t>(1.11:176)</t>
  </si>
  <si>
    <t>http://georgeeliotarchive.org/items/show/286</t>
  </si>
  <si>
    <t>Mighty is the force of motherhood!' says the great tragic poet to us across the ages, finding, as usual, the simplest words for the sublimest fact.</t>
  </si>
  <si>
    <t>(1.13:186)</t>
  </si>
  <si>
    <t>https://georgeeliotarchive.org/items/show/529</t>
  </si>
  <si>
    <t>The first condition of human goodness is something to love; the second, something to reverence.</t>
  </si>
  <si>
    <t>(1.10:164)</t>
  </si>
  <si>
    <t>https://georgeeliotarchive.org/items/show/3060</t>
  </si>
  <si>
    <t>https://aub.ie/AgjFMQ</t>
  </si>
  <si>
    <t>The impulse to confession almost always requires the presence of a fresh ear and a fresh heart ; and in our moments of spiritual need, the man to whom we have no tie but our common nature, seems nearer to us than mother, brother, or friend.</t>
  </si>
  <si>
    <t>(1.16:214)</t>
  </si>
  <si>
    <t>http://georgeeliotarchive.org/items/show/529</t>
  </si>
  <si>
    <t>Blessed influence of one true loving human soul on another!</t>
  </si>
  <si>
    <t>(1.19.236)</t>
  </si>
  <si>
    <t>In this artificial life of ours, it is not often we see a human face with all a heart's agony in it, uncontrolled by self-consciousness .</t>
  </si>
  <si>
    <t>(2 .17.224)</t>
  </si>
  <si>
    <t>Heaven knows what would become of our sociality if we never visited people we speak ill of.</t>
  </si>
  <si>
    <t>(2.25.284)</t>
  </si>
  <si>
    <t>Colour-blindness, which may mistake drab for scarlet, is better than total blindness, which sees no distinction of colour at all.</t>
  </si>
  <si>
    <t>Scenes of Clerical Life</t>
  </si>
  <si>
    <t>(1.10:163)</t>
  </si>
  <si>
    <t>Hatred is like fire—it makes even light rubbish deadly.</t>
  </si>
  <si>
    <t>(2.9:154)</t>
  </si>
  <si>
    <t>https://aub.ie/UsJRfG</t>
  </si>
  <si>
    <t>Cruelty, like every other vice, requires no motive outside itself—it only requires opportunity.</t>
  </si>
  <si>
    <t>(2.21:187)</t>
  </si>
  <si>
    <t>Any coward can fight a battle when he 's sure of winning ; but give me the man who has pluck to fight when he 's sure of losing.</t>
  </si>
  <si>
    <t>(2.6:118)</t>
  </si>
  <si>
    <t>What greater thing is there for two human souls, than to feel that they are joined for life.</t>
  </si>
  <si>
    <t>Adam Bede</t>
  </si>
  <si>
    <t>(2. 23:369)</t>
  </si>
  <si>
    <t>http://georgeeliotarchive.org/items/show/2448</t>
  </si>
  <si>
    <t> https://aub.ie/7k51Sn</t>
  </si>
  <si>
    <t>Beauty has an expression beyond and far above the one woman's soul that it clothes, as the words of genius have a wider meaning than the thought that prompted them.</t>
  </si>
  <si>
    <t>(2. 24:98)</t>
  </si>
  <si>
    <t>https://georgeeliotarchive.org/items/show/2420</t>
  </si>
  <si>
    <t>The first sense of mutual love excludes other feelings; it will have the soul all to itself.</t>
  </si>
  <si>
    <t>(2.52:333)</t>
  </si>
  <si>
    <t xml:space="preserve">http://aub.ie/7k51Sn </t>
  </si>
  <si>
    <t>How is it that the poets have said so many fine things about our first love, so few about our later love?</t>
  </si>
  <si>
    <t>(2.52:326)</t>
  </si>
  <si>
    <t>https://georgeeliotarchive.org/items/show/2419</t>
  </si>
  <si>
    <t>We look at the one little woman's face we love, as we look at the face of our mother earth, and see all sorts of answers to our own yearnings.</t>
  </si>
  <si>
    <t>(1.19:314)</t>
  </si>
  <si>
    <t>There is a sort of fascination in all sincere unpremeditated eloquence, which opens to one the inward drama of the speaker's emotions.</t>
  </si>
  <si>
    <t>(1.2:44)</t>
  </si>
  <si>
    <t>https://georgeeliotarchive.org/items/show/2608</t>
  </si>
  <si>
    <t>Falsehood is so easy, truth so difficult.</t>
  </si>
  <si>
    <t>(1.17:268)</t>
  </si>
  <si>
    <t>http://georgeeliotarchive.org/items/show/533</t>
  </si>
  <si>
    <t>Examine your words well and you will find that even when you have no motive to be false, it is a very hard thing to say the exact truth, even about your own immediate feelings.</t>
  </si>
  <si>
    <t>All passion becomes strength when it has an outlet.</t>
  </si>
  <si>
    <t>(1.19:318)</t>
  </si>
  <si>
    <t>https://georgeeliotarchive.org/items/show/2689</t>
  </si>
  <si>
    <t>A peasant can no more help believing in a traditional superstition than a horse can help trembling when he sees a camel.</t>
  </si>
  <si>
    <t>(1. 4:70)</t>
  </si>
  <si>
    <t xml:space="preserve">We are often startled by the severity of mild people on exceptional occasions. </t>
  </si>
  <si>
    <t>(1. 45: 368)</t>
  </si>
  <si>
    <t>On the verge of a decision we all tremble: hope pauses with fluttering wings.</t>
  </si>
  <si>
    <t>(2. 45:368)</t>
  </si>
  <si>
    <t>It is the favourite stratagem of our passions to sham a retreat, and to turn sharp round upon us at the moment we have made up our minds that the day is our own.</t>
  </si>
  <si>
    <t>(1. 45: 190)</t>
  </si>
  <si>
    <t>Our deeds determine us, as much as we determine our deeds.</t>
  </si>
  <si>
    <t>(2. 2: 37)</t>
  </si>
  <si>
    <t>There is a terrible coercion in our deeds which may first turn the honest man into a deceiver, and then reconcile him to the change.</t>
  </si>
  <si>
    <t>We are apt to be kinder to the brutes that love us than to the women that love us. Is it because the brutes are dumb?</t>
  </si>
  <si>
    <t>(1. 21: 59)</t>
  </si>
  <si>
    <t>https://aub.ie/3mrVz4</t>
  </si>
  <si>
    <t>We cannot reform our forefathers.</t>
  </si>
  <si>
    <t>B;J</t>
  </si>
  <si>
    <t>(1. 53: 350)</t>
  </si>
  <si>
    <t>https://aub.ie/olRE5U</t>
  </si>
  <si>
    <t>Between unarmed men the battle is to the strong, where the strong is no blunderer.</t>
  </si>
  <si>
    <t>(1. 1: 18)</t>
  </si>
  <si>
    <t>https://georgeeliotarchive.org/items/show/2606</t>
  </si>
  <si>
    <t>Our mental business is carried on much in the same way as the business of the State: a great deal of hard work is done by agents who are not acknowledged.</t>
  </si>
  <si>
    <t>(1. 16:259)</t>
  </si>
  <si>
    <t>https://georgeeliotarchive.org/items/show/530</t>
  </si>
  <si>
    <t>In a piece of machinery, too, I believe there is often a small unnoticeable wheel which has a great deal to do with the motion of the large obvious ones.</t>
  </si>
  <si>
    <t>(1. 16: 259)</t>
  </si>
  <si>
    <t>https://aub.ie/v7JSmS</t>
  </si>
  <si>
    <t>One can say everything best over a meal.</t>
  </si>
  <si>
    <t>(1. 16: 242)</t>
  </si>
  <si>
    <t>https://georgeeliotarchive.org/items/show/2607</t>
  </si>
  <si>
    <t>Pray how many of your well-wishers would decline to make a little gain out of you?</t>
  </si>
  <si>
    <t>We don't inquire too closely into character in the case of a handsome generous young fellow.</t>
  </si>
  <si>
    <t>(1. 12: 185)</t>
  </si>
  <si>
    <t>It is better sometimes not to follow great reformers of abuses beyond the threshold of their homes.</t>
  </si>
  <si>
    <t>(1. 5: 101)</t>
  </si>
  <si>
    <t>http://aub.ie/olRE5U</t>
  </si>
  <si>
    <t>The secret of our emotions never lies in the bare object, but in its subtle relations to our own past.</t>
  </si>
  <si>
    <t>B,J</t>
  </si>
  <si>
    <t>(1. 18: 300)</t>
  </si>
  <si>
    <t>There is no despair so absolute as that which comes with the first moments of our first great sorrow, when we have not yet known what it is to have suffered and be healed, to have despaired and to have recovered hope.</t>
  </si>
  <si>
    <t>(2. 31: 68)</t>
  </si>
  <si>
    <t>What man of us, in the first moments of a sharp agony, could ever feel that the fellow-man who has been the medium of inflicting it, did not mean to hurt us?</t>
  </si>
  <si>
    <t>(2. 27: 16)</t>
  </si>
  <si>
    <t xml:space="preserve">The beginning of hardship is like the first taste of bitter food—it seems for a moment unbearable. </t>
  </si>
  <si>
    <t>11/31/2019</t>
  </si>
  <si>
    <t>(2. 35: 127)</t>
  </si>
  <si>
    <t>What man of us, in the first moments of a sharp agony, could ever feel that the fellow-man who has been the medium of inflictingit, did not mean to hurt_x000D_
us?</t>
  </si>
  <si>
    <t>repeat of 45 above</t>
  </si>
  <si>
    <t>In our times of bitter suffering, there are almost always these pauses, when our consciousness is be numbed to everything but some trivial perception or sensation.</t>
  </si>
  <si>
    <t>57-58</t>
  </si>
  <si>
    <t>(2. 39: 176)</t>
  </si>
  <si>
    <t>Sleep comes to the perplexed —if the perplexed are only weary enough.</t>
  </si>
  <si>
    <t>JB</t>
  </si>
  <si>
    <t>(2. 29: 32)</t>
  </si>
  <si>
    <t>Despair no more leans on others than perfect contentment, and in despair pride ceases to be counteracted by the sense of dependence.</t>
  </si>
  <si>
    <t>(2.  37: 143)</t>
  </si>
  <si>
    <t>When death, the great Reconciler, has come, it is never our tenderness that we repent of, but our severity.</t>
  </si>
  <si>
    <t>(1.  4: 76)</t>
  </si>
  <si>
    <t xml:space="preserve">Our dead are never dead to us until we have forgotten them </t>
  </si>
  <si>
    <t>(1. 10: 153)</t>
  </si>
  <si>
    <t>The mother's yearning, that completest type of the life in another life which is the essence of real human love, feels the presence of the cherished child even in the base, degraded man.</t>
  </si>
  <si>
    <t>(2. 43: 216)</t>
  </si>
  <si>
    <t>https://georgeeliotarchive.org/items/show/3045</t>
  </si>
  <si>
    <t>If it be true that Nature at certain moments seems charged with a presentiment of one individual lot, must it not also be true that she seems unmindful, unconscious of another?</t>
  </si>
  <si>
    <t>(2. 27: 4)</t>
  </si>
  <si>
    <t>https://georgeeliotarchive.org/items/show/3044</t>
  </si>
  <si>
    <t>Nature has her language, and she is not unvoracious; but we don't know all the intricacies of her syntax just yet, and in a hasty reading we may happen to extract the very opposite of her real meaning.</t>
  </si>
  <si>
    <t>(1. 14: 229)</t>
  </si>
  <si>
    <t>Family likeness has often a deep sadness in it.</t>
  </si>
  <si>
    <t>(1. 3: 55)</t>
  </si>
  <si>
    <t>When people's feelings have got a deadly wound, they can't be cured with favours.</t>
  </si>
  <si>
    <t>(2. 14: 270)</t>
  </si>
  <si>
    <t>The best fire doesn't flare up the soonest.</t>
  </si>
  <si>
    <t>(1. 30: 62)</t>
  </si>
  <si>
    <t>It's a strange thing to think of a man as can lift a chair with his teeth, and walk fifty mile on end, trembling and turning hot and cold at only a look from one woman out of all the rest i' the world.</t>
  </si>
  <si>
    <t>(1. 9: 182)</t>
  </si>
  <si>
    <t>Maybe there's a world about us as we can't see, but th' ear 's quicker than the eye, and catches a sound from 't now and then.</t>
  </si>
  <si>
    <t xml:space="preserve">   (1. 2: 72)</t>
  </si>
  <si>
    <t>I found it better for my soul to be humble before the mysteries o' God's dealings, and not be making a clatter about what I could never understand.</t>
  </si>
  <si>
    <t>(1. 16: 276)</t>
  </si>
  <si>
    <t xml:space="preserve">It takes something else besides cuteness to make folks see what 'll be their interest in the long run._x000D_
</t>
  </si>
  <si>
    <t>(1. 21: 367)</t>
  </si>
  <si>
    <t>It takes some conscience and belief in right and wrong I see that pretty clear.</t>
  </si>
  <si>
    <t xml:space="preserve">J </t>
  </si>
  <si>
    <t>We hand folks over to God's mercy, and show none ourselves.</t>
  </si>
  <si>
    <t>(2. 42: 214)</t>
  </si>
  <si>
    <t>There's no slipping up-hill again, and no standing still when once you've begun to slip down.</t>
  </si>
  <si>
    <t>j</t>
  </si>
  <si>
    <t>(2. 4: 68)</t>
  </si>
  <si>
    <t>It's well we should feel as life's a reckoning we can't make twice over.</t>
  </si>
  <si>
    <t>(2. 18: 304)</t>
  </si>
  <si>
    <t>It cuts one sadly to see the grief of old people ; they 've no way o' working it off ; and the new spring brings no new shoots out on the withered tree.</t>
  </si>
  <si>
    <t>(2. 16: 248)</t>
  </si>
  <si>
    <t>When a man's got his limbs whole, he can bear a smart cut or two.</t>
  </si>
  <si>
    <t>(2. 11: 171)</t>
  </si>
  <si>
    <t>https://georgeeliotarchive.org/items/show/2421</t>
  </si>
  <si>
    <t>There's many a good bit o' work done with a sad heart.</t>
  </si>
  <si>
    <t>(2. 30: 54)</t>
  </si>
  <si>
    <t>t's God A'mighty's way o' quietening 'em, I reckon, afore they go to sleep.</t>
  </si>
  <si>
    <t>(1. 18: 282)</t>
  </si>
  <si>
    <t>You must keep up your heart; husbands and wives must be content when they've lived to rear their chil dren and see one another's hair grey.</t>
  </si>
  <si>
    <t>(1. 18: 305)</t>
  </si>
  <si>
    <t>It's poor work allays settin' the dead above the livin'.</t>
  </si>
  <si>
    <t>(1. 18: 306)</t>
  </si>
  <si>
    <t>We shall all on us be dead some time, I reckon —it 'ud be better if folks 'ud make much on us before hand, istid o' beginnin' when we're gone.</t>
  </si>
  <si>
    <t>It's but little good you'll do a-watering the last year's crop.</t>
  </si>
  <si>
    <t>I love Dinah next to my own children. An' she makes one feel safer when she's i' the house.</t>
  </si>
  <si>
    <t>(2. 51: 239)</t>
  </si>
  <si>
    <t>http://georgeeliotarchive.org/items/show/2609</t>
  </si>
  <si>
    <t>You make but a poor trap to catch luck if you go and bait it wi' wickedness. The money as is got so 's like to burn holes i' your pocket.</t>
  </si>
  <si>
    <t>(1. 18: 291)</t>
  </si>
  <si>
    <t>What care I what the men 'ud run after?</t>
  </si>
  <si>
    <t>(1. 18 : 286)</t>
  </si>
  <si>
    <t>http://georgeeliotarchive.org/items/show/2607</t>
  </si>
  <si>
    <t>It's well seen what choice the most of 'em know how to make, by the poor draggle-tails o' wives you see, like bits o' gauze ribbin, good for nothing when the colour's gone.</t>
  </si>
  <si>
    <t>It's poor eating where the flavour o' the meat lies i' the cruets. There 's folks as make bad butter, and trusten to the salt t' hide it.</t>
  </si>
  <si>
    <t>(1.20: 340)</t>
  </si>
  <si>
    <t>If you could make a pudding wi' thinking o' the batter, it 'ud be easy getting dinner.</t>
  </si>
  <si>
    <t>(2. 32: 86)</t>
  </si>
  <si>
    <t>Scarceness o' victual 'ull keep: there 's no need to be hasty wi' the cooking.</t>
  </si>
  <si>
    <t>(1. 11: 170)</t>
  </si>
  <si>
    <t>https://georgeeliotarchive.org/items/show/534</t>
  </si>
  <si>
    <t>Wooden folks had need ha' wooden things t' handle.</t>
  </si>
  <si>
    <t>(1. 20: 341)</t>
  </si>
  <si>
    <t>There's times when the crockery seems alive, an' flies out o' your hand like a bird. It's like the glass, sometimes, 'ull crack as it stands. What is to broke will be broke.</t>
  </si>
  <si>
    <t>It's ill guessing what the bats are flying after.</t>
  </si>
  <si>
    <t>(1.20: 341)</t>
  </si>
  <si>
    <t>There 's folks 'ud stand on their heads and then say the fault was i' their boots.</t>
  </si>
  <si>
    <t>(1:18: 285)</t>
  </si>
  <si>
    <t>For my part, I was never over-fond o' gentlefolks' servants—they 're mostly like the fine ladies' fat dogs, nayther good for barking nor butcher's meat, but on'y for show.</t>
  </si>
  <si>
    <t>(2. 27: 6)</t>
  </si>
  <si>
    <t>I know the dancin 's nonsense; but if you stick at everything because it 's nonsense, you wonna go far i' this life.</t>
  </si>
  <si>
    <t>(1: 26: 426)</t>
  </si>
  <si>
    <t>Most folks is (fond o' whey) when they hanna got to crush it out.</t>
  </si>
  <si>
    <t>(1: 20: 326)</t>
  </si>
  <si>
    <t>Some folks' tongues are like the clocks as run on strikin', not to tell you the time o' the day, but because there 's summat wrong i' their own inside.</t>
  </si>
  <si>
    <t>(2: 53: 359)</t>
  </si>
  <si>
    <t xml:space="preserve">It's the flesh and blood folks are made on as makes the difference. </t>
  </si>
  <si>
    <t>(1: 8: 138)</t>
  </si>
  <si>
    <t>Folks as have no mind to be o' use have allays the luck to be out o' the road when there 's anything to be done.</t>
  </si>
  <si>
    <t>(1: 14: 216)</t>
  </si>
  <si>
    <t>It's them as take advantage that get advantage in this world, / think: folks have to wait long enough afore it 's brought to 'em.</t>
  </si>
  <si>
    <t>(2: 32 :84)</t>
  </si>
  <si>
    <t>It's all very fine having a ready-made rich man, but may-happen he'll be a ready-made fool; and it 's no use filling your pocket full o' money if you've got a hole in the corner.</t>
  </si>
  <si>
    <t>(1: 9: 144)</t>
  </si>
  <si>
    <t>http://georgeeliotarchive.org/items/show/530</t>
  </si>
  <si>
    <t>I allays said I'd never marry a man as had got no brains; for where 's the use of a woman having brains of her own if she 's tackled to a geek as everybody 's a-laughing at?</t>
  </si>
  <si>
    <t>There's folks as thinks a woman's fool enough to stan' by an' look on while the men sign her soul away.</t>
  </si>
  <si>
    <t>(2: 32 :89)</t>
  </si>
  <si>
    <t>That 's what a man wants in a wife, mostly; he wants to make sure o' one fool as 'ull tell him he 's wise. But there 's some men can do wi'out that—they think so much o' themselves a'ready; an' that 's how it is there 's old bachelors.</t>
  </si>
  <si>
    <t>The men are mostly so tongue-tied —you 're forced partly to guess what they mean, as you do wi' the dumb creaturs.</t>
  </si>
  <si>
    <t>(1: 24: 407)</t>
  </si>
  <si>
    <t>I aren't like a bird-clapper, forced to make a rattle when the wind blows on me. I can keep my own counsel when there 's no good i' speaking.</t>
  </si>
  <si>
    <t>(2: 52 :339)</t>
  </si>
  <si>
    <t>I'm not denyin' the women are foolish: God Al mighty made 'em to match the men.</t>
  </si>
  <si>
    <t>(2: 53: 358)</t>
  </si>
  <si>
    <t>A maggot must be born i' the rotten cheese to like it, I reckon.</t>
  </si>
  <si>
    <t>(2: 32: 89)</t>
  </si>
  <si>
    <t>Thoughts are so great —aren't they, sir? They seem to lie upon us like a deep flood.</t>
  </si>
  <si>
    <t>(1:  8: 131)</t>
  </si>
  <si>
    <t>We mustn't be in a hurry to fix and choose our own lot; we must wait to be guided.</t>
  </si>
  <si>
    <t>(1: 3: 50)</t>
  </si>
  <si>
    <t>We are led on, like the little children, by away that we know not.</t>
  </si>
  <si>
    <t>(1:  8 :132)</t>
  </si>
  <si>
    <t>It's good to live only amoment at a time, as I've read in one of Mr. Wesley's books. It isn't for you and me to lay plans; we've nothing to do but to obey and to trust.</t>
  </si>
  <si>
    <t>(1: 3: 51)</t>
  </si>
  <si>
    <t>It makes no difference —whether we live or die, we are in the presence of God.</t>
  </si>
  <si>
    <t>(2: 44: 243)</t>
  </si>
  <si>
    <t>The heart of man is the same everywhere.</t>
  </si>
  <si>
    <t>(1: 10: 166)</t>
  </si>
  <si>
    <t>We are sometimes required to lay our natural, lawful affections on the altar.</t>
  </si>
  <si>
    <t>(2: 52: 337)</t>
  </si>
  <si>
    <t>There's a sort of wrong that can never be made up for.</t>
  </si>
  <si>
    <t>(2: 56: 379)</t>
  </si>
  <si>
    <t>We are over-hasty to speak—as if God did not manifest himself by our silent feeling, and make his love felt through ours.</t>
  </si>
  <si>
    <t>(2: 45: 242)</t>
  </si>
  <si>
    <t>Simple addition enough! Add one fool to another fool, and in six years' time six fools more—they 're all of the same denomination, big and little 's nothing to do with the sum!</t>
  </si>
  <si>
    <t>(1: 21: 368)</t>
  </si>
  <si>
    <t>Well, well, my boy, if good luck knocks at your door, don't you put your head out at window and tell it to be gone about its business, that 's all.</t>
  </si>
  <si>
    <t>(1: 21: 367)</t>
  </si>
  <si>
    <t>You must learn to deal with odd and even in life, as well as in figures.</t>
  </si>
  <si>
    <t>No man can be wise on an empty stomach.</t>
  </si>
  <si>
    <t>(1: 21: 359)</t>
  </si>
  <si>
    <t>As for age, what that's worth depends on the quality o' the liquor.</t>
  </si>
  <si>
    <t>(1: 21: 364)</t>
  </si>
  <si>
    <t>The strongest calf must have something to suck at.</t>
  </si>
  <si>
    <t>(1: 21: 369)</t>
  </si>
  <si>
    <t>It's easy finding reasons why other folks should be patient.</t>
  </si>
  <si>
    <t>(2: 46: 258)</t>
  </si>
  <si>
    <t>College mostly makes people like bladders just good for nothing but t' hold the stuff as is poured into em.</t>
  </si>
  <si>
    <t>(1: 16: 251)</t>
  </si>
  <si>
    <t>These poor silly women-things they've not the sense to know it's no use denying what's proved.</t>
  </si>
  <si>
    <t>(2: 42: 213)</t>
  </si>
  <si>
    <t>Ah! the women are quick enough—they 're quick enough. They know the rights of a story before they hear it, and can tell a man what his thoughts are before he knows 'em himself.</t>
  </si>
  <si>
    <t xml:space="preserve">Nonsense! It's the silliest lie a sensible man like you ever believed, to say a woman makes a house com fortable. </t>
  </si>
  <si>
    <t>(1: 21: 360)</t>
  </si>
  <si>
    <t>Let evil words die as soon as they're spoken.</t>
  </si>
  <si>
    <t>(1: 5: 85)</t>
  </si>
  <si>
    <t>When what is good comes of age and is likely to live, there is reason for rejoicing.</t>
  </si>
  <si>
    <t>(1: 24: 403)</t>
  </si>
  <si>
    <t>When I've made up my mind that I can't afford to buy a tempting dog, I take no notice of him, because if he took a strong fancy to me, and looked lovingly at me, the struggle between arithmetic and inclination might become unpleasantly severe. I pique myself on my wisdom there.</t>
  </si>
  <si>
    <t>(1: 9: 150)</t>
  </si>
  <si>
    <t>Consequences are unpitying. Our deeds carry their terrible consequences, quite apart from any fluctuations that went before —consequences that are hardly ever confined to ourselves.</t>
  </si>
  <si>
    <t>(1: 16: 258)</t>
  </si>
  <si>
    <t>It is not for us men to apportion the shares of moral guilt and retribution.</t>
  </si>
  <si>
    <t>(2: 41: 204)</t>
  </si>
  <si>
    <t>The evil consequences that may lie folded in a single act of selfish indulgence, is a thought so awful that it ought surely to awaken some feeling less presumptuous than a rash desire to punish.</t>
  </si>
  <si>
    <t>However strong a man's resolution may be, it costs him something to carry it out, now and then.</t>
  </si>
  <si>
    <t>(1: 16: 250)</t>
  </si>
  <si>
    <t>It isn't right for old nor young nayther to make a bargain all o' their own side. What 's good for one 's good all round i' the long run.</t>
  </si>
  <si>
    <t>(2: 14: 218)</t>
  </si>
  <si>
    <t xml:space="preserve">It's poor foolishness to think o' saving by going against your conscience. </t>
  </si>
  <si>
    <t>(1: 53: 291)</t>
  </si>
  <si>
    <t xml:space="preserve">I should be loath to leave th' old place, and the parish where I was bred and born, and father afore me. We should leave our roots behind us, I doubt, and niver thrive again. </t>
  </si>
  <si>
    <t>(1: 3: 46)</t>
  </si>
  <si>
    <t>The weather, you see, 's a ticklish thing, an' a fool 'ull hit on 't sometimes when a wise man misses.</t>
  </si>
  <si>
    <t>(1: 19: 312)</t>
  </si>
  <si>
    <t>Renunciation remains sorrow, though a sorrow borne willingly.</t>
  </si>
  <si>
    <t>The Mill on the Floss</t>
  </si>
  <si>
    <t>(2: 3: 186)</t>
  </si>
  <si>
    <t>https://georgeeliotarchive.org/items/show/3031</t>
  </si>
  <si>
    <t>We are not apt to fear for the fearless, when we are companions in their danger.</t>
  </si>
  <si>
    <t>(3: 5: 301)</t>
  </si>
  <si>
    <t> https://aub.ie/4fp04X</t>
  </si>
  <si>
    <t>Retribution may come from any voice: the hardest, crudest, most imbruted urchin at the street-corner can inflict it.</t>
  </si>
  <si>
    <t>(3: 2: 257)</t>
  </si>
  <si>
    <t>https://georgeeliotarchive.org/items/show/2690</t>
  </si>
  <si>
    <t>What quarrel, what harshness, what unbelief in each other can subsist in the presence of a great calamity, when all the artificial vesture of our life is gone, and we are all one with each other in primitive mortal needs?</t>
  </si>
  <si>
    <t>(3: 5: 305)</t>
  </si>
  <si>
    <t>https://aub.ie/4fp04X</t>
  </si>
  <si>
    <t>We judge others according to results; how else? Not knowing the process by which results are arrived at.</t>
  </si>
  <si>
    <t>(3: 2: 249)</t>
  </si>
  <si>
    <t>https://georgeeliotarchive.org/items/show/537</t>
  </si>
  <si>
    <t>https://aub.ie/4zdkoX</t>
  </si>
  <si>
    <t>Watch your own speech, and notice how it is guided by your less conscious purposes.</t>
  </si>
  <si>
    <t>(3: 13: 191)</t>
  </si>
  <si>
    <t>https://aub.ie/Iiwijk</t>
  </si>
  <si>
    <t>The conduct that issues from a moral conflict has often so close a resemblance to vice, that the distinction escapes all outward judgments, founded on a mere comparison of actions.</t>
  </si>
  <si>
    <t>(3: 9: 141)</t>
  </si>
  <si>
    <t>http://aub.ie/4fp04X</t>
  </si>
  <si>
    <t>Anger and jealousy can no more bear to lose sight of their objects than love.</t>
  </si>
  <si>
    <t>(1: 10: 153)</t>
  </si>
  <si>
    <t>Milk and mildness are not the best things for keeping, and when they turn only a little sour, they may disagree with young stomachs seriously.</t>
  </si>
  <si>
    <t>(1: 2: 15)</t>
  </si>
  <si>
    <t>Poor relations are undeniably irritating their exist ence is so entirely uncalled for on our part, and they are almost always very faulty people.</t>
  </si>
  <si>
    <t>(1: 8: 125)</t>
  </si>
  <si>
    <t>http://georgeeliotarchive.org/items/show/3057</t>
  </si>
  <si>
    <t>In a mind charged with an eager purpose and an unsatisfied vindictiveness, there is no room for new feelings.</t>
  </si>
  <si>
    <t>(2: 3: 194)</t>
  </si>
  <si>
    <t>http://georgeeliotarchive.org/items/show/2462</t>
  </si>
  <si>
    <t>These bitter sorrows of childhood! When sorrow is all new and strange, when hope has not yet got wings  to fly beyond the days and weeks, and the space from summer to summer seems measureless.</t>
  </si>
  <si>
    <t>(1: 5: 51)</t>
  </si>
  <si>
    <t>Childhood has no forebodings; but then, it is soothed by no memories of outlived sorrow.</t>
  </si>
  <si>
    <t>(1: 9: 128)</t>
  </si>
  <si>
    <t>No wonder, when there is this contrast between the outward and the inward, that painful collisions come of it.</t>
  </si>
  <si>
    <t xml:space="preserve"> 12/19/2019</t>
  </si>
  <si>
    <t>(1: 5: 352)</t>
  </si>
  <si>
    <t>It is a pathetic sight and a striking example of the complexity introduced into the emotions by a high state of civilisation—the sight of a fashionably drest female in grief.</t>
  </si>
  <si>
    <t>(1: 7: 83)</t>
  </si>
  <si>
    <t>Among the various excesses to which human nature is subject, moralists have never numbered that of being too fond of the people who openly revile us.</t>
  </si>
  <si>
    <t>(1: 7: 395)</t>
  </si>
  <si>
    <t>People who live at a distance are naturally less faulty than those immediately under our own eyes.</t>
  </si>
  <si>
    <t>(1: 3: 324)</t>
  </si>
  <si>
    <t>Mankind is not disposed to look narrowly into the conduct of great victors when their victory is on the right side.</t>
  </si>
  <si>
    <t>108 - 109</t>
  </si>
  <si>
    <t xml:space="preserve">If we only look far enough off for the consequence of our actions, we can always find some point in the combination of results by which those actions can be justified. </t>
  </si>
  <si>
    <t>(2: 3: 262)</t>
  </si>
  <si>
    <t>Jealousy is never satisfied with anything short of an omniscience that would detect the subtlest fold of the heart.</t>
  </si>
  <si>
    <t>(3: 10: 161)</t>
  </si>
  <si>
    <t>You inquire into the stuffing of your couch when any thing galls you there, whereas eider-down and perfect French springs excite no question.</t>
  </si>
  <si>
    <t>(2: 3: 189)</t>
  </si>
  <si>
    <t>The happiest women, like the happiest nations, have no history.</t>
  </si>
  <si>
    <t>(3: 2: 43)</t>
  </si>
  <si>
    <t>What novelty is worth that sweet monotony where everything is known, and loved because it is known?</t>
  </si>
  <si>
    <t>(1: 5: 58)</t>
  </si>
  <si>
    <t>Nature repairs her ravages repairs them with her sunshine, and with human labour . . . Nature repairs her ravages but not all.</t>
  </si>
  <si>
    <t>(3: conclusion/6: 312)</t>
  </si>
  <si>
    <t>We are all apt to believe what the world believes about us.</t>
  </si>
  <si>
    <t>(1: 8: 113)</t>
  </si>
  <si>
    <t>There are possibilities which our minds shrink from too completely for us to fear them.</t>
  </si>
  <si>
    <t>(3: 14: 227)</t>
  </si>
  <si>
    <t>A suppressed resolve will betray itself in the eyes.</t>
  </si>
  <si>
    <t xml:space="preserve">(3: 14: 217) </t>
  </si>
  <si>
    <t>A character at unity with itself that performs what it intends, subdues every counteracting impulse, and has no visions beyond the distinctly possible —is strong by its very negations.</t>
  </si>
  <si>
    <t>n/a</t>
  </si>
  <si>
    <t>A boy's sheepishness is by no means a sign of over mastering reverence.</t>
  </si>
  <si>
    <t xml:space="preserve">(1: 9: 138) </t>
  </si>
  <si>
    <t>https://georgeeliotarchive.org/items/show/2461</t>
  </si>
  <si>
    <t>It is only when you have mastered a restive horse, or thrashed a drayman, or have got a gun in your hand, that these shy juniors feel you to be a truly admirable and enviable character.</t>
  </si>
  <si>
    <t>(1: 9: 138)</t>
  </si>
  <si>
    <t>Nature has the deep cunning which hides itself under the appearance of openness, so that simple people think they can see through her quite well, and all the while she is secretly preparing a refutation of their confident prophecies.</t>
  </si>
  <si>
    <t xml:space="preserve">(1: 5: 45) </t>
  </si>
  <si>
    <t>Under these average boyish physiognomies that she seems to turn off by the gross, she conceals some of her most rigid, inflexible purposes, some of her most unmodifiable characters.</t>
  </si>
  <si>
    <t>The great problem of the shifting relation between passion and duty is clear to no man who is capable of apprehending it.</t>
  </si>
  <si>
    <t xml:space="preserve">(3: 2: 264) </t>
  </si>
  <si>
    <t>All people of broad, strong sense have an instinctive repugnance to the men of maxims.</t>
  </si>
  <si>
    <t>And the man of maxims is the popular representative of the minds that are guided in their moral judgment solely by general rules, thinking that these will lead them to justice by a ready-made patent method, without the trouble of exerting patience, discrimination, impartiality.</t>
  </si>
  <si>
    <t xml:space="preserve">(3: 2: 265) </t>
  </si>
  <si>
    <t>Bob, with the pack on his back, had as respectful an adoration for this dark-eyed maiden as if he had been a knight in armour calling aloud on her name as he pricked on to the fight.</t>
  </si>
  <si>
    <t>Iteration, like friction, is likely to generate heat instead of progress.</t>
  </si>
  <si>
    <t>(1: 2: 246)</t>
  </si>
  <si>
    <t>If people are to quarrel often, it follows as a corollary that their quarrels cannot be protracted beyond certain limits.</t>
  </si>
  <si>
    <t>(1: 12: 196)</t>
  </si>
  <si>
    <t>The feeblest member of a family the one who has the least character is often the merest epitome of the family habits and traditions.</t>
  </si>
  <si>
    <t>(1: 6: 63)</t>
  </si>
  <si>
    <t>We perhaps never detect how much of our social demeanour is made up of artificial airs, until we see a person who is at once beautiful and simple: without the beauty, we are apt to call simplicity awkwardness.</t>
  </si>
  <si>
    <t xml:space="preserve">(3: 9: 132) </t>
  </si>
  <si>
    <t>There is nothing more widely misleading than sagacity if it happens to get on a wrong scent.</t>
  </si>
  <si>
    <t>(1: 3: 32)</t>
  </si>
  <si>
    <t>Plotting covetousness, and deliberate contrivance, in order to compass a selfish end, are nowhere abundant but in the world of the dramatist.</t>
  </si>
  <si>
    <t>It is easy enough to spoil the lives of our neighbours without taking so much trouble: we can do it by lazy acqui escence and lazy omission, by trivial falsities for which we hardly know a reason, by small frauds neutralized by small extravagancies, by maladroit flatteries, and clumsily improvised insinuations.</t>
  </si>
  <si>
    <t>We live from hand to mouth, most of us, with a small family of immediate desires—we do little else than snatch a morsel to satisfy the hungry brood, rarely thinking of seed-corn or the next year's crop.</t>
  </si>
  <si>
    <t>How lovely the little river is, with its dark, changing wavelets! It seems to me like a living companion while Iwander along the bank and listen to its low placid voice, as to the voice of one who is deaf and loving.</t>
  </si>
  <si>
    <t>(1: 1: 4)</t>
  </si>
  <si>
    <t>Maggie's destiny, then, is at present hidden, and we must wait for it to reveal itself like the course of an unmapped river: we only know that the river is full and rapid, and that for all rivers there is the same final home.</t>
  </si>
  <si>
    <t>(3: 6: 77)</t>
  </si>
  <si>
    <t>The responsibility of tolerance lies with those who have the wider vision.</t>
  </si>
  <si>
    <t>(3: 3: 269)</t>
  </si>
  <si>
    <t>All long-known objects, even a mere window fastening or a particular door-latch, have sounds which are a sort of recognised voice to us a voice that will thrill and awaken, when it has been used to touch deep-lying fibres.</t>
  </si>
  <si>
    <t>(1: 4: 347)</t>
  </si>
  <si>
    <t>Does not a supreme poet blend light and sound into one, calling darkness mute, and light eloquent?</t>
  </si>
  <si>
    <t>(3: 10: 154)</t>
  </si>
  <si>
    <t>So deeply inherent is it in this life of ours that men have to suffer for each other's sins, so inevitably diffusive is human suffering, that even justice makes its victims, and we can conceive no retribution that does not spread beyond its mark in pulsations of unmerited pain.</t>
  </si>
  <si>
    <t>(1: 7: 382)</t>
  </si>
  <si>
    <t>It was one of those dangerous moments when speech is at once sincere and deceptive —when feeling, rising high above its average depth, leaves flood-marks which are never reached again.</t>
  </si>
  <si>
    <t xml:space="preserve"> (2: 4: 274)</t>
  </si>
  <si>
    <t xml:space="preserve">Secrets are rarely betrayed or discovered according to any programme our fear has sketched out. </t>
  </si>
  <si>
    <t>(2: 5: 276)</t>
  </si>
  <si>
    <t>Fear is almost always haunted by terrible dramatic scenes, which recur in spite of the best-argued probabilities against them.</t>
  </si>
  <si>
    <t>117-118</t>
  </si>
  <si>
    <t>Those slight indirect suggestions which are dependent on apparently trivial coincidences and incalculable states of mind, are the favourite machinery of Fact, but are not the stuff in which imagination is apt to work.</t>
  </si>
  <si>
    <t>There is a chill air surrounding those who are down in the world, and people are glad to get away from them, as from a cold room.</t>
  </si>
  <si>
    <t>(2: 2: 165)</t>
  </si>
  <si>
    <t>The sun himself looks feeble through the morning mists.</t>
  </si>
  <si>
    <t>(2: 3: 264)</t>
  </si>
  <si>
    <t>Confidences are sometimes blinding, even when they are sincere.</t>
  </si>
  <si>
    <t>(2: 3: 49)</t>
  </si>
  <si>
    <t>There is no feeling, perhaps, except the extremes of fear and grief, that does not find relief in music that does not make a man sing or play the better.</t>
  </si>
  <si>
    <t>(3: 7: 104)</t>
  </si>
  <si>
    <t>Fine old Christmas, with the snowy hair and ruddy face, had done his duty that year in the noblest fashion, and had set off his rich gifts of warmth and colour with all the heightening contrast of frost and snow.</t>
  </si>
  <si>
    <t>This one is christmas themed, perhaps best to use around the winter.</t>
  </si>
  <si>
    <t>It was one of those moments of implicit revelation which will sometimes happen even between people who meet quite transiently—on a mile's journey, perhaps, or when resting by the wayside. There is always this possibility of a word or look fromstranger to keep alive the sense of human brotherhood.</t>
  </si>
  <si>
    <t xml:space="preserve">(3: 9: 144) </t>
  </si>
  <si>
    <t>https://georgeeliotarchive.org/items/show/2619</t>
  </si>
  <si>
    <t>There may come moments when Nature makes a mere bank a means towards a fateful result.</t>
  </si>
  <si>
    <t>(2: 1: 199)</t>
  </si>
  <si>
    <t xml:space="preserve">Great sorrows bring lines in well-rounded faces, and broaden the streaks of white among the hairs that once looked as if they had been dipped in pure sunshine. </t>
  </si>
  <si>
    <t>(2: 6: 83)</t>
  </si>
  <si>
    <t>It is a wonderful subduer, this need of love this hunger of the heart—as peremptory as that other hunger by which Nature forces us to submit to the yoke, and change the face of the world.</t>
  </si>
  <si>
    <t xml:space="preserve">Maggie's heart went out towards this woman whom she had never liked, and she kissed her silently. </t>
  </si>
  <si>
    <t>Who has not felt the beauty of a woman's arm?</t>
  </si>
  <si>
    <t>(3: 10: 155)</t>
  </si>
  <si>
    <t>Until every good man is brave, we must expect to find many good women timid: too timid even to believe in the correctness of their own best promptings, when these would place them in a minority.</t>
  </si>
  <si>
    <t>(3: 4: 281)</t>
  </si>
  <si>
    <t>All yielding is attended with a less vivid consciousness than resistance; it is the partial sleep of thought; it is the submergence of our own personality by an other.</t>
  </si>
  <si>
    <t xml:space="preserve">(3: 13: 206) </t>
  </si>
  <si>
    <t>To see an enemy humiliated gives a certain contentment, but this is jejune compared with the highly blent satisfaction of seeing him humiliated by your benevolent action or concession on his behalf.</t>
  </si>
  <si>
    <t>121-122</t>
  </si>
  <si>
    <t>(2: 7: 115)</t>
  </si>
  <si>
    <t>Mrs. Tulliver, as we have seen, was not without influence over her husband. No woman is; she can always incline him to do either what she wishes, or the reverse.</t>
  </si>
  <si>
    <t>There are two expensive forms of education, either of which a parent may procure for his son by sending him as solitary pupil to a clergyman: one is, the enjoyment of the reverend gentleman's undivided neglect; the other is, the endurance of the reverend gentleman's undivided attention.</t>
  </si>
  <si>
    <t>(1: 1: 210)</t>
  </si>
  <si>
    <t>Education was almost entirely a matter of luck usually of ill-luck in those distant days.</t>
  </si>
  <si>
    <t>(1: 4: 261)</t>
  </si>
  <si>
    <t>It is precisely the proudest and most obstinate men who are the most liable to shift their position and contradict themselves.</t>
  </si>
  <si>
    <t>(1: 1: 308)</t>
  </si>
  <si>
    <t>Everything is easier to them than to face the simple fact that they have been thoroughly defeated, and must begin life anew.</t>
  </si>
  <si>
    <t>It is a fact capable of an amiable interpretation, that ladies are not the worst disposed towards a new acquaintance of their own sex because she has points of inferiority.</t>
  </si>
  <si>
    <t>(3: 6: 73)</t>
  </si>
  <si>
    <t>It could only be when the roach choked him that the pike could entertain a strong personal animosity.</t>
  </si>
  <si>
    <t>(1: 7: 381)</t>
  </si>
  <si>
    <t>Simple people, like our friend Mr. Tulliver, are apt to clothe unimpeachable feelings in erroneous ideas.</t>
  </si>
  <si>
    <t>(1: 8: 127)</t>
  </si>
  <si>
    <t>Mrs. Tulliver was an amiable fish of this kind, and, after running her head against the same resisting medium for thirteen years, would go at it again to-day with undulled alacrity.</t>
  </si>
  <si>
    <t>Mrs. Tulliver's monotonous pleading had doubtless its share of force.</t>
  </si>
  <si>
    <t xml:space="preserve">(1: 2: 244) </t>
  </si>
  <si>
    <t>It might even be comparable to that proverbial feather which has the credit or discredit of breaking the camel's back.</t>
  </si>
  <si>
    <t>Though, on a strictly impartial view, the blame ought rather to lie with the previous weight of feathers which had already placed the back in such imminent peril, that an otherwise innocent feather could not settle on it without mischief.</t>
  </si>
  <si>
    <t>124-125</t>
  </si>
  <si>
    <t>(1: 2: 244)</t>
  </si>
  <si>
    <t>Mr. Tulliver was a strictly honest man, and proud of being honest, but he considered that in law the ends of justice could only be achieved by employing a stronger knave to frustrate a weaker.</t>
  </si>
  <si>
    <t>(1: 2: 241)</t>
  </si>
  <si>
    <t>Law was a sort of cock fight, in which it was the business of injured honesty to get a game bird with the best pluck and the strongest spurs.</t>
  </si>
  <si>
    <t>Mr. Tulliver regarded his parson with dutiful respect, as he did everything else belonging to the church-service.</t>
  </si>
  <si>
    <t xml:space="preserve"> (2: 1: 155)</t>
  </si>
  <si>
    <t>But he considered that church was one thing and common-sense another, and he wanted nobody to tell him what common-sense was.</t>
  </si>
  <si>
    <t>(2: 1: 155)</t>
  </si>
  <si>
    <t>Certain seeds which are required to find a nidus for themselves under unfavourable circumstances, have been supplied by nature with an apparatus of hooks, so that they will get ahold on very unreceptive surfaces.</t>
  </si>
  <si>
    <t>The spiritual seed which had been scattered over Mr. Tulliver had apparently been destitute of any corresponding provision, and had slipped off to the winds again, from a total absence of hooks.</t>
  </si>
  <si>
    <t>Feeble limbs easily resign themselves to be tethered, and when we are subdued by sickness it seems possible to us to fulfil pledges which the old vigour comes back and breaks.</t>
  </si>
  <si>
    <t xml:space="preserve">(2: 9: 134) </t>
  </si>
  <si>
    <t>There is something strangely winning to most women in that offer of the firm arm: the help is not wanted physically at that moment, but the sense of help —the presence of strength that is outside them and yet theirs —meets a continual want of the imagination.</t>
  </si>
  <si>
    <t>125-126</t>
  </si>
  <si>
    <t>(3: 6: 88)</t>
  </si>
  <si>
    <t>One cannot be good-natured all round. Nature herself occasionally quarters an inconvenient parasite on an animal towards whom she has otherwise no ill-will. What then? We admire her care for the parasite.</t>
  </si>
  <si>
    <t>(1: 1: 35)</t>
  </si>
  <si>
    <t>It was Mr. Stelling's favourite metaphor, that the classics and geometry constituted that culture of the mind which prepared it for the reception of any subsequent crop.</t>
  </si>
  <si>
    <t>(1: 1: 215)</t>
  </si>
  <si>
    <t>I say nothing against Mr. Stelling's theory if we are to have one regimen for all minds, his seems to me as good as any other.</t>
  </si>
  <si>
    <t>I only know it turned out as uncomfortably for Tom Tulliver as if he had been plied with cheese in order to remedy a gastric weakness which prevented him from digesting it.</t>
  </si>
  <si>
    <t>(1: 1: 216)</t>
  </si>
  <si>
    <t>http://georgeeliotarchive.org/items/show/3035</t>
  </si>
  <si>
    <t>It is astonishing what a different result one gets by changing the metaphor!</t>
  </si>
  <si>
    <t>A man with an affectionate disposition, who finds a wife to concur with his fundamental idea of life, easily comes to persuade himself that no other woman would have suited him so well, and does a little daily snapping and quarrelling without any sense of alienation.</t>
  </si>
  <si>
    <t>(1: 12:188)</t>
  </si>
  <si>
    <t xml:space="preserve">Or such tragedy as lies in the slow or sudden death that follows on a bruised passion, though it may be a death that finds only a parish funeral. </t>
  </si>
  <si>
    <t>There are certain animals to which tenacity of position is a law of life—they can never flourish again, after a single wrench : and there are certain human beings to whom predominance is a law of life —they can only sustain humiliation so long as they can refuse to believe in it, and, in their own conception, predominate still.</t>
  </si>
  <si>
    <t>If boys and men are to be welded together in the glow of transient feeling, they must be made of metal that will mix, else they inevitably fall asunder when the heat dies out.</t>
  </si>
  <si>
    <t>(1: 1: 290)</t>
  </si>
  <si>
    <t>O the sweet rest of that embrace to the heart-stricken Maggie! More helpful than all wisdom is one draught of simple human pity that will not forsake us.</t>
  </si>
  <si>
    <t>(3: 1: 240</t>
  </si>
  <si>
    <t>In natural science, I have understood, there is nothing petty to the mind that has a large vision of relations, and to which every single object suggests a vast sum of conditions. It is surely the same with the observation of human life.</t>
  </si>
  <si>
    <t>(2: 1:  151)</t>
  </si>
  <si>
    <t>There is something sustaining in the very agitation that accompanies the first shocks of trouble, just as an acute pain is often a stimulus, and produces an excitement which is transient strength.</t>
  </si>
  <si>
    <t>(2: 2: 156)</t>
  </si>
  <si>
    <t>It is then that the peremptory hunger of the soul is felt, and eye and ear are strained after some unlearned secret of our existence, which shall give to endurance the nature of satisfaction.</t>
  </si>
  <si>
    <t>This inalienable habit of saving, as an end in itself, belonged to the industrious men of business of a former generation, who made their fortunes slowly, almost as the tracking of the fox belongs to the harrier—it constituted them a 'race,' which is nearly lost in these days of rapid money-getting, when lavishness comes close on the back of want.</t>
  </si>
  <si>
    <t>(1: 12: 187)</t>
  </si>
  <si>
    <t>In old-fashioned times, an independence was hardly ever made without a little I miserliness as a condition, and you would have found that quality in every provincial district, combined with characters as various as the fruits from which we can extract acid.</t>
  </si>
  <si>
    <t>129-130</t>
  </si>
  <si>
    <t>(1: 12: 188)</t>
  </si>
  <si>
    <t>Surely the only courtship unshaken by doubts and fears must be that in which the lovers can sing together.</t>
  </si>
  <si>
    <t>3: 1: 10)</t>
  </si>
  <si>
    <t>The sense of mutual fitness that springs from the two deep notes fulfilling expectation just at the right moment between the notes of the silvery soprano, from the perfect accord of descending thirds and fifths, from the preconcerted loving chase of a fugue, is likely enough to supersede any immediate demand for less impassioned forms of agreement.</t>
  </si>
  <si>
    <t>(3: 1: 11)</t>
  </si>
  <si>
    <t>The contralto will not care to catechise the bass; the tenor will foresee no embarrassing dearth of remark in even ings spent with the lovely soprano.</t>
  </si>
  <si>
    <t xml:space="preserve">If people happen to be lovers, what can be so delightful, in England, as a rainy morning? </t>
  </si>
  <si>
    <t>This would fit well on a rainy morning, especially around Valentines day</t>
  </si>
  <si>
    <t>(3: 7: 92)</t>
  </si>
  <si>
    <t xml:space="preserve"> English sunshine is dubious; bonnets are never quite secure; and if you sit down on the grass, it may lead to catarrhs. </t>
  </si>
  <si>
    <t>130-131</t>
  </si>
  <si>
    <t>The explicitness of an engagement wears off this finest edge of susceptibility; it is jasmine gathered and presented in a large bouquet.</t>
  </si>
  <si>
    <t>(3: 1: 8)</t>
  </si>
  <si>
    <t>When one is five-and-twenty, one has not chalkstones at one's finger-ends that the touch of a hand some girl should be entirely indifferent.</t>
  </si>
  <si>
    <t>(3: 2: 38)</t>
  </si>
  <si>
    <t>It is doubtful whether our soldiers would be maintained if there were not pacific people at home who like to fancy themselves soldiers.</t>
  </si>
  <si>
    <t>(1: 4: 274)</t>
  </si>
  <si>
    <t>War, like other dramatic spectacles, might possibly cease for want of a ' public.</t>
  </si>
  <si>
    <t>What was It, Philip wondered, that made Maggie's dark eyes remind him of the stories about princesses being turned into animals . . I think it was that her eyes were full of unsatisfied intelligence, and un satisfied, beseeching affection.</t>
  </si>
  <si>
    <t>(1: 5: 278)</t>
  </si>
  <si>
    <t>The promise was void, like so many other sweet, illusory promises of our childhood ; void as promises made in Eden before the seasons were divided, and when the starry blossoms grew side by side with the ripening peach—impossible to be fulfilled when the golden gates had been passed</t>
  </si>
  <si>
    <t>(1: 7: 292)</t>
  </si>
  <si>
    <t>The last act of baseness the tasting of joys that were wrung from crushed hearts.</t>
  </si>
  <si>
    <t>(3: 14: 215)</t>
  </si>
  <si>
    <t>Mrs. Stelling was not a loving, tender-hearted woman: she was a woman whose skirt sat well, who adjusted her waist and patted her curls with a pre occupied air when she inquired after your welfare. These things, doubtless, represent a great socialpower, but it is not the power of love.</t>
  </si>
  <si>
    <t>1: 4: 271)</t>
  </si>
  <si>
    <t>Gentlemen with broad chests and ambitious intentions do sometimes disappoint their friends by failing to carry the world before them.</t>
  </si>
  <si>
    <t>(1: 4: 264)</t>
  </si>
  <si>
    <t>Perhaps it is, that high achievements demand some other unusual qualification besides an unusual desire for high prizes.</t>
  </si>
  <si>
    <t>Perhaps it is that these stalwart gentlemen are rather indolent, their divines particulum aura being obstructed from soaring by a too hearty appetite.</t>
  </si>
  <si>
    <t xml:space="preserve">It is always chilling in friendly intercourse, to say you have no opinion to give. </t>
  </si>
  <si>
    <t>(1: 3: 34)</t>
  </si>
  <si>
    <t>It was the practice of our venerable ancestors to apply that ingenious instrument the thumb-screw, and to tighten and tighten it in order to elicit non-existent facts.</t>
  </si>
  <si>
    <t>(1: 4: 263)</t>
  </si>
  <si>
    <t>And if you deliver an opinion at all, it is mere stupidity not to do it with an air of conviction and well-founded knowledge. You make it your own in uttering it, and naturally get fond of it.</t>
  </si>
  <si>
    <t>Perhaps there is inevitably something morbid in a human being who is in any way unfavourably excepted from ordinary conditions, until the good force has had time to triumph.</t>
  </si>
  <si>
    <t>133=134</t>
  </si>
  <si>
    <t>Ugly and deformed people have great need of unusual virtues, because they are likely to be extremely uncomfortable without them.</t>
  </si>
  <si>
    <t>(2: 3: 263)</t>
  </si>
  <si>
    <t xml:space="preserve">But the theory that un usual virtues spring by a direct consequence out of personal disadvantages, as animals get thicker wool in severe climates, is perhaps a little overstrained. </t>
  </si>
  <si>
    <t xml:space="preserve"> The temptations of beauty are much dwelt upon, but I fancy they only bear the same relation to those of ugliness, as the temptation to excess at a feast, where the delights are varied for eye and ear as well as palate, bears to the temptations that assail the desperation of hunger.</t>
  </si>
  <si>
    <t>Does not the Hunger Tower stand as the type of the utmost trial to what is human in us?</t>
  </si>
  <si>
    <t>Lors, it 's a fine thing to hev a dumb brute fond on you; it 'll stick to you, an' make no jaw.</t>
  </si>
  <si>
    <t>(3: 1: 247)</t>
  </si>
  <si>
    <t>Hev a dog, Miss! They're better friends nor any Christian. I can't give you Mumps, 'cause he'd break his heart to go away from me —eh, Mumps, what do you say, you riff-raff?</t>
  </si>
  <si>
    <t>(2: 3: 172)</t>
  </si>
  <si>
    <t>There's one chap carries pots, a poor low trade as any on the road,  he says, Why, Toby's nought but a mongrel  there's nought to look at in her.</t>
  </si>
  <si>
    <t>(2: 2: 231)</t>
  </si>
  <si>
    <t>I think my head's all alive inside like an old cheese, for I 'm so full o' plans, one knocks another over. If I hadn't Mumps to talk to, I should get top-heavy an' tumble in a fit.</t>
  </si>
  <si>
    <t>I think the more on 't when Mr. Tom says a thing, because his tongue doesn't overshoot him as mine does.</t>
  </si>
  <si>
    <t>(3: 4: 53)</t>
  </si>
  <si>
    <t xml:space="preserve">When I begun to carry a pack, I was as ignirant as a pig—net or calico was all the same to me. </t>
  </si>
  <si>
    <t>(2: 2: 246)</t>
  </si>
  <si>
    <t>Mr. Tom 's as close as a iron biler, he is; but I 'm a 'cutish chap, an' when I Ve left off carrying my pack, an' am at a loose end, I've got more brains nor I know what to do wi', an' I 'm forced to busy myself wi' other folks's insides.</t>
  </si>
  <si>
    <t xml:space="preserve">(3: 4: 54) </t>
  </si>
  <si>
    <t>If a chap gives me one black eye, that 's enough for me: I shan't ax him for another afore I sarve him out.</t>
  </si>
  <si>
    <t>(1: 6: 71)</t>
  </si>
  <si>
    <t>I am a bit of a Do, you know; but it 's on'y when a feller 's a big rogue, or a big flat, I like to let him in a bit, that 's all.</t>
  </si>
  <si>
    <t>(1: 6: 379)</t>
  </si>
  <si>
    <t>I niver cheat anybody as doesn't want to cheat me, Miss lors, I 'm a honest chap, I am ; only I must hev a bit o' sport, an' now I don't go wi' the ferrets, I 'n got no varmint to come over but them haggling women.</t>
  </si>
  <si>
    <t>137-138</t>
  </si>
  <si>
    <t>(2: 3: 175)</t>
  </si>
  <si>
    <t>I couldn't live in peace if I put the shadow of a wilful sin between myself and God.</t>
  </si>
  <si>
    <t>(3: 14: 225)</t>
  </si>
  <si>
    <t>You feel, as I do, that the real tie lies in the feelings and expectations we have raised in other minds. Else all pledges might be broken, when there was no outward penalty. There would be no such thing as faithfulness.</t>
  </si>
  <si>
    <t>3: 11: 170)</t>
  </si>
  <si>
    <t>I desire no future that will break the ties of the past.</t>
  </si>
  <si>
    <t>(3: 10: 160)</t>
  </si>
  <si>
    <t>Faithfulness and constancy mean something else besides doing what is easiest and pleasantest to ourselves.</t>
  </si>
  <si>
    <t>(3: 14: 222)</t>
  </si>
  <si>
    <t>They mean renouncing whatever is opposed to the reliance others have in us whatever would cause misery to those whom the course of our lives has made dependent on us.</t>
  </si>
  <si>
    <t>If the past is not to bind us, where can duty lie? We should have no law but the inclination of the moment.</t>
  </si>
  <si>
    <t>I don't think I could ever bear to make any one happy. And yet I often hate myself, because I get angry sometimes at the sight of happy people.</t>
  </si>
  <si>
    <t>(3: 2: 22)</t>
  </si>
  <si>
    <t>I was never satisfied with a little of anything. That is why it is better for me to do without earthly happiness altogether . . . I never felt that I had enough music I wanted more instruments playing together  I wanted voices to be fuller and deeper.</t>
  </si>
  <si>
    <t>(2: 3: 258)</t>
  </si>
  <si>
    <t xml:space="preserve">I think I should have no other mortal wants, if I could always have plenty of music. It seems to infuse strength into my limbs, and ideas into my brain. Life seems to go on without effort, when I am filled with music. At other times one is conscious of carrying a weight. </t>
  </si>
  <si>
    <t>(3: 3: 45)</t>
  </si>
  <si>
    <t>I think I am quite wicked with roses I like to gather them and smell them till they have no scent left.</t>
  </si>
  <si>
    <t>If we use common words on a great occasion, they are the more striking, because they are felt at once to have a particular meaning, like old banners, or every day clothes, hung up in a sacred place.</t>
  </si>
  <si>
    <t>(3: 2: 28)</t>
  </si>
  <si>
    <t>I've never any pity for conceited people, because I think they carry their comfort about with them.</t>
  </si>
  <si>
    <t>(2: 4: 269)</t>
  </si>
  <si>
    <t>It always seemed to me a sort of clever stupidity only to have one sort of talent almost like a carrierpigeon.</t>
  </si>
  <si>
    <t>(2: 3: 256)</t>
  </si>
  <si>
    <t xml:space="preserve"> I went on with it in my own head, and I made several endings.</t>
  </si>
  <si>
    <t>(2: 1: 215)</t>
  </si>
  <si>
    <t>I wonder what is the real end. For a long while I couldn't get my mind away from the Shetland Isles I used to feel the wind blowing on me from the rough sea.</t>
  </si>
  <si>
    <t>It is with me as I used to think it would be with the poor uneasy white bear I saw at the show. I thought he must have got so stupid with the habit of turning backwards and forwards in that narrow space, that he would keep doing it if they set him free. One gets a bad habit of being unhappy.</t>
  </si>
  <si>
    <t>(3: 2: 21)</t>
  </si>
  <si>
    <t>I know this belief is hard : it has slipped away from me again and again ; but I have felt that if I let it go for ever, I should have no light through the darkness of this life.</t>
  </si>
  <si>
    <t>(3: 14: 226)</t>
  </si>
  <si>
    <t>Our life is determined for us and it makes the mind very free when we give up wishing, and only think of bearing what is laid upon us, and doing what is given us to do.</t>
  </si>
  <si>
    <t>(2: 1: 208)</t>
  </si>
  <si>
    <t>I used to think I could never bear life if it kept on being the same every day, and I must always be doing things of no consequence, and never know any thing greater.</t>
  </si>
  <si>
    <t>(2: 3: 257)</t>
  </si>
  <si>
    <t>But, dear Philip, I think we are only like children, that some one who is wiser is taking care of. Is it not right to resign ourselves entirely, what ever may be denied us?</t>
  </si>
  <si>
    <t>(1: 4: 248)</t>
  </si>
  <si>
    <t>I have found great peace in that for the last two or three years even joy in subduing my own will.</t>
  </si>
  <si>
    <t>Stupefaction is not resignation: and it is stupefaction to remain in ignorance to shut up all the avenues by which the life of your fellow-men might become known to you.</t>
  </si>
  <si>
    <t>The worst of all hobbies are those that people think they can get money at. They shoot their money down like corn out of a sack then.</t>
  </si>
  <si>
    <t>(3: 7:112-113)</t>
  </si>
  <si>
    <t>And that's our line of business; and I consider it as honourable a position as a man can hold, to be connected with it.</t>
  </si>
  <si>
    <t>(3: 5: 65)</t>
  </si>
  <si>
    <t>The world isn't made of pen, ink, and paper, and if you're to get on in the world, young man, you must know what the world's made of.</t>
  </si>
  <si>
    <t>(1: 5: 362)</t>
  </si>
  <si>
    <t xml:space="preserve">I'll tell you how I got on. It wasn't by getting astride a stick, and thinking it would turn into a horse, if I sat on it long enough. </t>
  </si>
  <si>
    <t>I kept my eyes and ears open, sir, and I wasn't too fond of my own back, and I made my master's interest my own.</t>
  </si>
  <si>
    <t>(2: 5: 69)</t>
  </si>
  <si>
    <t>If I got places, sir, it was because I made myself fit for 'em. If you want to slip into a round hole, you must make a ball of yourself—that 's where it is.</t>
  </si>
  <si>
    <t>(1: 5: 360)</t>
  </si>
  <si>
    <t>You 'll have to begin at a low round of the ladder, let me tell you, if you mean to get on in life.</t>
  </si>
  <si>
    <t>You youngsters now-a-days think you're to begin with living well and working easy: you've no notion of running afoot before you get on horseback.</t>
  </si>
  <si>
    <t>I 'll never pull my coat off before I go to bed. I shall give Tom an eddication an' put him to a business, as he may make a nest for himself, an' not want to push me out o' mine.</t>
  </si>
  <si>
    <t>(1: 3: 19)</t>
  </si>
  <si>
    <t>Pretty well if he gets it when I 'm dead an' gone. I shan't be put off wi' spoon-meat afore I've lost my teeth.</t>
  </si>
  <si>
    <t xml:space="preserve">All the learnin' my father ever paid for was a bit o' birch at one end and the alphabet at th' other. But I should like Tom to be a bit of a scholard, so as he might be up to the tricks o' these fellows as talk fine and write with a flourish. </t>
  </si>
  <si>
    <t>(1: 2: 7)</t>
  </si>
  <si>
    <t>Everything winds about so the more straightforrard you are, the more you 're puzzled.</t>
  </si>
  <si>
    <t>( 1: 3: 25)</t>
  </si>
  <si>
    <t>I want Tom to know figures, and write like print, and see into things quick, and know what folks mean, and how to wrap things up in words as aren't action able.</t>
  </si>
  <si>
    <t>1//15/2020</t>
  </si>
  <si>
    <t>(1: 3: 28)</t>
  </si>
  <si>
    <t xml:space="preserve">It's an uncommon fine thing, that is, when you can let a man know what you think of him without paying for it. </t>
  </si>
  <si>
    <t>(1: 3: 29)</t>
  </si>
  <si>
    <t xml:space="preserve">t's apity but what Maggie 'd been the lad—she 'd ha' been a match for the lawyers, she would. </t>
  </si>
  <si>
    <t>(1: 3: 24)</t>
  </si>
  <si>
    <t>https://georgeeliotarchive.org/items/show/3054</t>
  </si>
  <si>
    <t>It's the wonderful'st thing as I picked the mother because she wasn't o'er 'cute—bein' a good-looking woman too, an' come of a rare family for managing.</t>
  </si>
  <si>
    <t xml:space="preserve">But you see when a man's got brains himself, there's no knowing where they'll run to; an' a pleasant sort o' soft woman may go on breeding you stupid lads and 'cute wenches, till it's like as if the world was turned topsy-turvy. </t>
  </si>
  <si>
    <t>That 's the worst on't wi' the crossing o' breeds: you can never justly calkilate what'll come on't.</t>
  </si>
  <si>
    <t>(1: 2: 12)</t>
  </si>
  <si>
    <t>That's the fault I have to find wi' you, Bessy; if you see a stick i' the road, you 're allays thinkin' you can't step over it.</t>
  </si>
  <si>
    <t>(1: 2: 9)</t>
  </si>
  <si>
    <t xml:space="preserve"> You'd want me not to hire a good waggoner, 'cause he 'd got a mole on his face.</t>
  </si>
  <si>
    <t>An over-cute woman's no better nor a long-tailed sheep—she'll fetch none the bigger price for that.</t>
  </si>
  <si>
    <t>Fine feathers make fine birds. I see nothing to admire so much in those diminutive women; they look silly by the side o' the men—out o' proportion. When I chose my wife, I chose her the right size—neither too little nor too big.</t>
  </si>
  <si>
    <t>(2: 5: 112)</t>
  </si>
  <si>
    <t>It is mere cowardice to seek safety in negations. No character becomes strong in that way.</t>
  </si>
  <si>
    <t>(2: 3: 96)</t>
  </si>
  <si>
    <t>A feeling of revenge is not worth much, that you should care to keep it.</t>
  </si>
  <si>
    <t>(2: 8: 249)</t>
  </si>
  <si>
    <t xml:space="preserve">I don't think any of the strongest effects our natures are susceptible of can ever be explained. We can neither detect the process by which they are arrived at, nor the mode,in which they act on us. </t>
  </si>
  <si>
    <t>(2: 1: 58)</t>
  </si>
  <si>
    <t xml:space="preserve">The greatest of painters only once painted a mysteriously divine child; he couldn't have told how he did it, and we can't tell why we feel it to be divine. </t>
  </si>
  <si>
    <t>Certain strains of music affect me so strangely — I can never hear them without their changing my whole attitude of mind for a time, and if the effect would last, Imight be capable of heroisms.</t>
  </si>
  <si>
    <t>Giants have an immemorial right to stupidity and insolent abuse.</t>
  </si>
  <si>
    <t>(2: 5: 122)</t>
  </si>
  <si>
    <t xml:space="preserve"> Love gives insight, and insight often gives foreboding.</t>
  </si>
  <si>
    <t>(2: 3: 97)</t>
  </si>
  <si>
    <t>I care for painting and music; I care for classic literature, and mediaeval literature, and modern literature; I flutter all ways, and fly in none.</t>
  </si>
  <si>
    <t>(2: 3: 93)</t>
  </si>
  <si>
    <t>It seems to me we can never give up longing and wishing while we are thoroughly alive. There are certain things we feel to be beautiful and good, and we must hunger after them.</t>
  </si>
  <si>
    <t>(2: 1: 54)</t>
  </si>
  <si>
    <t>How can we ever be satisfied without them until our feelings are deadened? I delight in fine pictures—I long to be able to paint such.</t>
  </si>
  <si>
    <t>I strive and strive, and can't produce what I want. That is pain to me, and always will be pain, until my faculties lose their keenness, like aged eyes.</t>
  </si>
  <si>
    <t>Perhaps I am wrong ; perhaps I feel about you as the artist does about the scene over which his soul has brooded with love : he would tremble to see it con fided to other hands ; he would never believe that it could bear for another all the meaning and the beauty it bears for him.</t>
  </si>
  <si>
    <t xml:space="preserve">(2: 3: 370) </t>
  </si>
  <si>
    <t>You want to find out a mode of renunciation that will be an escape from pain. I tell you again, there is no such escape possible except by perverting or mutilating one's nature.</t>
  </si>
  <si>
    <t>(2: 7: 229)</t>
  </si>
  <si>
    <t>It is a way of eking out one's imperfect life and being three people at once to sing and make the piano sing, and hear them both all the while—or else to sing and paint.</t>
  </si>
  <si>
    <t>(2: 7: 233)</t>
  </si>
  <si>
    <t xml:space="preserve"> The Creation has a sort of sugared complacency and flattering make-believe in it, as if it were written for the birthday fete of a German Grand-Duke.</t>
  </si>
  <si>
    <t xml:space="preserve">(2: 1: 156) </t>
  </si>
  <si>
    <t>I suppose all phrases of mere compliment have their turn to be true. A man is occasionally grateful when he says ' thank you.'</t>
  </si>
  <si>
    <t>(2: 2: 170)</t>
  </si>
  <si>
    <t>Them fine talking men from the big towns mostly wear the false shirt-fronts; they wear a frill till it 's all a mess, and then hide it with a bib.</t>
  </si>
  <si>
    <t>(1: 2: 11)</t>
  </si>
  <si>
    <t>https://georgeeliotarchive.org/items/show/2618</t>
  </si>
  <si>
    <t>There's never so much pleasure i' wearing a bonnet the second year, especially when the crowns are so chancy never two summers alike.</t>
  </si>
  <si>
    <t>(1: 9: 137)</t>
  </si>
  <si>
    <t>In old days there were angels who came and took men by the hand and led them away from the city of destruction. We see no white-winged angels now.</t>
  </si>
  <si>
    <t>Silas Marner</t>
  </si>
  <si>
    <t>(1, 14: 201)</t>
  </si>
  <si>
    <t>https://georgeeliotarchive.org/items/show/3216</t>
  </si>
  <si>
    <t>https://aub.ie/9uJ6F5</t>
  </si>
  <si>
    <t>The gods of the hearth exist for us still; and let all new faith be tolerant of that fetishism, lest it bruise its own roots.</t>
  </si>
  <si>
    <t>(1, 15: 212)</t>
  </si>
  <si>
    <t>https://georgeeliotarchive.org/items/show/3235</t>
  </si>
  <si>
    <t>Joy is the best of wine.</t>
  </si>
  <si>
    <t>(1, 5: 63)</t>
  </si>
  <si>
    <t>https://georgeeliotarchive.org/items/show/3248</t>
  </si>
  <si>
    <t>https://aub.ie/oKlh7s</t>
  </si>
  <si>
    <t>That famous ring that pricked its owner when he forgot duty and followed desire—I wonder if it pricked very hard when he set out on the chase, or whether it pricked but lightly then, and only pierced to the quick when the chase had long been ended, and hope, folding her wings, looked backward and became regret?</t>
  </si>
  <si>
    <t>155-156</t>
  </si>
  <si>
    <t>(1, 15: 202)</t>
  </si>
  <si>
    <t>If there is an angel who records the sorrows of men as well as their sins, he knows how many and deep are the sorrows that spring from false ideas for which no man is culpable.</t>
  </si>
  <si>
    <t>(1, 1: 18)</t>
  </si>
  <si>
    <t>http://aub.ie/9uJ6F5</t>
  </si>
  <si>
    <t>Our consciousness rarely registers the beginning of a growth within us any more than without us: there have been many circulations of the sap before we detect the smallest sign of the bud.</t>
  </si>
  <si>
    <t>(1: 7: 86)</t>
  </si>
  <si>
    <t>https://georgeeliotarchive.org/items/show/2450</t>
  </si>
  <si>
    <t>Let him forsake a decent craft that he may pursue the gentilities of a profession to which nature never called him, and his religion will infallibly be the worship of blessed Chance, which he will believe in as the mighty creator of success.</t>
  </si>
  <si>
    <t>(1: 9: 112-113)</t>
  </si>
  <si>
    <t>The yoke a man creates for himself by wrong-doing will breed hate in the kindliest nature.</t>
  </si>
  <si>
    <t>(1: 3: 47)</t>
  </si>
  <si>
    <t>No disposition is a security from evil wishes to a man whose happiness hangs on duplicity.</t>
  </si>
  <si>
    <t>(1: 13: 175)</t>
  </si>
  <si>
    <t>It is seldom that the miserable can help regarding their misery as a wrong inflicted by those who are less miserable.</t>
  </si>
  <si>
    <t>(1: 12: 164)</t>
  </si>
  <si>
    <t>Just and self-reproving thoughts do not come to us too thickly, even in the purest air, and with the best lessons of heaven and earth.</t>
  </si>
  <si>
    <t>(1: 12: 165)</t>
  </si>
  <si>
    <t>https://aub.ie/UR1b5e</t>
  </si>
  <si>
    <t>The sense of security more frequently springs from habit than from conviction, and for this reason it often subsists after such a change in the conditions as might have been expected to suggest alarm.</t>
  </si>
  <si>
    <t>(1: 5: 60)</t>
  </si>
  <si>
    <t>https://georgeeliotarchive.org/items/show/3066</t>
  </si>
  <si>
    <t>A man will tell you that he has worked in a mine for forty years unhurt by an accident as a reason why he should apprehend no danger, though the roof is beginning to sink.</t>
  </si>
  <si>
    <t>Instead of trying to still his fears, Godfrey encouraged them, with that superstitious impression which clings to us all, that if we expect evil very strongly it is the less likely to come.</t>
  </si>
  <si>
    <t>(1: 8: 97)</t>
  </si>
  <si>
    <t>A man falling into dark waters seeks a momentary footing even on sliding stones.</t>
  </si>
  <si>
    <t>(1: 5: 64)</t>
  </si>
  <si>
    <t xml:space="preserve">Every man's work, pursued steadily, tends to be come an end in itself, and so to bridge over the love less chasms of his life. </t>
  </si>
  <si>
    <t>(1: 2: 23)</t>
  </si>
  <si>
    <t>In the early ages of the world, we know, it was believed that each territory was inhabited and ruled by its own divinities, so that a man could cross the bordering heights and be out of the reach of his native gods, whose presence was confined to the streams and the groves and the hills among which he had lived from his birth.</t>
  </si>
  <si>
    <t>(1: 2: 22)</t>
  </si>
  <si>
    <t>https://georgeeliotarchive.org/items/show/3251</t>
  </si>
  <si>
    <t>Let even an affectionate Goliath get himself tied to a small tender thing, dreading to hurt it by pulling, and dreading still more to snap the cord, and which of the two, pray, will be master?</t>
  </si>
  <si>
    <t>(1: 14: 195)</t>
  </si>
  <si>
    <t>https://georgeeliotarchive.org/items/show/3071</t>
  </si>
  <si>
    <t>The vindication of the loved object is the best balm affection can find for its wounds. A man must have so much on his mind,' is the belief by which a wife often supports a cheerful face under rough answers and unfeeling words.</t>
  </si>
  <si>
    <t>(1: 17: 232)</t>
  </si>
  <si>
    <t>https://georgeeliotarchive.org/items/show/2505</t>
  </si>
  <si>
    <t>I suppose it is the way with all men and women who reach middle age without the clear perception that life never can be thoroughly joyous: under the vague dulness of the grey hours, dissatisfaction seeks a definite object, and finds it in the privation of an untried good.</t>
  </si>
  <si>
    <t>(1: 17: 238)</t>
  </si>
  <si>
    <t>That quiet mutual gaze of a trusting husband and wife is like the first moment of rest or refuge from a great weariness or a great danger— not to be interfered with by speech or action which would distract the sensations from the fresh enjoyment of repose.</t>
  </si>
  <si>
    <t>(1: 20: 261)</t>
  </si>
  <si>
    <t>Memory, when duly impregnated with ascertained facts, is sometimes surprisingly fertile.</t>
  </si>
  <si>
    <t>(1: 8: 93)</t>
  </si>
  <si>
    <t>Perfect love has a breath of poetry which can exalt the relations of the least-instructed human beings.</t>
  </si>
  <si>
    <t>(1: 16: 219)</t>
  </si>
  <si>
    <t>That hidden life which lies, like a dark by-street, behind the goodly ornamented fagade that meets the sunlight and the gaze of respectable admirers.</t>
  </si>
  <si>
    <t>(1: 13: 174)</t>
  </si>
  <si>
    <t>Often the soul is ripened into fuller goodness while age has spread an ugly film, so that mere glances can never divine the preciousness of the fruit.</t>
  </si>
  <si>
    <t>(1: 16: 205)</t>
  </si>
  <si>
    <t>A plain man, speaking under some embarrassment, necessarily blunders on words that are coarser than his intentions, and that are likely to fall gratingly on susceptible feelings.</t>
  </si>
  <si>
    <t>162-163</t>
  </si>
  <si>
    <t>(1: 19: 252)</t>
  </si>
  <si>
    <t>https://georgeeliotarchive.org/items/show/2500</t>
  </si>
  <si>
    <t>I suppose one reason why we are seldom able to comfort our neighbours with our words is, that our goodwill gets adulterated, in spite of ourselves, before it can pass our lips.</t>
  </si>
  <si>
    <t>(1: 10: 118)</t>
  </si>
  <si>
    <t>We can send black puddings and pettitoes without giving them a flavour of our own egoism; but language is a stream that is almost sure to smack of a mingled soil.</t>
  </si>
  <si>
    <t>(1: 10: 119)</t>
  </si>
  <si>
    <t>Our old-fashioned country life had many different aspects, as all life must have when it is spread over a various surface, and breathed on variously by multitudinous currents, from the winds of heaven to the thoughts of men, which are for ever moving and crossing each other with incalculable results.</t>
  </si>
  <si>
    <t>(1: 3: 33)</t>
  </si>
  <si>
    <t>A weaver who finds hard words in his hymn-book knows nothing of abstractions; as the little child knows nothing of parental love, but only knows one face and one lap towards which it stretches its arms for refuge and nurture.</t>
  </si>
  <si>
    <t>(1: 2: 21)</t>
  </si>
  <si>
    <t>Before such calm external beauty the presence of a vague fear is more distinctly felt—like a raven flapping its slow wing across the sunny air.</t>
  </si>
  <si>
    <t>(1: 17: 240)</t>
  </si>
  <si>
    <t>One's thoughts may be much occupied with lovestruggles, but hardly so as to be insensible to a disorder in the general framework of things.</t>
  </si>
  <si>
    <t>(1: 11: 160)</t>
  </si>
  <si>
    <t>https://georgeeliotarchive.org/items/show/2501</t>
  </si>
  <si>
    <t>When events turn out so much better for a man than he has had reason to dread, is it not a proof that his conduct has been less foolish and blameworthy than it might otherwise have appeared?</t>
  </si>
  <si>
    <t>(1: 13: 183)</t>
  </si>
  <si>
    <t>When we are treated well, we naturally begin to think that we are not altogether unmeritorious, and that it is only just we should treat ourselves well, and not mar our own good fortune.</t>
  </si>
  <si>
    <t>A dull mind, once arriving at an inference that flatters a desire, is rarely able to retain the impression that the notion from which the inference started was purely problematic.</t>
  </si>
  <si>
    <t>(1: 4: 57)</t>
  </si>
  <si>
    <t>To people accustomed to reason about the forms in which their religious feeling has incorporated itself, it is difficult to enter into that simple, untaught state of mind in which the form and the feeling have never been severed by an act of reflection.</t>
  </si>
  <si>
    <t>(1: 1: 18)</t>
  </si>
  <si>
    <t>https://georgeeliotarchive.org/items/show/2499</t>
  </si>
  <si>
    <t>Human beliefs, like all other natural growths, elude the barriers of system.</t>
  </si>
  <si>
    <t>(1: 27: 236)</t>
  </si>
  <si>
    <t>To them pain and mishap present a far wider range of possibilities than gladness and enjoyment: their imagination is almost barren of the images that feed desire and hope, but is all over grown by recollections that are a perpetual pasture to fear.</t>
  </si>
  <si>
    <t>(1: 1: 6)</t>
  </si>
  <si>
    <t>https://georgeeliotarchive.org/items/show/3065</t>
  </si>
  <si>
    <t>Experience had bred no fancies in him that could raise the phantasm of appetite.</t>
  </si>
  <si>
    <t>I can never rightly know the meaning o' what I hear at church, only abit here and there, but I know it 's good words, I do.</t>
  </si>
  <si>
    <t>(1: 16: 215)</t>
  </si>
  <si>
    <t>Sometimes things come into my head when I 'm leeching or poulticing, or such, as I could never think on when I was sitting still.</t>
  </si>
  <si>
    <t>For if us as knows so little can see a bit o' good and rights, we may be sure as there's a good and a rights bigger nor what we can know I feel it i' my own inside as it must be so.</t>
  </si>
  <si>
    <t>(1: 16: 217)</t>
  </si>
  <si>
    <t>You were hard done by that once, Master Marner, and it seems as you 'll never know the rights of it ; but that doesn't hinder there being a rights, Master Marner, for all it 's dark to you and me.</t>
  </si>
  <si>
    <t>(1: 21: 269)</t>
  </si>
  <si>
    <t>Ah, it's like the night and the morning, and the sleeping and the waking, and the rain and the harvest one goes and the other comes, and we know nothing how nor where.</t>
  </si>
  <si>
    <t>(1: 14: 186)</t>
  </si>
  <si>
    <t>We may strive and scrat and fend, but it's little we can do arter all the big things come and go wi' no striving o' our'n they do, that they do.</t>
  </si>
  <si>
    <t>I've seen men as are wonderful handy wi' children. The men are awk'ard and contrairy mostly, God help 'em but when the drink 's out of 'em, they aren't unsensible, though they're bad for leeching and bandaging so fiery and unpatient.</t>
  </si>
  <si>
    <t>(1: 14: 187)</t>
  </si>
  <si>
    <t>If you can't bring your mind to frighten the child off touching things, you must do what you can to keep 'em out of her way.</t>
  </si>
  <si>
    <t xml:space="preserve"> (1: 14: 198)</t>
  </si>
  <si>
    <t xml:space="preserve">That's what I do wi' the pups as the lads are allays a-rearing. </t>
  </si>
  <si>
    <t>(1: 14: 198-199)</t>
  </si>
  <si>
    <t>https://georgeeliotarchive.org/items/show/3247</t>
  </si>
  <si>
    <t>They will worry and gnaw worry and gnaw they will, if it was one's Sunday cap as hung anywhere so as they could drag it.</t>
  </si>
  <si>
    <t>(1: 14: 199)</t>
  </si>
  <si>
    <t>https://georgeeliotarchive.org/items/show/3237</t>
  </si>
  <si>
    <t>I'm a bad un to live with folks when they don't like the truth.</t>
  </si>
  <si>
    <t>(1: 11: 145)</t>
  </si>
  <si>
    <t>O, I know the way o' wives; they set one on to abuse their husbands, and then they turn round on one and praise 'em as if they wanted to sell 'em.</t>
  </si>
  <si>
    <t>(1: 17: 229-230)</t>
  </si>
  <si>
    <t>https://georgeeliotarchive.org/items/show/3252</t>
  </si>
  <si>
    <t>There's this dairymaid, now she knows she's to be married, turned Michaelmas, she'd as lief pour the new milk into the pig-trough as into the pans.</t>
  </si>
  <si>
    <t>(1: 17: 228)</t>
  </si>
  <si>
    <t>That 's the way with 'em all: it 's as if they thought the world'ud be new-made because they're to be married.</t>
  </si>
  <si>
    <t>Our family's been known for musicianers as far back as anybody can tell.</t>
  </si>
  <si>
    <t>(1: 6: 74)</t>
  </si>
  <si>
    <t>https://georgeeliotarchive.org/items/show/3229</t>
  </si>
  <si>
    <t>But them things are dying out, as I tell Solomon every time he comes round; there 's no voices like what there used to be, and there's nobody remembers what we remember, if it isn't the old crows.</t>
  </si>
  <si>
    <t>It isn't every queer-looksed thing as Old Harry's had the making of— I mean, speaking o' toads and such; for they're often harmless, and useful against varmin.</t>
  </si>
  <si>
    <t>Meanin' goes but a little way i' most things, for you may mean to stick things together and your glue may be bad, and then where are you?</t>
  </si>
  <si>
    <t>(1: 6: 76)</t>
  </si>
  <si>
    <t>Janiwary, to be sure, 's a unreasonable time to be married in, for it isn't like a christening or a burying, as you can't help.</t>
  </si>
  <si>
    <t>(1: 6: 75)</t>
  </si>
  <si>
    <t>That's what you 're allays at; if I throw a stone and hit, you think there's summat better than hitting, and you try to throw a stone beyond.</t>
  </si>
  <si>
    <t>There 'swindings i' things as they may carry you to the fur end o' the prayer-book afore you get back to 'em.</t>
  </si>
  <si>
    <t>(1: 10: 120)</t>
  </si>
  <si>
    <t>Where's the use o' talking? You can't think whats goes on in a 'cute man's inside.</t>
  </si>
  <si>
    <t>If Old Harry's a mind to do a bit o' kindness for a holiday, like, who's got anything against it?</t>
  </si>
  <si>
    <t>https://georgeeliotarchive.org/items/show/538</t>
  </si>
  <si>
    <t>Breed is stronger than pasture.</t>
  </si>
  <si>
    <t>(1: 11: 150)</t>
  </si>
  <si>
    <t>Things look dim to old folks they'd need have some young eyes about 'em, to let 'em know the world's the same as it used to be.</t>
  </si>
  <si>
    <t>(1: 21: 271)</t>
  </si>
  <si>
    <t>When a man turns a blessing from his door, it falls to them as take it in.</t>
  </si>
  <si>
    <t>(1: 19: 254)</t>
  </si>
  <si>
    <t>There's debts we can't pay like money debts, by paying extra for the years that have slipped by. While I've been putting off and putting off, the trees have been growing it 's too late now.</t>
  </si>
  <si>
    <t>(1: 20: 262)</t>
  </si>
  <si>
    <t>Nothing is so good as it seems beforehand.</t>
  </si>
  <si>
    <t>(1: 18: 245)</t>
  </si>
  <si>
    <t>Our deeds are like children that are born to us; they live and act apart from our own will.</t>
  </si>
  <si>
    <t>Romola</t>
  </si>
  <si>
    <t>(1: 16: 248)</t>
  </si>
  <si>
    <t>http://georgeeliotarchive.org/items/show/520</t>
  </si>
  <si>
    <t>Necessity does the work of courage.</t>
  </si>
  <si>
    <t>(2: 62: 390)</t>
  </si>
  <si>
    <t> https://aub.ie/M29xXO</t>
  </si>
  <si>
    <t>Such terror of the unseen is so far above mere sensual cowardice that it will annihilate that cowardice: it is the initial recognition of a moral law restraining desire, and checks the hard bold scrutiny of imperfect thought into obligations which can never be proved to have any sanctity in the absence of feeling.</t>
  </si>
  <si>
    <t>(1: 11: 177)</t>
  </si>
  <si>
    <t>http://georgeeliotarchive.org/items/show/525</t>
  </si>
  <si>
    <t>The exhaustion consequent on violent emotion is apt to bring a dreamy disbelief in the reality of its cause.</t>
  </si>
  <si>
    <t>(2: 36: 39)</t>
  </si>
  <si>
    <t>It is easy to believe in the damnable state of a man who stands stripped and degraded.</t>
  </si>
  <si>
    <t>(2: 72: 440)</t>
  </si>
  <si>
    <t>https://aub.ie/w3Yj5q</t>
  </si>
  <si>
    <t>All things except reason and order are possible with a mob.</t>
  </si>
  <si>
    <t>It belongs to every large nature, when it is not under the immediate power of some strong unquestioning emotion, to suspect itself, and doubt the truth of its own impressions, conscious of possibilities beyond its own horizon.</t>
  </si>
  <si>
    <t>(1: 27: 373)</t>
  </si>
  <si>
    <t>http://georgeeliotarchive.org/items/show/538</t>
  </si>
  <si>
    <t>Every strong feeling makes to itself a conscience of its own has its own piety; just as much as the feeling of the son towards the mother, which will some times survive amid the worst fumes of depravation.</t>
  </si>
  <si>
    <t>(2: 34: 16)</t>
  </si>
  <si>
    <t>It is agreeable to keep a whole skin but the skin still remains an organ sensitive to the atmosphere.</t>
  </si>
  <si>
    <t>(2: 57: 279)</t>
  </si>
  <si>
    <t>A man's own safety is a god that sometimes makes very grim demands.</t>
  </si>
  <si>
    <t>(2: 55: 316)</t>
  </si>
  <si>
    <t>The human soul is hospitable, and will entertain conflicting sentiments and contradictory opinions with much impartiality.</t>
  </si>
  <si>
    <t>(1: 1: 7)</t>
  </si>
  <si>
    <t>A girl of eighteen imagines the feelings behind the face that has moved her with its sympathetic youth, as easily as primitive people imagined the humours of the gods in fair weather: what is she to believe in, if not in this vision woven from within?</t>
  </si>
  <si>
    <t>187-188</t>
  </si>
  <si>
    <t>(1: 6: 104)</t>
  </si>
  <si>
    <t>All who remember their childhood remember the strange vague sense, when some new experience came, that everything else was going to be changed, and that there would be no lapse into the old monotony.</t>
  </si>
  <si>
    <t>(1: 10: 169)</t>
  </si>
  <si>
    <t>Our relations with our fellow-men are most often determined by coincident currents; the inexcusable word or deed seldom comes until after affection or reverence has been already enfeebled by the strain of repeated excuses.</t>
  </si>
  <si>
    <t>(2: 59: 300)</t>
  </si>
  <si>
    <t>There is no compensation for the woman who feels that the chief relation of her life has been no more than a mistake. She has lost her crown. The deepest secret of human blessedness has half whispered itself to her, and then for ever passed her by.</t>
  </si>
  <si>
    <t>(2: 61: 321)</t>
  </si>
  <si>
    <t>She who willingly lifts up the veil of her married life has profaned it from a sanctuary into a vulgar place.</t>
  </si>
  <si>
    <t>(1: 31: 428)</t>
  </si>
  <si>
    <t>Very slight things make epochs in married life.</t>
  </si>
  <si>
    <t>(1: 31: 422)</t>
  </si>
  <si>
    <t>Marriage must be a relation either of sympathy or of conquest.</t>
  </si>
  <si>
    <t>(2: 48: 188)</t>
  </si>
  <si>
    <t>If energetic belief, pursuing a grand and remote end, is often in danger of becoming a demon-worship, in which the votary lets his son and daughter pass through the fire with a readiness that hardly looks like sacrifice.</t>
  </si>
  <si>
    <t>(2: 61: 322)</t>
  </si>
  <si>
    <t>he same society has had a gibbet for the murderer and a gibbet for the martyr, an execrating hiss for a dastardly act, and as loud a hiss for many a word of generous truthfulness or just insight : a mixed condition of things which is the sign, not of hopeless confusion, but of struggling order.</t>
  </si>
  <si>
    <t>(2: 57: 283)</t>
  </si>
  <si>
    <t>https://georgeeliotarchive.org/items/show/521</t>
  </si>
  <si>
    <t>It is the lot of every man who has to speak for the satisfaction of the crowd, that he must often speak in virtue of yesterday's faith, hoping it will come back to-morrow.</t>
  </si>
  <si>
    <t>(2: 62: 330)</t>
  </si>
  <si>
    <t>The repentance which cuts off all moorings to evil, demands something more than selfish fear.</t>
  </si>
  <si>
    <t>(1: 23: 341)</t>
  </si>
  <si>
    <t>There are moments when our passions speak and decide for us, and we seem to stand by and wonder. They carry in them an inspiration of crime, that in one instant does the work of long premeditation.</t>
  </si>
  <si>
    <t>(1: 22: 336)</t>
  </si>
  <si>
    <t>It is in the nature of all human passion, the lowest as well as the highest, that there is a point at which it ceases to be properly egoistic, and is like a fire kindled within our being to which everything else in us is mere fuel.</t>
  </si>
  <si>
    <t>(1: 30: 413)</t>
  </si>
  <si>
    <t>Love does not aim simply at the conscious good ot the beloved object : it is not satisfied without perfect loyalty of heart : it aims at its own completeness.</t>
  </si>
  <si>
    <t>(1: 28: 389)</t>
  </si>
  <si>
    <t>Wherever affection can spring, it is like the green leaf and the blossom pure, and breathing purity, whatever soil it may grow in.</t>
  </si>
  <si>
    <t xml:space="preserve">(2: 50: 204) </t>
  </si>
  <si>
    <t>Life never seems so clear and easy as when the heart is beating faster at the sight of some generous self-risking deed. We feel no doubt then what is the highest prize the soul can win ; we almost believe in our own power to attain it</t>
  </si>
  <si>
    <t>(2: 55: 256)</t>
  </si>
  <si>
    <t>Many legends were afterwards told in that valley About the blessed Lady who came over the sea, but they were legends by which all who heard might know that in times gone by a woman had done beautiful loving deeds there, rescuing those who were ready to perish.</t>
  </si>
  <si>
    <t>(2: 68: 411)</t>
  </si>
  <si>
    <t>The great world-struggle of developing thought is continually foreshadowed in the struggle of the affections, seeking a justification for love and hope.</t>
  </si>
  <si>
    <t>(2: 32: 256)</t>
  </si>
  <si>
    <t>To the common run of mankind it has always seemed a proof of mental vigour to find moral questions easy, and judge conduct according to concise alternatives.</t>
  </si>
  <si>
    <t>(2: 64: 358)</t>
  </si>
  <si>
    <t>To have a mind well oiled with that sort of argument which prevents any claim from grasping it, seems eminently convenient sometimes ; only the oil becomes objectionable when we find it anointing other minds on which we want to establish a hold.</t>
  </si>
  <si>
    <t>(3: 62: 352)</t>
  </si>
  <si>
    <t>As a strong body struggles against fumes with the more violence when they begin to be stifling, a strong  soul struggles against phantasies with all the more alarmed energy when they threaten to govern in the place of thought.</t>
  </si>
  <si>
    <t>(2: 36: 52)</t>
  </si>
  <si>
    <t>Hard speech between those who have loved is hideous in the memory, like the sight of greatness and beauty sunk into vice and rags.</t>
  </si>
  <si>
    <t>(2: 36: 49)</t>
  </si>
  <si>
    <t>It is the way with half the truth amidst which we live, that it only haunts us and makes dull pulsations that are never born into sound.</t>
  </si>
  <si>
    <t>2: 36: 47)</t>
  </si>
  <si>
    <t>A course of action which is in strictness a slowlyprepared out-growth of the entire character, is yet almost always traceable to a single impression as its point of apparent origin.</t>
  </si>
  <si>
    <t>(2: 35: 34)</t>
  </si>
  <si>
    <t>Unscrupulousness gets rid of much, but not of toothache, or wounded vanity, or the sense of loneliness, against which, as the world at present stands, there is no security but a thoroughly healthy jaw, and a just, loving soul.</t>
  </si>
  <si>
    <t>(1: 31: 423)</t>
  </si>
  <si>
    <t>In the stress and heat of the day, with cheeks burning, with shouts ringing in the ears, who is so blest as to remember the yearnings he had in the cool and silent morning, and know that he has not belied them?</t>
  </si>
  <si>
    <t>(2: 64: 360)</t>
  </si>
  <si>
    <t>Our naked feelings make haste to clothe themselves  in propositions which lie at hand among our store of opinions, and to give a true account of what passes within us something else is necessary besides sincerity, even when sincerity is unmixed.</t>
  </si>
  <si>
    <t>193-194</t>
  </si>
  <si>
    <t>http://georgeeliotarchive.org/items/show/604</t>
  </si>
  <si>
    <t>Tito was at one of those lawless moments which come to us all if we have no guide but desire, and the pathway where desire leads us seems suddenly closed. he was ready to follow any beckoning that offered him an immediate purpose.</t>
  </si>
  <si>
    <t>(1: 13: 209)</t>
  </si>
  <si>
    <t>Tito was experiencing that inexorable law of human souls, that we prepare ourselves for sudden deeds by the reiterated choice of good or evil that gradually determines character.</t>
  </si>
  <si>
    <t>(1: 23: 340)</t>
  </si>
  <si>
    <t>The elements of kindness and self-indulgence are hard to distinguish in a soft nature.</t>
  </si>
  <si>
    <t>(2: 34: 15)</t>
  </si>
  <si>
    <t>Vague memories hang about the mind like cobwebs, with tickling importunity.</t>
  </si>
  <si>
    <t>We assume a load with confident readiness, and up to a certain point the growing irksomeness of pressure is tolerable ; but at last the desire for relief can no longer be resisted.</t>
  </si>
  <si>
    <t>(1: 27: 372)</t>
  </si>
  <si>
    <t>Like all people to whom concealment is easy, he would now and then conceal something which had as little the nature of a secret as the fact that he had seen a flight of crows.</t>
  </si>
  <si>
    <t>(1: 9: 143)</t>
  </si>
  <si>
    <t>When was the fatal coquetry inherent in superfluous authorship ever quite contented with the ready praise of friends ?</t>
  </si>
  <si>
    <t>(1:9: 143)</t>
  </si>
  <si>
    <t>Strong feeling unsatisfied is never without its superstition, either of hope or despair.</t>
  </si>
  <si>
    <t>(2: 70: 421)</t>
  </si>
  <si>
    <t>Fruit is seed.</t>
  </si>
  <si>
    <t>(1: 31: 421)</t>
  </si>
  <si>
    <t>The light can be a curtain as well as the darkness.</t>
  </si>
  <si>
    <t>(2: 39: 79)</t>
  </si>
  <si>
    <t>Perfect scheming demands omniscience.</t>
  </si>
  <si>
    <t>(2: 63: 350)</t>
  </si>
  <si>
    <t>Perhaps of all sombre paths that on which we go back, after treading it with a strong resolution, is the one that most severely tests the fervour of renunciation.</t>
  </si>
  <si>
    <t>(2: 41: 415)</t>
  </si>
  <si>
    <t>Life is so complicated a game that the devices of skill are liable to be defeated at every turn by airblown chances, incalculable as the descent of thistle down.</t>
  </si>
  <si>
    <t>(2: 47: 178)</t>
  </si>
  <si>
    <t>There is no kind of conscious obedience that is not an advance on lawlessness.</t>
  </si>
  <si>
    <t>(2: 49: 199)</t>
  </si>
  <si>
    <t>A widow at fifty-five whose satisfaction has been largely drawn from what she thinks of her own person, and what she believes others think of it, requires a great fund of imagination to keep her spirits buoyant.</t>
  </si>
  <si>
    <t>(2: 51: 220)</t>
  </si>
  <si>
    <t>http://georgeeliotarchive.org/items/show/2616</t>
  </si>
  <si>
    <t>The light is perhaps never felt more strongly as a divine presence stirring all those inarticulate sensibili ties which are our deepest life, than in those moments when it instantaneously awakens the shadows.</t>
  </si>
  <si>
    <t>(2: 37: 60)</t>
  </si>
  <si>
    <t>In the career of a great public orator who yields himself to the inspiration of the moment, that conflict of selfish and unselfish emotion which in most men is hidden in the chamber of the soul, is brought into terrible evidence ; the language of the inner voices is written out in letters of fire.</t>
  </si>
  <si>
    <t>(2: 52: 230)</t>
  </si>
  <si>
    <t>To one who is anxiously in search of a certain object the faintest suggestions have a peculiar significance.</t>
  </si>
  <si>
    <t>(2: 56: 266-267)</t>
  </si>
  <si>
    <t>There are men whose presence infuses trust and reverence ; there are others to whom we have need to carry our trust and reverence ready made.</t>
  </si>
  <si>
    <t>(2: 41: 114)</t>
  </si>
  <si>
    <t>What was it that filled the ears of the prophets of old but the distant tread of foreign armies, coming to do the work of justice ?</t>
  </si>
  <si>
    <t>(1: 21: 322)</t>
  </si>
  <si>
    <t>http://georgeeliotarchive.org/items/show/611</t>
  </si>
  <si>
    <t>Be not offended, bel giovane; I am but repeating what I hear in my shop : as you may perceive, my eloquence is simply the cream which I skim off my clients' talk. Heaven forbid I should fetter my im partiality by entertaining an opinion.</t>
  </si>
  <si>
    <t>(1: 3: 57)</t>
  </si>
  <si>
    <t>Ah, mind is an enemy to beauty ! I myself was thought beautiful by the women at one time when I was in my swaddling-bands. But now oim£ ! I carry my unwritten poems in cipher on my face !</t>
  </si>
  <si>
    <t>(2: 45: 162)</t>
  </si>
  <si>
    <t>It isn't my wits are at fault, I want no man to help me tell peas from paternosters, but when you come to foreign fashions, a fool may happen to know more than a wise man.</t>
  </si>
  <si>
    <t>(1: 1: 34)</t>
  </si>
  <si>
    <t>Babies can't choose their own horoscopes, and, indeed, if they could, there might be an inconvenient rush of babies at particular epochs.</t>
  </si>
  <si>
    <t>(1: 4: 65)</t>
  </si>
  <si>
    <t>What are a handful of reasonable men against a crowd with stones in their hands ?</t>
  </si>
  <si>
    <t>(1: 16: 262)</t>
  </si>
  <si>
    <t>http://georgeeliotarchive.org/items/show/580</t>
  </si>
  <si>
    <t>Bernardo Dovizi is a keen youngster, who will never carry a net out to catch the wind.</t>
  </si>
  <si>
    <t>(1: 13: 201)</t>
  </si>
  <si>
    <t>San Giovanni be praised ! a blind Florentine is a match for two one-eyed men.</t>
  </si>
  <si>
    <t>(1: 1: 20)</t>
  </si>
  <si>
    <t>The cat couldn't eat her mouse if she didn't catch it alive, and Bratti couldn't relish gain if it had no taste of a bargain.</t>
  </si>
  <si>
    <t>(1: 1: 16)</t>
  </si>
  <si>
    <t>An ass may bray a good while before he shakes the stars down.</t>
  </si>
  <si>
    <t>(2: 50: 211)</t>
  </si>
  <si>
    <t>I measure men's dulness by the devices they trust in for deceiving others. Your dullest animal of all is he who grins and says he doesn't mind just after he has had his shins kicked.</t>
  </si>
  <si>
    <t>(2: 45: 156)</t>
  </si>
  <si>
    <t>Veracity is a plant of paradise, and the seeds have never flourished beyond the walls.</t>
  </si>
  <si>
    <t>(2: 45: 160)</t>
  </si>
  <si>
    <t xml:space="preserve">If a prophet is to keep his power, he must be a prophet like Mahomet, with an army at his back, that when the people's faith is fainting it may be frightened into life again.
</t>
  </si>
  <si>
    <t>Many of these halfway severities are mere hot headed blundering. The only safe blows to be inflicted on men and parties are the blows that are too heavy to be avenged.</t>
  </si>
  <si>
    <t>(2: 60: 313-314)</t>
  </si>
  <si>
    <t>If a man incurs odium by sanctioning a severity that is not thorough enough to be final, he commits a blunder.</t>
  </si>
  <si>
    <t>(2: 60: 314)</t>
  </si>
  <si>
    <t>Satan was a blunderer, an introducer of novitct, who made a stupendous failure. If he had succeeded, we should all have been worshipping him, and his portrait would have been more flattered.</t>
  </si>
  <si>
    <t>209-210</t>
  </si>
  <si>
    <t>https://georgeeliotarchive.org/items/show/540</t>
  </si>
  <si>
    <t>I think all lines of the human face have something either touching or grand, unless they seem to come from low passions.</t>
  </si>
  <si>
    <t>(2: 51: 256)</t>
  </si>
  <si>
    <t xml:space="preserve">There is no killing the suspicion that deceit has once begotten. </t>
  </si>
  <si>
    <t>(2: 58: 294)</t>
  </si>
  <si>
    <t>It is strange this life of men possessed with fervid beliefs that seem like madness to their fellow-beings.</t>
  </si>
  <si>
    <t>(1: 17: 272)</t>
  </si>
  <si>
    <t>Blindness acts like a dam, sending the streams of thought backward along the already-travelled channels and hindering the course onward.</t>
  </si>
  <si>
    <t>(1: 5: 78)</t>
  </si>
  <si>
    <t>It is too often the 'palma sine pulvere,' the prize of glory without the dust of the race, that young ambition covets. But what says the Greek ? 'In the morning of life, work ; in the mid-day, give counsel ; in the evening, pray.'</t>
  </si>
  <si>
    <t>(1: 12: 181)</t>
  </si>
  <si>
    <t>http://georgeeliotarchive.org/items/show/578</t>
  </si>
  <si>
    <t>In the vain laughter of folly wisdom hears half its applause.</t>
  </si>
  <si>
    <t>(1: 12: 190)</t>
  </si>
  <si>
    <t>Fra Girolamo is a man to make one understand that there was a time when the monk's frock was a symbol of power over men's minds rather than over the keys of women's cupboards.</t>
  </si>
  <si>
    <t>(2: 62: 335)</t>
  </si>
  <si>
    <t>https://georgeeliotarchive.org/items/show/612</t>
  </si>
  <si>
    <t>No amount of wishing will fill the Arno, or turn a plum into an orange.</t>
  </si>
  <si>
    <t>He who bids for nuts and news, may chance to find them hollow.</t>
  </si>
  <si>
    <t>(1: 1: 19)</t>
  </si>
  <si>
    <t>When the towers fall, you know it is an ill business for the small nest-builders.</t>
  </si>
  <si>
    <t>(1: 3: 45)</t>
  </si>
  <si>
    <t>The wine and the sun will make vinegar without any shouting to help them.</t>
  </si>
  <si>
    <t>(2: 63: 347)</t>
  </si>
  <si>
    <t>The Golden Age can always come back as long as men are born in the form of babies, and don't come into the world in cassock or furred mantle.</t>
  </si>
  <si>
    <t>(1: 3: 52)</t>
  </si>
  <si>
    <t>The loss of Constantinople was the gain of the whole civilized world.A489</t>
  </si>
  <si>
    <t>(1: 32: 436)</t>
  </si>
  <si>
    <t>Old men's eyes are like old men's memories ; they are strongest for things a long way off.</t>
  </si>
  <si>
    <t>(1: 31: 427)</t>
  </si>
  <si>
    <t>We Florentines mostly use names as we do prawns, and strip them of all flourishes before we trust them to our throats.</t>
  </si>
  <si>
    <t>(1: 6: 111)</t>
  </si>
  <si>
    <t>I am of the same mind as Farinata degli Uberti : if any man asks me what is meant by siding with a party, I say, as he did, ' To wish ill or well, for the sake of past wrongs or kindnesses.'</t>
  </si>
  <si>
    <t>(1: 6: 112)</t>
  </si>
  <si>
    <t>I enter into no plots, but I never forsake my colours. If I march abreast with obstinate men, who will rush on guns and pikes, I must share the consequences.</t>
  </si>
  <si>
    <t>(2: 54: 249)</t>
  </si>
  <si>
    <t>Solco torto, sacco dritto many a full sack comes from a crooked furrow ; and he who will be captain of none but honest men will have small hire to pay.</t>
  </si>
  <si>
    <t>(2: 45: 152)</t>
  </si>
  <si>
    <t>My daughter, every bond of your life is a debt : the right lies in the payment of that debt ; it can lie no where else. In vain will you wander over the earth ; you will be wandering for ever away from the right</t>
  </si>
  <si>
    <t>(2: 40: 107)</t>
  </si>
  <si>
    <t>http://georgeeliotarchive.org/items/show/585</t>
  </si>
  <si>
    <t>My daughter, if the cross comes to you as a wife, you must carry it as a wife. You may say, 'I will forsake my husband,' but you cannot cease to be a wife</t>
  </si>
  <si>
    <t>(2: 40: 110)</t>
  </si>
  <si>
    <t>The higher life begins for us, my daughter, when we renounce our own will to bow before a Divine law. That seems hard to you. It is the portal of wisdom, and freedom, and blessedness. And the symbol of it hangs before you. That wisdom is the religion of the cross.</t>
  </si>
  <si>
    <t>(2: 40: 108)</t>
  </si>
  <si>
    <t>The pride of the body is a barrier against the gifts that purify the soul.</t>
  </si>
  <si>
    <t>(1: 15: 241)</t>
  </si>
  <si>
    <t>There is a mercy which is weakness, and even treason against the common good.</t>
  </si>
  <si>
    <t>(2: 59: 303)</t>
  </si>
  <si>
    <t>I do not believe it ! God's kingdom is something wider else let me stand outside it with the beings that I love.</t>
  </si>
  <si>
    <t>(2: 40: 109)</t>
  </si>
  <si>
    <t>The Frate sees a long way before him ; that I believe. But he doesn't see birds caught with winking at them, as some of our people try to make out. He sees sense and not nonsense.</t>
  </si>
  <si>
    <t>(1: 26: 367)</t>
  </si>
  <si>
    <t>I'll not deny which way the wind blows when every man can see the weathercock.</t>
  </si>
  <si>
    <t>(1: 1: 31)</t>
  </si>
  <si>
    <t>There, then, take the coat. It's made to cheat sword, or poniard, or arrow. But, for my part, I would never put such a thing on. It's like carrying fear about with one.</t>
  </si>
  <si>
    <t>(1: 26: 368)</t>
  </si>
  <si>
    <t>I love not to be choked with other men's thoughts.</t>
  </si>
  <si>
    <t>(1: 18: 283)</t>
  </si>
  <si>
    <t>Women think walls are held together with honey.</t>
  </si>
  <si>
    <t>(1: 28: 393)</t>
  </si>
  <si>
    <t>There you go, supposing you'll get people to put their legs into a sack because you call it a pair of hosen.</t>
  </si>
  <si>
    <t>(1: 29: 398)</t>
  </si>
  <si>
    <t>What I say is, we've got to reverence the saints, and not to set ourselves up as if we could be like them, else life would be unbearable.</t>
  </si>
  <si>
    <t>The golden moments in the stream of life rush past us, and we see nothing but sand; the angels come to visit us, and we only know them when they are gone.</t>
  </si>
  <si>
    <t>Self-confidence is apt to address itself to an imaginary dullness in others.</t>
  </si>
  <si>
    <t>Daniel Deronda</t>
  </si>
  <si>
    <t>Wise books for half the truth they hold are honored tombs.</t>
  </si>
  <si>
    <t>Spanish Gypsy</t>
  </si>
  <si>
    <t>Nettle seed needs no digging.</t>
  </si>
  <si>
    <t>Middlemarch</t>
  </si>
  <si>
    <t>Neighborly kindness is among those things that are the more precious the older they get</t>
  </si>
  <si>
    <t>All preciousness to mortal hearts is guarded by a fear.</t>
  </si>
  <si>
    <t>The Spanish Gypsy</t>
  </si>
  <si>
    <t>https://georgeeliotarchive.org/files/original/bbd150a5e0aa10304afa84739417efad.pdf</t>
  </si>
  <si>
    <t>https://aub.ie/lQBVcP</t>
  </si>
  <si>
    <t>Our guides, we pretend, must be sinless; as if those were not often the best teachers who only yesterday got corrected for their mistakes.</t>
  </si>
  <si>
    <t>Our daily familiar life is but a hiding of ourselves from each other behind a screen of trivial words and deeds.</t>
  </si>
  <si>
    <t>The time is great, what times are little? To the sentinel that hour is regal when he mounts on guard.</t>
  </si>
  <si>
    <t>Commonness is its own security</t>
  </si>
  <si>
    <t>Armgart</t>
  </si>
  <si>
    <t>The happiest women, like the happiest nations, have no history</t>
  </si>
  <si>
    <t>People say what they like to say, not what they have chapter and verse for</t>
  </si>
  <si>
    <t>(2 : 49 : 322)</t>
  </si>
  <si>
    <t>http://georgeeliotarchive.org/files/original/ae850746759b695307d930b2a961b2f9.pdf</t>
  </si>
  <si>
    <t>https://aub.ie/q2kwjY</t>
  </si>
  <si>
    <t>The gods have a curse for him who willingly tells another the wrong road.</t>
  </si>
  <si>
    <t>We are poor plants buoyed up by the air vessels of our own conceit.</t>
  </si>
  <si>
    <t>Amos Barton</t>
  </si>
  <si>
    <t>The charm of fond words vanishes when one repeats them to the indifferent.</t>
  </si>
  <si>
    <t>People who seem to enjoy their ill-temper have a way of keeping it in fine condition by inflicting privations on themselves.</t>
  </si>
  <si>
    <t>Nature, that great tragic dramatist, knits us together by bone and muscle, and divides us by the subtler web of our brains; blends yearning and repulsion, and ties us by our heart strings to the beings that jar us at every moment.</t>
  </si>
  <si>
    <t>One must be poor to know the luxury of giving.</t>
  </si>
  <si>
    <t>(1</t>
  </si>
  <si>
    <t>I will to make life less bitter for a few within my reach.</t>
  </si>
  <si>
    <t>Felix Holt</t>
  </si>
  <si>
    <t>That is a deep and wide saying, that no miracles can be wrought without faith- without the worker's faith in himself, as well as the recipient's faith in him.</t>
  </si>
  <si>
    <t>As soon as men found out they had more brains than oxen, they set the oxen to draw for them.</t>
  </si>
  <si>
    <t>Perhaps the wind wails so in winter for the summers dead, and all sad sounds are nature's funeral cries for what has been and is not.</t>
  </si>
  <si>
    <t>Do we not all agree to call rapid thought and noble impulse by the name of inspiration? After our subtlest analysis of the mental process, we must still say that our highest thoughts and our best deeds are all given to us.</t>
  </si>
  <si>
    <t xml:space="preserve">Our mental business is carried on in much the same way as the business of the state: a great deal of hard work is done by agents who are not acknowledged. </t>
  </si>
  <si>
    <t>No man can begin to mould himself on a faith or an idea without rising to a higher order of experience.</t>
  </si>
  <si>
    <t>Love is natural; but surely pity and faithfulness and memory are natural too.</t>
  </si>
  <si>
    <t>The beings closest to us, whether in love or hate, are virtually often our interpreters of the world.</t>
  </si>
  <si>
    <t>Deep, unspeakable suffering may well be called a baptism, a regeneration, the initiation into a new state.</t>
  </si>
  <si>
    <t>All eyes can see when light flows out from God.</t>
  </si>
  <si>
    <t>The Legend of Jubal</t>
  </si>
  <si>
    <t>What we call despair, is often the painful eagerness of unfed hope.</t>
  </si>
  <si>
    <t>book 5</t>
  </si>
  <si>
    <t>Souls live on in perpetual echoes.</t>
  </si>
  <si>
    <t>chpt 16</t>
  </si>
  <si>
    <t>Better a wrong than a wavering; better a steadfast enemy than an uncertain friend; better a false belief than no belief at all.</t>
  </si>
  <si>
    <t>To be right in great memorable moments, is perhaps the thing we need most desire for ourselves.</t>
  </si>
  <si>
    <t>The fuller nature desires to be an agent, to create, and not merely to look on.</t>
  </si>
  <si>
    <t>The terror of being judged sharpens the memory.</t>
  </si>
  <si>
    <t>book 6</t>
  </si>
  <si>
    <t>What prejudices will hold out against helplessness and broken prattle?</t>
  </si>
  <si>
    <t>Mr. Gilfil's Love Story</t>
  </si>
  <si>
    <t>Oh the anguish of that thought that we can never atone to our dead for the stinted affection we gave them.</t>
  </si>
  <si>
    <t>Time is like the sibylline leaves, getting more precious the less there remains of it.</t>
  </si>
  <si>
    <t>Life and Letters</t>
  </si>
  <si>
    <t>Life itself may not express us all, may leave the worst and the best too, like tunes in mechanism never awaked.</t>
  </si>
  <si>
    <t>My life shall grow like trees both tall and fair that rise and spread and bloom toward fuller fruit each year.</t>
  </si>
  <si>
    <t>Each woman creates in her own likeness the love-tokens that are offered to her.</t>
  </si>
  <si>
    <t>You make but a poor trap to catch luck if you go and bait it by wickedness.</t>
  </si>
  <si>
    <t>Reverent love has a politeness of its own.</t>
  </si>
  <si>
    <t>Life is not rounded in an epigram, and saying aught, we leave a world unsaid.</t>
  </si>
  <si>
    <t>Our dead are never dead to us until we have forgotten them.</t>
  </si>
  <si>
    <t>We have all of us considerable regard for our past self, and are not fond of casting reflections on that respected individual by a total negation of his opinions.</t>
  </si>
  <si>
    <t>Ideas are often poor ghosts; our sun-filled eyes cannot discern them; they pass athwart us in thin vapor, and cannot make themselves felt.</t>
  </si>
  <si>
    <t>Affection is the broadest basis of good in life.</t>
  </si>
  <si>
    <t>The truth is the hardest missile one can be pelted with.</t>
  </si>
  <si>
    <t>chpt 21</t>
  </si>
  <si>
    <t>We have all our secret sins; and if we knew ourselves, we should not judge each other harshly.</t>
  </si>
  <si>
    <t>So our lives glide on: the river ends, we don't know where, and the sea begins, and then there is no jumping ashore.</t>
  </si>
  <si>
    <t>No good is certain, but the steadfast mind, the individual will to seek the good.</t>
  </si>
  <si>
    <t>Ignorant power comes in the end to the same thing as wicked power; it makes misery.</t>
  </si>
  <si>
    <t>A woman should produce the effect of exquisite music.</t>
  </si>
  <si>
    <t>For me 'tis what I love that determines how I love.</t>
  </si>
  <si>
    <t xml:space="preserve">It is one thing to see your road, another to cut it. </t>
  </si>
  <si>
    <t>It is not true that love makes all things easy: it makes us choose what is difficult.</t>
  </si>
  <si>
    <t>When we desire eagerly to find something, we are apt to search in hopeless places.</t>
  </si>
  <si>
    <t>Conscience is harder than our enemies, knows more, accuses with more nicety.</t>
  </si>
  <si>
    <t>There is no hopelessness so sad as that of early youth, when the soul is made up of wants, and has no long memories, no super-added life in the life of others.</t>
  </si>
  <si>
    <t>There's allays two 'pinions; there's the 'pinion a man has of himsen, and there's the 'pinion other folks have on him. There'd be two 'pinions about a cracked bell, if the bell could hear itself.</t>
  </si>
  <si>
    <t>If you are to rule men, you must rule them through their own ideas.</t>
  </si>
  <si>
    <t>You must love your work, and not be always looking over the edge of it, wanting your play to begin.</t>
  </si>
  <si>
    <t>When death, the great reconciler has come, it is never our tenderness that we repent of, but our severity.</t>
  </si>
  <si>
    <t>No great deed is done by falterers who ask for certainty.</t>
  </si>
  <si>
    <t>Truth has rough flavors if we bite it through.</t>
  </si>
  <si>
    <t>The stronger thing is not to give up power, but to use it well.</t>
  </si>
  <si>
    <t>Love gives insight, and insight often gives foreboding.</t>
  </si>
  <si>
    <t>There is much pain that is quite noiseless.</t>
  </si>
  <si>
    <t>That is the great advantage of dialouge on horseback; it can be merged any minute into a trot or a canter, and one might have escaped from Socrates himself in the saddle.</t>
  </si>
  <si>
    <t>Don't let us rejoice in punishment, even when the hand of God alone inflicts it.</t>
  </si>
  <si>
    <t>Whenever an artist has been able to say, "I came, I saw, I conquered," it has been at the end of patient practice.</t>
  </si>
  <si>
    <t>One of the tortures of jealousy is, that it can never turn its eyes from the thing that pains it.</t>
  </si>
  <si>
    <t>I believe that people are almost always better than their neighbors think they are.</t>
  </si>
  <si>
    <t>I choose to walk high with sublimer dread rather than crawl in safety.</t>
  </si>
  <si>
    <t>Love comes to cancel all ancestral hate, subdues all heritage, proves that in mankind union is deeper than division.</t>
  </si>
  <si>
    <t>What do we live for, if it is not to make life less difficult to each other?</t>
  </si>
  <si>
    <t>Man thinks brutes have no widsom, since they know not his.</t>
  </si>
  <si>
    <t>It is mere cowardice to seek safety in negations.</t>
  </si>
  <si>
    <t>Trouble makes us treat all who feel with us, very much alike.</t>
  </si>
  <si>
    <t>Wherever affection can spring, it is like the green leaf and the blossom- pure, and breathing purity, whatever soil it may grow in.</t>
  </si>
  <si>
    <t>Many an irritating fault, many an unlovely oddity, has come of a hard sorrow.</t>
  </si>
  <si>
    <t>There is a wonderful amount of sustenance in the first few words of love.</t>
  </si>
  <si>
    <t>No soul is desolate as long as there is a human being for whom it can feel trust and reverence.</t>
  </si>
  <si>
    <t>There's no blameless life save for the passionless.</t>
  </si>
  <si>
    <t>I simply declare my determination not to feed on the broth of literature when I can get the strong soup.</t>
  </si>
  <si>
    <t>Every bond of your life is a debt.</t>
  </si>
  <si>
    <t>I like to read about Moses best, in th' Old Testament. he carried a hard business well thorugh, and died when other folks were going to reap the fruits.</t>
  </si>
  <si>
    <t>The grandest death, to die in vain- for love greater than sways the forces of the world!</t>
  </si>
  <si>
    <t>There is a great deal of unmapped country within us which would have to be taken into account in an exploration of our gusts and storms.</t>
  </si>
  <si>
    <t>What we call illusions are often, in truth, a wider vision of past and present realities.</t>
  </si>
  <si>
    <t>The years deepen the value of our past to us, and of our friends who are a part of that past.</t>
  </si>
  <si>
    <t>The presence of a noble nature, generous in its wishes, ardent in its charity, changes the light for us.</t>
  </si>
  <si>
    <t>The very truth hath a color from the disposition of the utterer.</t>
  </si>
  <si>
    <t>What makes life dreary is the want of motive.</t>
  </si>
  <si>
    <t>Resignation is the willing endurance of a pain that is not allayed.</t>
  </si>
  <si>
    <t>One likes a "beyond" everywhere.</t>
  </si>
  <si>
    <t>Our words have wings, but fly not where we would.</t>
  </si>
  <si>
    <t>One of the lessons a woman most rarely learns, is never to talk to an angry or a drunken man.</t>
  </si>
  <si>
    <t>I say not that compromise is unnecessary, but it is an evil attendant on our imperfection.</t>
  </si>
  <si>
    <t>Excellence encourages one about life generally; it shows the spiritual wealth of the world.</t>
  </si>
  <si>
    <t>Speech is often barren; but silence also does not necessarily brood over a full nest.</t>
  </si>
  <si>
    <t>Souls have complexions too: what will suit one will not suit another.</t>
  </si>
  <si>
    <t>In God's war slackness is infamy.</t>
  </si>
  <si>
    <t>With the sinking of high human trust, the dignity of life sinks too.</t>
  </si>
  <si>
    <t>Great love has many attributes, and shrines for varied worshippers.</t>
  </si>
  <si>
    <t>There are glances of hatred that stab and raise no cry of murder.</t>
  </si>
  <si>
    <t>It is a great gift of the Gods to be born with a hatred and contempt of all injustice and meanness.</t>
  </si>
  <si>
    <t>Let us bind love with duty: for duty is the love of law; and law is the nature of the Eternal.</t>
  </si>
  <si>
    <t>I own no love but such as guards my honor.</t>
  </si>
  <si>
    <t>A patronizing disposition always has its meaner side.</t>
  </si>
  <si>
    <t>A loving woman's world lies within the four walls of her own home.</t>
  </si>
  <si>
    <t xml:space="preserve">But how will you find good? It is not a thing of choice: it is a river that flows from the foot of the Invisible Throne, and flows by the path of obedience. </t>
  </si>
  <si>
    <t>It is a vain thought to flee from the work that God appoints us.</t>
  </si>
  <si>
    <t>A woman, let her be as good as she may, has got to put up with the life her husband makes for her.</t>
  </si>
  <si>
    <t>I know the dancin's nonsense; but if you stick at everything because it's nonsense, you wonna go far i' this life.</t>
  </si>
  <si>
    <t>Worldly faces never look so worldly as at a funeral.</t>
  </si>
  <si>
    <t>We can set a watch over our affection and our constancy as we can over other treasures.</t>
  </si>
  <si>
    <t>No man has matriculated to the art of life until he has been well tempted.</t>
  </si>
  <si>
    <t>Language is a stream that is almost sure to smack of a mingled soil.</t>
  </si>
  <si>
    <t>There are things we must renounce in life; some of us must resign love.</t>
  </si>
  <si>
    <t xml:space="preserve">We are pitiably in subjection to tall sorts of vanity- even the very vanities we are practically renouncing. </t>
  </si>
  <si>
    <t>I will seek nothing but to shun base joy.</t>
  </si>
  <si>
    <t>Human feeling is like the mighty rivers that bless the earth; it does not wait for beauty- it flows with resistless force, and brings beauty along with it.</t>
  </si>
  <si>
    <t>Scepticism, as we know, can never be thoroughly applied, else life would come to a stand-still.</t>
  </si>
  <si>
    <t>It is possible to have strong self-lofe without any self-satisfaction, rather with a self-discontent which is the more intense because one's own little core of egoistic sensibility is a supreme care.</t>
  </si>
  <si>
    <t>Among all forms of mistake, prophecy is the most gratuitous.</t>
  </si>
  <si>
    <t>Love does not aim simply at the conscious good of the beloved object; it is not satisfied without perfect loyalty of heart; it aims at its own completeness.</t>
  </si>
  <si>
    <t>There is always a stronger sense of life when the sun is brilliant after rain.</t>
  </si>
  <si>
    <t>Animals are such agreeable friends- they ask no questions, they pass no criticisms.</t>
  </si>
  <si>
    <t>There's debts we can't pay like money debts, by paying extra for the years that havve slipped by.</t>
  </si>
  <si>
    <t>Blows are sarcasms turned stupid: wit is a form of force that leaves the limbs at rest.</t>
  </si>
  <si>
    <t>Why will people take so much pains to find out evil about others?</t>
  </si>
  <si>
    <t>Even a wise man generally lets some folly ooze out of him in his will.</t>
  </si>
  <si>
    <t>I suppose all phrases of mere compliment have their turn to be true. A man is occasionally grateful when he says "thank you."</t>
  </si>
  <si>
    <t>It is a wonderful subduer- the need of love.</t>
  </si>
  <si>
    <t xml:space="preserve">By being contemptible we set men's minds to the turn of contempt. </t>
  </si>
  <si>
    <t>The right word is always a power, and communicates its definiteness to our action.</t>
  </si>
  <si>
    <t>Blessed is the man who, having nothing to say, abstains from giving us wordy evidence of the fact.</t>
  </si>
  <si>
    <t>Theophrastus Such</t>
  </si>
  <si>
    <t>Constancy in mistake is constant folly.</t>
  </si>
  <si>
    <t>If you want to slip into a round hole, you must make a ball of yourself.</t>
  </si>
  <si>
    <t>Particular lies may speak a general truth.</t>
  </si>
  <si>
    <t>A woman's lot is made up for her by the love she accepts.</t>
  </si>
  <si>
    <t>Life never seems so clear and easy as when the heart is beating faster at the sight of some generous self-risking deed.</t>
  </si>
  <si>
    <t>Things are achieved when they are well begun. The perfect archer calls the deer his own while yet the shaft is whistling.</t>
  </si>
  <si>
    <t>Energetic natures, strong for all strenuous deeds, will often rush away from a hopeless sufferer, as if they were hard-hearted. It is the over-mastering sense of pain that drives them.</t>
  </si>
  <si>
    <t>Notions and scruples are like spilled needles, making one afraid of treading, or sitting down, or even eating.</t>
  </si>
  <si>
    <t>Human longings are perversely obstinate; and to the man whose mouth is watering for a peach, it is of no use to offer the largest vegetable marrow.</t>
  </si>
  <si>
    <t>Under protracted ill every living creature will find something that makes a comparative ease.</t>
  </si>
  <si>
    <t>Strong love hungers to bless and not merely to behold blessing.</t>
  </si>
  <si>
    <t>In marriage, the certainty, "She will never love me much," is easier to bear, than the fear, "I shall love her no more."</t>
  </si>
  <si>
    <t>Surely, surely the only true knowledge of our fellowman is that which enables us to feel with him.</t>
  </si>
  <si>
    <t>Certainly the mistakes that we male and female mortals make when we have our own way might rairly riase some wonder that we are so fond of it.</t>
  </si>
  <si>
    <t>To have in general but little feeling seems to be the only security against feeling too much on any particular occasion.</t>
  </si>
  <si>
    <t>Our lives make a moral tradition for our individual selves, as the life of mankind at large makes a moral tradition for the race; and to have once acted greatly seems a reason why we should always be noble.</t>
  </si>
  <si>
    <t>In love's spring all good seems possible.</t>
  </si>
  <si>
    <t>From the British point of view masculine beauty is regarded very much as it is in the drapery business: -as good solely for the fancy department- for young noblemen, artists, poets, and the clergy.</t>
  </si>
  <si>
    <t>An old friend is not always the person whom it is easiest to make a confident of.</t>
  </si>
  <si>
    <t>There are moments when our passions speak and decide for us, and we seem to stand by and wonder.</t>
  </si>
  <si>
    <t>A great idea is an eagle's egg, craves time for hatching.</t>
  </si>
  <si>
    <t>Stradivarius</t>
  </si>
  <si>
    <t>There are so many things wrong and difficult in the world, that no man can be great- he can hardly keep himself from wickedness- unless he gives up thinking much about pleasure or rewards, and gets strength to endure what is hard and painful.</t>
  </si>
  <si>
    <t>May I reach that purest heaven, be to other souls the cup of strength in some great agony.</t>
  </si>
  <si>
    <t>So shall I join the choir invisible whose mustic is the gladness of the world.</t>
  </si>
  <si>
    <t>He carried home the pleasing illusion that a confectioner must be at once the happiest and the foremost of men, since the things he made were not only the most beautiful to behold, but the very best eating.</t>
  </si>
  <si>
    <t>Brother Jacob</t>
  </si>
  <si>
    <t>(1: 1: 346)</t>
  </si>
  <si>
    <t>David chose his line without a moment's hesitation; and, with a rashness inspired by a sweet tooth, wedded himself irrvocably to confectionery.</t>
  </si>
  <si>
    <t>The world is so inconveniently constituted, that the vague consciousness of being a fine fellow is no guarantee of success in any line of business.</t>
  </si>
  <si>
    <t>(1: 1: 347)</t>
  </si>
  <si>
    <t>His soul swelled with an impatient sense that he ought to become something very remarkable</t>
  </si>
  <si>
    <t>It was quite out of the question for him to accept what other men did: he scorned the idea that he could accept an average.</t>
  </si>
  <si>
    <t>There was nothing average about him</t>
  </si>
  <si>
    <t>No position could be suited to Mr. David Faux that was not in the highest degree easy to the flesh and flattering to the spirit.</t>
  </si>
  <si>
    <t>He stayed out his apprenticeship, and committed no act of dishonestly that was at all likely to be discovered</t>
  </si>
  <si>
    <t>(1: 1: 348)</t>
  </si>
  <si>
    <t>It is not robbery to take property belonging to your mother: she doesn't prosecute you</t>
  </si>
  <si>
    <t>(1: 1: 349)</t>
  </si>
  <si>
    <t>For the first time in his life, David thought he saw the advantage of idiots.</t>
  </si>
  <si>
    <t>(1: 1: 353)</t>
  </si>
  <si>
    <t>It is a dreadful thing to make an idiot fond of you, especially when you yourself are not of an affectionate disposition.</t>
  </si>
  <si>
    <t>(1: 1: 356)</t>
  </si>
  <si>
    <t>An idiot's secrecy is itself betrayal</t>
  </si>
  <si>
    <t>(1: 1: 358)</t>
  </si>
  <si>
    <t>He would have been greatly hurt not to be thought well of in the world.</t>
  </si>
  <si>
    <t>(1: 1: 359)</t>
  </si>
  <si>
    <t>He always meant to make a figure, and be thought worthy of the best seats and the best morsels.</t>
  </si>
  <si>
    <t>The ways of theiving were not the ways of pleasantness</t>
  </si>
  <si>
    <t>(1: 1: 363)</t>
  </si>
  <si>
    <t>I'm not fond of people who have been beyond seas, if they can't giive a good account of how they happened to go.</t>
  </si>
  <si>
    <t>1: 2: 376)</t>
  </si>
  <si>
    <t>When folks go so far off, it's because they have little credit at home.</t>
  </si>
  <si>
    <t>(1: 2: 376)</t>
  </si>
  <si>
    <t>He's got some good rum; but I don't want to be hand and glove with him, for all that.</t>
  </si>
  <si>
    <t>The greatest people, even kings and queens, must visit with somebody.</t>
  </si>
  <si>
    <t>(1: 2: 379)</t>
  </si>
  <si>
    <t>The equals of the great are scarce.</t>
  </si>
  <si>
    <t>Penny had always wished her husband to be a remarkable personage.</t>
  </si>
  <si>
    <t>(1: 2: 380)</t>
  </si>
  <si>
    <t>It was quite true that, when business permitted, Mr. Freely thought a great deal of Penny</t>
  </si>
  <si>
    <t>She would always be true to Mr. Freely, but she would not disobey her father.</t>
  </si>
  <si>
    <t>(1: 2: 385)</t>
  </si>
  <si>
    <t>He was not a man to fall in love in the wrong place</t>
  </si>
  <si>
    <t>We know how easily the great Levithian may be led, when once there is a hook in his nose or a bridle in his jaws.</t>
  </si>
  <si>
    <t>(1: 2: 387)</t>
  </si>
  <si>
    <t>Men change their skies and see new constellations without changing their souls.</t>
  </si>
  <si>
    <t>(1: 3: 389)</t>
  </si>
  <si>
    <t>He meant to circumvent people of large fortune and small faculty; but then he never met with exactly the right people under exactly the right circumstances</t>
  </si>
  <si>
    <t>(1: 3: 390)</t>
  </si>
  <si>
    <t>David's devices for getting rich without work had apparently no direct relation with the world outside him</t>
  </si>
  <si>
    <t>She certainly did look like a fresh whiteheart cherry going to be bitten off the stem by that lipless mouth.</t>
  </si>
  <si>
    <t>(1: 3: 395)</t>
  </si>
  <si>
    <t>There come occasions when falsehood is felt to be inconvenient.</t>
  </si>
  <si>
    <t>(1. 3. 400)</t>
  </si>
  <si>
    <t>All men are our brothers, and idiots particularly so.</t>
  </si>
  <si>
    <t>(1. 3. 402)</t>
  </si>
  <si>
    <t>It is difficult for a man to believe in the advantage of a truth which will disclose him to have been a liar.</t>
  </si>
  <si>
    <t>David liked to be envied; he minded less about being loved.</t>
  </si>
  <si>
    <t>(1. 3. 406)</t>
  </si>
  <si>
    <t>The time of my end approaches.</t>
  </si>
  <si>
    <t>The Lifted Veil</t>
  </si>
  <si>
    <t>(1: 1: 277)</t>
  </si>
  <si>
    <t>I long for life, and there is no help.</t>
  </si>
  <si>
    <t>(1: 1: 278)</t>
  </si>
  <si>
    <t>I thirsted for the unknown; the thirst is gone.</t>
  </si>
  <si>
    <t>We all have a chance of meeting with some pity, some tenderness, some charity, when we are dead</t>
  </si>
  <si>
    <t>(1: 1: 279)</t>
  </si>
  <si>
    <t>It is only the living who cannot be forgiven- the living only from whom men's indulgence and reverence are held off, like the rain by the hard east wind.</t>
  </si>
  <si>
    <t>While the heart beats, bruise it- it is your only opportunity</t>
  </si>
  <si>
    <t>The heart will by-and-by be still.</t>
  </si>
  <si>
    <t>My childhood seems happier to me than it really was, by contrast of all the after-years.</t>
  </si>
  <si>
    <t>(1: 1: 280)</t>
  </si>
  <si>
    <t>I fancy my father thought me an odd child, and had little fondness for me.</t>
  </si>
  <si>
    <t>(1: 1: 281)</t>
  </si>
  <si>
    <t>I was hungry for human deeds and human emotions.</t>
  </si>
  <si>
    <t>(1: 1: 283)</t>
  </si>
  <si>
    <t>My nature was of the sensitive, unpractical order.</t>
  </si>
  <si>
    <t>(1: 1: 283-284)</t>
  </si>
  <si>
    <t>A poet pours forth his song and believes in the listening ear and the answering soul, to which his song would reach sooner or later.</t>
  </si>
  <si>
    <t>(1: 1: 284)</t>
  </si>
  <si>
    <t>He knew quite well that my mind was half absent, and yet he liked to talk to me in this way.</t>
  </si>
  <si>
    <t>Don't we talk of our hopes and our projects even to dogs and birds, when they love us?</t>
  </si>
  <si>
    <t>The city looked so thirsty that the broad river looked like me to a sheet of metal.</t>
  </si>
  <si>
    <t>(1: 1: 287)</t>
  </si>
  <si>
    <t>Did not Novalis feel his inspirations intensified under the progress of consumption?</t>
  </si>
  <si>
    <t>(1: 1: 289)</t>
  </si>
  <si>
    <t>I was discouraged, but I remembered inspiration was fitful.</t>
  </si>
  <si>
    <t>I had become to taste something of the horror that belongs to the lot of a human being whose nature is not adjusted to simple human conditions.</t>
  </si>
  <si>
    <t>(1: 1: 293)</t>
  </si>
  <si>
    <t>"I'm tired of waiting, Pierre," I said, as distinctly and emphatically as I could, like a man determined to be sober in spite of wine</t>
  </si>
  <si>
    <t>(1: 1: 292)</t>
  </si>
  <si>
    <t>This unpleasant sensibility was fitful, and left me moments of rest.</t>
  </si>
  <si>
    <t>(1: 1: 294)</t>
  </si>
  <si>
    <t>But this superadded consciousness, wearying and annoying enough when it urged on me the trivial experience of indifferent people, became an intense pain and grief when it seemed to be opening to me the souls of those who were in a close relation with me.</t>
  </si>
  <si>
    <t>(1: 1: 294-295)</t>
  </si>
  <si>
    <t>When the rational talk, the graceful attentions, the wittily-turned phrases, and the kindly deeds, which used to make the web of their characters, were seen as if thrust asunder by a microscopic vision, that showed all the intermediate frivolities, all the suppressed egoism, all the struggling chaose of puerilities, meanness, vague capricious memories, and indolent makeshift thoughts, from which human words and deeds emerge like leaflets covering a fermenting heap.</t>
  </si>
  <si>
    <t>(1: 1: 295)</t>
  </si>
  <si>
    <t>I thoroughly disliked my own physique, and nothing but the belief that it was a condition of poetic genius would have reconciled me to it.</t>
  </si>
  <si>
    <t>I saw in my face now nothing but the stamp of a morbid organisation- framed for passive suffering- too feeble for the sublime resistance of poetic production.</t>
  </si>
  <si>
    <t>He had the superficial kindness of a good-humored, self-satisfied nature, that fears no rivalry, and has encountered no contrarieties.</t>
  </si>
  <si>
    <t>There must always have been an antipathy between our natures.</t>
  </si>
  <si>
    <t>(1: 1: 296)</t>
  </si>
  <si>
    <t>For we were rivals, and our desires clashed, though he was not aware of it.</t>
  </si>
  <si>
    <t>She had for me the fascination of an unraveled destiny.</t>
  </si>
  <si>
    <t>(1: 1: 297)</t>
  </si>
  <si>
    <t>She was without that enthusiam for the great and the good.</t>
  </si>
  <si>
    <t>There is no tyranny more complete than that which a self-centred negative nature exercises over a morbidly sensitive nature perpetually craving sympathy and support.</t>
  </si>
  <si>
    <t>The most independent people feel the effect of a man's silence in heightening their value for his opinion.</t>
  </si>
  <si>
    <t>Bertha's behavior towards me was such as to encourage all my illusions, to heighten my boyish passion, and make me more and more dependent on her smiles</t>
  </si>
  <si>
    <t>The most prosiac woman likes to believe herself the object of a violent, a poetic passion.</t>
  </si>
  <si>
    <t>The fluctuations of hope and fear, confined to this one channel, made each day in her presence a delicious torment.</t>
  </si>
  <si>
    <t>(1: 1: 300)</t>
  </si>
  <si>
    <t xml:space="preserve">She was my oasis of misery in the dreary desert of knowledge. </t>
  </si>
  <si>
    <t>(1: 1: 301)</t>
  </si>
  <si>
    <t>Pictures, when they are at all powerful, affect me so strongly that one or two exhaust all my capability of contemplation.</t>
  </si>
  <si>
    <t>(1: 1: 302)</t>
  </si>
  <si>
    <t>Intense and hopeless misery was pressing on my soul.</t>
  </si>
  <si>
    <t>(1: 1: 304)</t>
  </si>
  <si>
    <t>She was my wife, and we hated each other.</t>
  </si>
  <si>
    <t>The fear of poison is feeble under the sense of thirst.</t>
  </si>
  <si>
    <t>(1: 1: 305)</t>
  </si>
  <si>
    <t>There is no short cut, no patent tram-road, to wisdom.</t>
  </si>
  <si>
    <t>(1: 1: 306)</t>
  </si>
  <si>
    <t>After all the centuries of invention, the soul's path lies through the thorny wildness which must be still trodden in solitude, with bleeding feet, with sobs for help, as it was trodden by them of old time.</t>
  </si>
  <si>
    <t>Our tenderness and self-renunciation seem strong when our egoism has had its day- when, after our mean striving for a triumph that is to be another's loss, the triumph comes suddenly, and we shudder at it, because it is held out by the chill hand of death.</t>
  </si>
  <si>
    <t>Suspense, the only form in which a fearful spirit knows the solace of hope.</t>
  </si>
  <si>
    <t>The word in which I had sometimes premeditated a confession of my love, had died away unuttered.</t>
  </si>
  <si>
    <t>(1: 2: 310)</t>
  </si>
  <si>
    <t>I trembled under a present glance, I hungered after a present joy, I was clogged and chilled by a present fear.</t>
  </si>
  <si>
    <t>The idea of future evil robs the present of its joy.</t>
  </si>
  <si>
    <t>(1: 2: 311)</t>
  </si>
  <si>
    <t xml:space="preserve">The idea of future good did not still the uneasiness of a present yearning or a present dread. </t>
  </si>
  <si>
    <t>I went dumbly through that stage of the poet's suffering, in which he feels the delicious pang of utterance, and makes an image of his sorrows.</t>
  </si>
  <si>
    <t>My selfishness was even stronger than his- it was only a suffering selfishness instead of an enjoying one.</t>
  </si>
  <si>
    <t>(1: 2: 312)</t>
  </si>
  <si>
    <t>Your wisdom thinks I must love the man I'm going to marry? The most unpleasant thing in the world.</t>
  </si>
  <si>
    <t>(1: 2: 313)</t>
  </si>
  <si>
    <t>A little quiet contempt contributes greatly to the elegance of life.</t>
  </si>
  <si>
    <t>(1: 2: 314)</t>
  </si>
  <si>
    <t>The easiest way to deceive a poet is to tell him the truth.</t>
  </si>
  <si>
    <t>I forgot everything but my passion.</t>
  </si>
  <si>
    <t>(1: 2: 315)</t>
  </si>
  <si>
    <t>It is a dreary thing to live on doing the same things year after year, without knowing why we do them.</t>
  </si>
  <si>
    <t>(1: 2: 316)</t>
  </si>
  <si>
    <t>Perhaps the tragedy of disappointed youth and passion is less piteous than the tragedy of disappointed age and worldliness.</t>
  </si>
  <si>
    <t>Our impulses, our spiritual activities, no more adjust themselves to the idea of their future nullity, than the beating of our heart, or the irritability of our muscles.</t>
  </si>
  <si>
    <t>(1: 2: 318-319)</t>
  </si>
  <si>
    <t>She intoxicated me with the sense that I was necessary to her, that she was never at ease unless I was near her, submitting to her playful tyranny.</t>
  </si>
  <si>
    <t>(1: 2: 319)</t>
  </si>
  <si>
    <t>Our sweet illusions are half of them conscious illusions, like effects of colour that we know to be made up of tinsel, broken glass, and rags.</t>
  </si>
  <si>
    <t>(1: 2: 319-320)</t>
  </si>
  <si>
    <t>When people are well known to each other, they talk rather of what befalls them externally, leaving their feelings and sentiments to be inferred.</t>
  </si>
  <si>
    <t>(1: 2: 320)</t>
  </si>
  <si>
    <t>What are all our personal loves when we have been sharing in that supreme agony?</t>
  </si>
  <si>
    <t>(1: 2: 322)</t>
  </si>
  <si>
    <t>They judge of persons as they judge of coins, and value those who pass current at a high rate.</t>
  </si>
  <si>
    <t>(1: 2: 325)</t>
  </si>
  <si>
    <t>Towards my own destiny I had become entirely passive; for my one ardent desire had spent itself, and impulse no longer dominated over knowledge.</t>
  </si>
  <si>
    <t>The rich find it easy to live married and apart.</t>
  </si>
  <si>
    <t>(1; 2: 326)</t>
  </si>
  <si>
    <t>Seven years of wretchedness glide glibly over the lips of the man who has never counted them out in moments of chill disappointment, of head and heart throbbings, of dread and vain wrestling, of remorse and despair.</t>
  </si>
  <si>
    <t>(1: 2: 326)</t>
  </si>
  <si>
    <t>To the utterly miserable-the unloving and the unloved- there is no religion posssible, no worship but a worship of devils.</t>
  </si>
  <si>
    <t>(1: 2: 330)</t>
  </si>
  <si>
    <t>Next to a man's wife, there's nobody can be such an infernal plague to you as a parson, always under your nose on your own estate.</t>
  </si>
  <si>
    <t>(1: 1: 133)</t>
  </si>
  <si>
    <t>It is repetition, not novelty, that produces the strongest effect.</t>
  </si>
  <si>
    <t>(1: 1: 138)</t>
  </si>
  <si>
    <t>They had tasted that dangerous fruit of the tree of knowledge- innovation, which is well known to open the eyes, even in an uncomfortable manner.</t>
  </si>
  <si>
    <t>(1: 1: 139)</t>
  </si>
  <si>
    <t>To find fault with the sermon was regarded as almost equivalent to finding fault with religion itself.</t>
  </si>
  <si>
    <t>Wherever we see wood-ashes, we know that all that early fulness of life must have been.</t>
  </si>
  <si>
    <t>(1: 1: 141)</t>
  </si>
  <si>
    <t>I, at least, hardly ever look at a bent old man, or a wizened old woman, but I see also, with my mind's eye, that Past of which they are the shrunken remnant, and the unfinished romance of rosy cheeks and bright eyes seems sometimes of feeble interest and significance, compared with that drama of hope and love which has long ago reached its catastrophe, and left the poor soul, like a dim and dusty stage, with all its sweet garden-scenes and fair perspectives overturned and thrust out of sight.</t>
  </si>
  <si>
    <t>(1: 1: 141-142)</t>
  </si>
  <si>
    <t>Mr Gilfil was not sensitive to Mr Bates's opinion, whereas he was sensitive to the opinion of another person, who by no means shared Mr Bates's preference</t>
  </si>
  <si>
    <t>(1: 2: 155)</t>
  </si>
  <si>
    <t>It is very well known to every tenant of mine that I never allow widows to stay on their husband's farms."</t>
  </si>
  <si>
    <t>(1: 2: 158)</t>
  </si>
  <si>
    <t>A woman's always silly enough, but she's never quite as great a fool as she can be until she puts on a widow's cap."</t>
  </si>
  <si>
    <t>(1: 2: 159)</t>
  </si>
  <si>
    <t>Every man that looks at you wants to marry you, and would like you the better the more children you have and the less money.</t>
  </si>
  <si>
    <t>It seemed a gala where all was happiness and brilliancy, and misery could find no sympathy.</t>
  </si>
  <si>
    <t>(1: 2: 163)</t>
  </si>
  <si>
    <t>You know I have duties-we both have duties-before which feeling must be sacrificed.</t>
  </si>
  <si>
    <t>(1: 2: 169)</t>
  </si>
  <si>
    <t>Love, anger, and jealousy were struggling in that young soul.</t>
  </si>
  <si>
    <t>(1:2: 169)</t>
  </si>
  <si>
    <t>All life before and after melted away in the bliss of that moment</t>
  </si>
  <si>
    <t>(1: 2: 170)</t>
  </si>
  <si>
    <t>A passionate woman's love is always overshadowed by fear.</t>
  </si>
  <si>
    <t>(1: 4: 197)</t>
  </si>
  <si>
    <t>What idle man can withstand the temptation of a woman to fascinate, and another man to eclipse?</t>
  </si>
  <si>
    <t>(1: 4: 200)</t>
  </si>
  <si>
    <t>He really felt very kindly towards her, and would very likely have loved her- if he had been able to love anyone. But nature had not endowed him with that capability.</t>
  </si>
  <si>
    <t>(1: 4: 201)</t>
  </si>
  <si>
    <t>The inexorable ticking of the clock is like the throb of pain to sensations made keen by a sickening fear. And so it is with the great clockwork of nature.</t>
  </si>
  <si>
    <t>(1: 5: 203)</t>
  </si>
  <si>
    <t>And this passage from beauty to beauty, which to the happy is like the flow of a melody, measures for many a human heart the approach of foreseen anguish-seems hurrying on the moment when the shadow of dread will be followed up by the reality of despair the happy is like the flow of a melody, measures for many a human heart the approach of foreseen anguish-seems hurrying on the moment when the shadow of dread will be followed up by the reality of despair</t>
  </si>
  <si>
    <t>DATE</t>
  </si>
  <si>
    <t>QUOTE</t>
  </si>
  <si>
    <t>PAGE</t>
  </si>
  <si>
    <t>WORK CITED (for our info--not part of tweet)</t>
  </si>
  <si>
    <t>AUTHOR (full name -must be part of tweet)</t>
  </si>
  <si>
    <t>URLs</t>
  </si>
  <si>
    <t>Notes</t>
  </si>
  <si>
    <t>Length</t>
  </si>
  <si>
    <t>Tweet Setup</t>
  </si>
  <si>
    <t>Restrictions</t>
  </si>
  <si>
    <t>"The intimate life was the core of the root from which sprung the fairest flowers of her inspiration."</t>
  </si>
  <si>
    <t>George Eliot's life as related in her letters and journals</t>
  </si>
  <si>
    <t>Cross</t>
  </si>
  <si>
    <t>"Fame came to her late in life and, when it presented itself, was so weighted with the sense of responsibility, that it was in truth a rose with many thorns."</t>
  </si>
  <si>
    <t>"George Eliot had the temperment that shrinks from the position of a public character."</t>
  </si>
  <si>
    <t>"The joys of the heartside, the delight in the love of her friends, were the supreme pleasures in her life."</t>
  </si>
  <si>
    <t>"It was by George Eliot's name that I was to go on knowing, to never cease to know."</t>
  </si>
  <si>
    <t>The Middle Years</t>
  </si>
  <si>
    <t>James</t>
  </si>
  <si>
    <t>http://georgeeliotarchive.org/files/original/d6ef9959cd4c29108cbf678df8a2850e.pdf</t>
  </si>
  <si>
    <t xml:space="preserve">https://aub.ie/raDAyd </t>
  </si>
  <si>
    <t>"I had rejoiced without reserve in Felix Holt."</t>
  </si>
  <si>
    <t>"It infinitely moved me to see so great a celebrity quite humanly and familiarly agitated."</t>
  </si>
  <si>
    <t>"George Eliot struck me on the spot as somehow illustratively great."</t>
  </si>
  <si>
    <t>"No one can either read the biography or the books of George Eliot without seeing that she was born with a large capacity for loving and companionship."</t>
  </si>
  <si>
    <t>"George Eliot: The Greatest Novelist of the Reign of Our Queen"</t>
  </si>
  <si>
    <t>Farningham</t>
  </si>
  <si>
    <t xml:space="preserve">https://georgeeliotarchive.org/files/original/eb5d902dfaadba7c480c82b458aaeb48.pdf </t>
  </si>
  <si>
    <t xml:space="preserve">https://aub.ie/JUJo4I </t>
  </si>
  <si>
    <t>"Mr. Hennell could not always have found scholars as apt and as willing as Miss Evans."</t>
  </si>
  <si>
    <t>"Miss Evans never forgot the claims of friends and relatives, and she made them partakers of her joys and sorrows."</t>
  </si>
  <si>
    <t>"She takes rank with Dickens, Thackeray,  and Bulwer, and some place higher even than Sir Walter Scott."</t>
  </si>
  <si>
    <t>"George Eliot: Woman as Novelist"</t>
  </si>
  <si>
    <t>Lord</t>
  </si>
  <si>
    <t xml:space="preserve">https://georgeeliotarchive.org/files/original/9c73baa0fc3a580658137420a436a1db.pdf </t>
  </si>
  <si>
    <t xml:space="preserve">https://aub.ie/dj09oB </t>
  </si>
  <si>
    <t>"Her fame is prodigious, and it is a glory to her sex; indeed, she is an intellectual phenomenon."</t>
  </si>
  <si>
    <t>"It is not extravagant to say that George Eliot left no living competitor equal to herself in the realm of fiction."</t>
  </si>
  <si>
    <t>"How many an idle hour has she not beguiled!"</t>
  </si>
  <si>
    <t>"Near one of the towns of this country… was born the writer nearest akin to Shakespeare in the qualities of her mind, Mary Anne Evans, who gave herself the name George Eliot."</t>
  </si>
  <si>
    <t>"George Eliot"</t>
  </si>
  <si>
    <t>Parton</t>
  </si>
  <si>
    <t xml:space="preserve">https://georgeeliotarchive.org/files/original/29ebb52a5af7eeabcc5a09caf2328370.pdf </t>
  </si>
  <si>
    <t>https://aub.ie/oyeIuL</t>
  </si>
  <si>
    <t>"That young lady has a calm, serious soul!"</t>
  </si>
  <si>
    <t xml:space="preserve">https://aub.ie/oyeIuL </t>
  </si>
  <si>
    <t>"If George Eliot's work in literature is of the highest, so, too, is her place as a friend and helper among men."</t>
  </si>
  <si>
    <t>"It was said by those who knew George Eliot at Wirksworth that she was often seen in the streets with pencil and note-book in hand."</t>
  </si>
  <si>
    <t>"George Eliot" and Wirksworth</t>
  </si>
  <si>
    <t>F.D.U.</t>
  </si>
  <si>
    <t>https://georgeeliotarchive.org/files/original/087437a7fae0a54b11d4ad57a5512fed.pdf</t>
  </si>
  <si>
    <t xml:space="preserve">https://aub.ie/n4wPTi </t>
  </si>
  <si>
    <t>"Her letters of those [Warwickshire] days show a penetration, wit, and philosophical observation belonging rather to mature life, and they show also that her mind was deeply imbued with evangelical sentiments."</t>
  </si>
  <si>
    <t>"George Eliot's" Early Years</t>
  </si>
  <si>
    <t>Unknown</t>
  </si>
  <si>
    <t xml:space="preserve">https://georgeeliotarchive.org/files/original/9811fc4eea2ffdbcef729ece70572394.pdf </t>
  </si>
  <si>
    <t>https://aub.ie/dI4AiQ</t>
  </si>
  <si>
    <t>"Nothing once learned escaped her marvellous memory."</t>
  </si>
  <si>
    <t xml:space="preserve">https://aub.ie/dI4AiQ </t>
  </si>
  <si>
    <t>"When people first looked into her face they were left with an extraordinary expression."</t>
  </si>
  <si>
    <t>Thomas and Thomas</t>
  </si>
  <si>
    <t xml:space="preserve">https://georgeeliotarchive.org/files/original/5710a2d6a266e00d1ce776dde4971056.pdf </t>
  </si>
  <si>
    <t>https://aub.ie/0FlXDi</t>
  </si>
  <si>
    <t>"She wished to embrace within the grasp of her imagination the experiences of all human minds at all periods."</t>
  </si>
  <si>
    <t xml:space="preserve">https://aub.ie/0FlXDi </t>
  </si>
  <si>
    <t>"She was not a great conversationalist."</t>
  </si>
  <si>
    <t>"As she approached you she gave you the idea of being awkard in manner, and exceedingly reserved."</t>
  </si>
  <si>
    <t>267-268</t>
  </si>
  <si>
    <t>"Glimpses of George Eliot's Warwickshire Scenery"</t>
  </si>
  <si>
    <t>Walters</t>
  </si>
  <si>
    <t xml:space="preserve">https://georgeeliotarchive.org/files/original/46d7fe88819435ef0c5c23d212bb9af5.pdf </t>
  </si>
  <si>
    <t>https://aub.ie/CLo18x</t>
  </si>
  <si>
    <t>As a child: "She was continually reading- often with a second book under her arm."</t>
  </si>
  <si>
    <t xml:space="preserve">https://aub.ie/CLo18x </t>
  </si>
  <si>
    <t>As a young woman: "She was a lovely woman; a large fair, gentle Madonna."</t>
  </si>
  <si>
    <t>"My Rennes friend alluded to his admiration for the 'George Sand of England,'  and how 'George Eliot' had also something of the quality of Balzac."</t>
  </si>
  <si>
    <t>"The Country of George Eliot"</t>
  </si>
  <si>
    <t>Sharp</t>
  </si>
  <si>
    <t xml:space="preserve">https://georgeeliotarchive.org/files/original/cee26d64eb145629889da4e0b7741397.pdf </t>
  </si>
  <si>
    <t xml:space="preserve">https://aub.ie/x2zD4G </t>
  </si>
  <si>
    <t>"I did not divine her absolute genius."</t>
  </si>
  <si>
    <t>"Three Great Women"</t>
  </si>
  <si>
    <t>Greenwood</t>
  </si>
  <si>
    <t xml:space="preserve">https://georgeeliotarchive.org/files/original/ffbeaef50fb6b1e665d113a910446ac8.pdf </t>
  </si>
  <si>
    <t xml:space="preserve">https://aub.ie/l8lY5Z </t>
  </si>
  <si>
    <t>"She was not brilliant in the ordinary sense; yet she made a deep impression upon me, and I have yet a distinct recollection of her."</t>
  </si>
  <si>
    <t>"Not only was she a great reader, but she was also a diligent and even a precocious student, learning easily and rapidly whatever she undertook to acquire in the way of knowledge."</t>
  </si>
  <si>
    <t>George Eliot: A Critical Study of Her Life, Writings, and Philosophy</t>
  </si>
  <si>
    <t>Cooke</t>
  </si>
  <si>
    <t>https://georgeeliotarchive.org/files/original/5f5040ab860822623ceddd3c6d00b768.pdf</t>
  </si>
  <si>
    <t xml:space="preserve">https://aub.ie/ZdBWV4 </t>
  </si>
  <si>
    <t>"She had extraordinary power of expression, and extraordinary psychological powers, but her chief attraction was her universal sympathy."</t>
  </si>
  <si>
    <t>The Lives of Girls Who Became Famous</t>
  </si>
  <si>
    <t>Bolton</t>
  </si>
  <si>
    <t xml:space="preserve">https://georgeeliotarchive.org/files/original/1ccf035eb42aa1b664309f88478838f4.pdf </t>
  </si>
  <si>
    <t xml:space="preserve">https://aub.ie/JjZh6i </t>
  </si>
  <si>
    <t>"Had she given her life to poetry, doubtless she would've been a great poet."</t>
  </si>
  <si>
    <t>"She is incontestably the greatest living writer of fiction in this or in probably any country."</t>
  </si>
  <si>
    <t>George Eliot: Love of Lewes</t>
  </si>
  <si>
    <t xml:space="preserve">https://georgeeliotarchive.org/files/original/020b9300e1abe6c32692229b95233383.pdf </t>
  </si>
  <si>
    <t>https://aub.ie/ZL78g4</t>
  </si>
  <si>
    <t>"Very reserved and shy, she rarely makes any allusion to her past life."</t>
  </si>
  <si>
    <t>George Eliot: Sketch of the Great English Novelist</t>
  </si>
  <si>
    <t xml:space="preserve">https://georgeeliotarchive.org/files/original/5934151660d310d871a6bbda4c9d9a8c.pdf </t>
  </si>
  <si>
    <t>https://aub.ie/AkJb5B</t>
  </si>
  <si>
    <t>"She is asserted to be an excellent substitute for an encyclopedia."</t>
  </si>
  <si>
    <t xml:space="preserve">https://aub.ie/AkJb5B </t>
  </si>
  <si>
    <t>"The foremost novelist in England to-day is George Eliot."</t>
  </si>
  <si>
    <t>George Eliot's Characteristics</t>
  </si>
  <si>
    <t xml:space="preserve">https://georgeeliotarchive.org/files/original/d22948b26c4ec85dbb170ac725efc018.pdf </t>
  </si>
  <si>
    <t xml:space="preserve">https://aub.ie/tfUw7l </t>
  </si>
  <si>
    <t>"Despite its sadness and suggestion of suffering, it is a face full of resolute determination."</t>
  </si>
  <si>
    <t>https://aub.ie/tfUw7l</t>
  </si>
  <si>
    <t>Louisa Alcott: "All whom I saw loved, respected and defended her; some upon the plea that, if genius, like charity, covers over a multitude of sins in men, why not in women?"</t>
  </si>
  <si>
    <t>Gossip About George Eliot</t>
  </si>
  <si>
    <t xml:space="preserve">https://georgeeliotarchive.org/files/original/f2254ac561aeadabdb86997e7d0e8364.pdf </t>
  </si>
  <si>
    <t>https://aub.ie/RGXV2s</t>
  </si>
  <si>
    <t>"She was decidedly not a pretty girl, but she certainly could boast of a beautiful set of white even teeth."</t>
  </si>
  <si>
    <t xml:space="preserve">https://georgeeliotarchive.org/files/original/dfdf807cfeee824598e685b20f0f28d0.pdf </t>
  </si>
  <si>
    <t>https://aub.ie/jJdprX</t>
  </si>
  <si>
    <t>"'George Eliot' is a finely shaped woman, and quite large… She is by no means corpulent, nor are there any suggestions of steaks and sirloins about her; but she is of large skeleton."</t>
  </si>
  <si>
    <t>How English Authoresses Look and Act</t>
  </si>
  <si>
    <t xml:space="preserve">https://georgeeliotarchive.org/files/original/9e0f7d4d71b560c6d16eb7760481d711.pdf </t>
  </si>
  <si>
    <t xml:space="preserve">https://aub.ie/s6LOIH </t>
  </si>
  <si>
    <t>"It was the noble soul in the weak frame that burst through all these obstructions and overcame all these difficulties."</t>
  </si>
  <si>
    <t>Private Life of George Eliot</t>
  </si>
  <si>
    <t>Whipple</t>
  </si>
  <si>
    <t xml:space="preserve">https://georgeeliotarchive.org/files/original/dc68291015708db3190da84e15b5b92a.pdf </t>
  </si>
  <si>
    <t>https://aub.ie/EwYoDv</t>
  </si>
  <si>
    <t>"No novice could have written 'Amos Barton,' for on every page was the evidence that it proceeded from the mind of a person long practiced in the art of forcing language to convey thought and feeling with perfect exactness, and, at the same time, with perfect ease and freedom."</t>
  </si>
  <si>
    <t>"It is curious that her greatest efforts in characterization are those which embody men or women of religious genius."</t>
  </si>
  <si>
    <t>"In her life she never swerved from religion, as she understood it."</t>
  </si>
  <si>
    <t>"She gravitated towards a severe evangelism, and her zeal and earnestness hurried her even beyond the limits of puritanism into something like mediaval ascetism."</t>
  </si>
  <si>
    <t>Popular Lectures [on George Eliot]</t>
  </si>
  <si>
    <t xml:space="preserve">https://georgeeliotarchive.org/files/original/ae6095694b354c49742b2ab274cd65fb.pdf </t>
  </si>
  <si>
    <t>https://aub.ie/dI85O2</t>
  </si>
  <si>
    <t>"No other writer of fiction had given us so many and so truthful religious types as 'George Eliot'."</t>
  </si>
  <si>
    <t xml:space="preserve">https://aub.ie/dI85O2 </t>
  </si>
  <si>
    <t>"George Eliot takes my hand and seats herself beside me, expressing great interest in all young girls who aspire to lead broader lives than those carved out by society."</t>
  </si>
  <si>
    <t>Recollections</t>
  </si>
  <si>
    <t>Field</t>
  </si>
  <si>
    <t xml:space="preserve">https://georgeeliotarchive.org/files/original/030bc6698ee3a8f35ed13bfba6193d9b.pdf </t>
  </si>
  <si>
    <t xml:space="preserve">https://aub.ie/zrQLrU </t>
  </si>
  <si>
    <t>"We are all said to resemble some animal, and George Eliot's animal, like Wordsworth's, is the horse."</t>
  </si>
  <si>
    <t>https://aub.ie/zrQLrU</t>
  </si>
  <si>
    <t>"She visited no one; all visited her- all save music and art."</t>
  </si>
  <si>
    <t>"Only once did I succeed in luring her away from The Priory, and that was to see the telephone, about which she was very curious."</t>
  </si>
  <si>
    <t>"Her general expression is that of wearied sensitiveness."</t>
  </si>
  <si>
    <t>"She is, scarcely without exception, one of the greatest of living conversationalists."</t>
  </si>
  <si>
    <t>"George Eliot is the only woman in whose novels we find the purest type of humor."</t>
  </si>
  <si>
    <t>"If I must be frank, George Eliot was very plain."</t>
  </si>
  <si>
    <t>Recollections of George Eliot</t>
  </si>
  <si>
    <t>https://georgeeliotarchive.org/files/original/77397e01314753007ecdd429c8f85f14.pdf</t>
  </si>
  <si>
    <t>https://aub.ie/SCRPxT</t>
  </si>
  <si>
    <t>"No one who ever came under her influence can forget the charm of her conversation."</t>
  </si>
  <si>
    <t xml:space="preserve">https://georgeeliotarchive.org/files/original/77397e01314753007ecdd429c8f85f14.pdf </t>
  </si>
  <si>
    <t xml:space="preserve">https://aub.ie/SCRPxT </t>
  </si>
  <si>
    <t>Charles Bray: "I consider my intimate friendship of nine years with George Eliot to be among the bright spots of my life."</t>
  </si>
  <si>
    <t xml:space="preserve">https://georgeeliotarchive.org/files/original/4599dc8ecad2297a37301c18149ec46f.pdf </t>
  </si>
  <si>
    <t>https://aub.ie/n9RsSt</t>
  </si>
  <si>
    <t>Charles Bray: "Her aim was to always show her friends off to the best advantage- not herself. She would polish up their witticisms, and give them full credit of them."</t>
  </si>
  <si>
    <t>Charles Bray: "She was frequently very depressed."</t>
  </si>
  <si>
    <t>Charles Bray: "Her working hours were never more than from 9 a.m. till 1 p.m."</t>
  </si>
  <si>
    <t>Charles Bray: "She was not fitted to stand alone."</t>
  </si>
  <si>
    <t>"Probably no other novel-writer, since novel-writing became a business, ever possessed one tithe of her scientific knowledge."</t>
  </si>
  <si>
    <t>Heroines of Freethought</t>
  </si>
  <si>
    <t>Underwood</t>
  </si>
  <si>
    <t xml:space="preserve">https://georgeeliotarchive.org/files/original/8b497246bcd4cc46812452a341c74f21.pdf </t>
  </si>
  <si>
    <t>https://aub.ie/NxKbli</t>
  </si>
  <si>
    <t>"She was evidently... a Freethinker herself, as well as a thinker."</t>
  </si>
  <si>
    <t>"The woman's tender heart and keen sense of injustice made palpable the true woman's nature all through her book."</t>
  </si>
  <si>
    <t>"It is undoubtedly in the genius of George Eliott that Englishe womanhood has its largest and most wonderful illustration."</t>
  </si>
  <si>
    <t>George Wm. Curtis: "The woman who writes under the name of George Eliot is the master of all living men."</t>
  </si>
  <si>
    <t>Mr. John Morley: "No woman has ever impressed him so fondly as George Eliot."</t>
  </si>
  <si>
    <t>Mr. John Morley: "There is something almost apostolic in her moral character, while her intellect is of the first order."</t>
  </si>
  <si>
    <t>Richard Grant White: "Of George Eliot herself our final and summary judgement is that in her the introspective spirit of the age has become incarnate, and attained its completest development."</t>
  </si>
  <si>
    <t>To read George Eliot attentively is to become aware of how little one knows about her</t>
  </si>
  <si>
    <t>Woolf</t>
  </si>
  <si>
    <t>Herbert Spencer exempted her novels, as if they were not novels, when he banned all fiction from the London library</t>
  </si>
  <si>
    <t>She was the pride and paragon of all her sex.</t>
  </si>
  <si>
    <t>One cannot escape the conviction that the long, heavy face with its expression of serious and sullen and almost equine power has stamped itself depressingly upon the minds of those who remember George Eliot, so that it looks out upon them from her pages</t>
  </si>
  <si>
    <t>"A large, thick set sybil, dreamy and immobile, whose massive features, somewhat grim when seen in profile, were incongruously bordered by a hat, always in the height of Paris fashion, which in those days commonly included an immense ostrich feather.</t>
  </si>
  <si>
    <t>Gosse</t>
  </si>
  <si>
    <t xml:space="preserve">She was very quiet and noble, with two steady little eyes and a sweet voice. </t>
  </si>
  <si>
    <t>Lady Ritchie</t>
  </si>
  <si>
    <t>As I looked I felt her to be a friend, not exactly a personal friend, but a good and benevolent impulse.</t>
  </si>
  <si>
    <t xml:space="preserve">George Eliot was not charming; she was not strongly feminine; she had none of those eccentricities and inequalities in temper which give to so many artists the simplicity of children. </t>
  </si>
  <si>
    <t>The first volume of her life is a singularly depressing record.</t>
  </si>
  <si>
    <t>All experience filtered down through layer after layer of perception and reflection, enriching and nourishing.</t>
  </si>
  <si>
    <t>She has none of that romantic intensity which is connected with a sense of one's own individuality.</t>
  </si>
  <si>
    <t>The movement of her mind was too slow and cumbersome to lend itself to comedy.</t>
  </si>
  <si>
    <t>Of her grave: "It looked like the grave of a bachelor without woman friends."</t>
  </si>
  <si>
    <t>"A Correspondent Writes"</t>
  </si>
  <si>
    <t xml:space="preserve">https://georgeeliotarchive.org/files/original/76efff31e6041fb13adaae39773d81dc.pdf </t>
  </si>
  <si>
    <t xml:space="preserve">https://aub.ie/JIKbmq </t>
  </si>
  <si>
    <t>"She was known to be learned, industrious, thoughtful, noteworthy."</t>
  </si>
  <si>
    <t>"A First Meeting with George Eliot"</t>
  </si>
  <si>
    <t>Lynn</t>
  </si>
  <si>
    <t xml:space="preserve">https://georgeeliotarchive.org/files/original/1007bf7ce41ff97f34010b9f22c04940.pdf </t>
  </si>
  <si>
    <t xml:space="preserve">http://aub.ie/hT6BXl </t>
  </si>
  <si>
    <t>"She was essentially under bred and provincial."</t>
  </si>
  <si>
    <t>http://aub.ie/hT6BXl</t>
  </si>
  <si>
    <t>"But success and adulation spoilt her, and destroyed all simplicity, all sincerity of character… I have never known any one who seemed to me so purely artificial as George Eliot."</t>
  </si>
  <si>
    <t>"I saw George Eliot walking in Regent's Park the other day. How sad and ill she does look. I hear her physicians say she must never produce another novel."</t>
  </si>
  <si>
    <t>"A Near View of George Eliot"</t>
  </si>
  <si>
    <t>Logan</t>
  </si>
  <si>
    <t xml:space="preserve">https://georgeeliotarchive.org/files/original/4f2cdf0b205c1cabc9d1cd89c7ddf2f6.pdf </t>
  </si>
  <si>
    <t xml:space="preserve">https://aub.ie/3L7qId </t>
  </si>
  <si>
    <t>"She was not, as the world in general is aware, a handsome, or even a personable woman."</t>
  </si>
  <si>
    <t>"A Picture of George Eliot"</t>
  </si>
  <si>
    <t>Trollope</t>
  </si>
  <si>
    <t xml:space="preserve">https://georgeeliotarchive.org/files/original/22a27053eff62b4ff375f9308b1c9521.pdf </t>
  </si>
  <si>
    <t>http://aub.ie/qz6EVF</t>
  </si>
  <si>
    <t>"When Mrs. Lewes first became famous, she was much annoyed by strangers coming to her house… that she never permitted her address to be given."</t>
  </si>
  <si>
    <t>"A Visit to George Eliot"</t>
  </si>
  <si>
    <t>Downs</t>
  </si>
  <si>
    <t xml:space="preserve">https://georgeeliotarchive.org/files/original/c4fe909e8fc5eb634592d06168ff1dc7.pdf </t>
  </si>
  <si>
    <t xml:space="preserve">https://aub.ie/0ZVNEp </t>
  </si>
  <si>
    <t>"Dressed in black velvet, with point lace on her hair, and repeated at throat and wrists, she made me think at once of Romola and Dorothea Brooke."</t>
  </si>
  <si>
    <t>"I felt no incongruity between her conversation and her books."</t>
  </si>
  <si>
    <t>"The plainness vanished as soon as she smiled, and the tone of the voice was singularly sympathetic and harmonius."</t>
  </si>
  <si>
    <t>"A Week with George Eliot"</t>
  </si>
  <si>
    <t>Betham-Edwards</t>
  </si>
  <si>
    <t xml:space="preserve">https://georgeeliotarchive.org/files/original/6411c75ee24010a60c7c5726a075c36f.pdf </t>
  </si>
  <si>
    <t xml:space="preserve">http://aub.ie/1hQVUB </t>
  </si>
  <si>
    <t>"It was so much harder for her than for Mr. Lewes to quit her own world of thought and speculation."</t>
  </si>
  <si>
    <t>"Yet George Eliot could even pity a bore."</t>
  </si>
  <si>
    <t>"She cannot bear any reference to her own writings, and, though her friends long to express their gratitude, they never dare outwardly to hint at inward emotion."</t>
  </si>
  <si>
    <t>"American Portraits of London Celebrities"</t>
  </si>
  <si>
    <t>https://georgeeliotarchive.org/files/original/23589e44329e3d28f3cc1702ecdc434b.pdf</t>
  </si>
  <si>
    <t xml:space="preserve">https://aub.ie/oIV47s </t>
  </si>
  <si>
    <t>"She looks like the picture of Lorenzo de Medici, with very large, thin featues, and processing eyes."</t>
  </si>
  <si>
    <t>"An Impression of George Eliot"</t>
  </si>
  <si>
    <t xml:space="preserve">https://georgeeliotarchive.org/files/original/c05b71961614b415027f9822fa2aa1d6.pdf </t>
  </si>
  <si>
    <t xml:space="preserve">http://aub.ie/9b6awy </t>
  </si>
  <si>
    <t>We see her rising herself with groans and struggles from a petty provincal society</t>
  </si>
  <si>
    <t>George Eliot</t>
  </si>
  <si>
    <t>Her development was very slow and very awkward, but it had the irresistible impetus behind it of a deep-seated and noble ambition</t>
  </si>
  <si>
    <t>She knew everyone. She read everything.</t>
  </si>
  <si>
    <t>Her astonishing intellectual vitality had triumphed.</t>
  </si>
  <si>
    <t>Youth was over, but youth had been full of suffering</t>
  </si>
  <si>
    <t>At the height of her powers, and in the fulness of her freedom, she made the which was of such profound moment to her and still matters even to us,  and went to Weimar, alone with George Henry Lewes.</t>
  </si>
  <si>
    <t>The books which follow so soon after her union testify in the fullest manner to the great liberation which had come to her with personal happiness</t>
  </si>
  <si>
    <t>By becoming thus marked, first by circumstances and later, inevitably, by fame, she lost the power to move on equal terms unnoted among her kind</t>
  </si>
  <si>
    <t>Everything to such a mind was gain</t>
  </si>
  <si>
    <t>By the time she was 37 she had come to think of herself with a mixture of pain and something like resentment.</t>
  </si>
  <si>
    <t>For long she preferring not to think of herself at all.</t>
  </si>
  <si>
    <t>Her self-consciousness is always marked when her heroines say what she herself would have said.</t>
  </si>
  <si>
    <t>She seems to shrink with an elderly dread of fatigue from the effort of emotional concentration</t>
  </si>
  <si>
    <t>The burden and the complexity of womanhood were not enough; she must reach beyond the sanctuary and pluck for herself the strange bright fruits of art and knowledge.</t>
  </si>
  <si>
    <t>She sought more knowledge and more freedom until the body, weighted with its double burden, sank worn out.</t>
  </si>
  <si>
    <t>I have observed what seem to be to me such womanly touches, in those moving fictions.</t>
  </si>
  <si>
    <t>Letter to GE 1858</t>
  </si>
  <si>
    <t>DIckens</t>
  </si>
  <si>
    <t>"when she put out her hand and smiled, her face became so illuminated that it was like an alabaster vase with a light behind it. "</t>
  </si>
  <si>
    <t>George Eliot: An American Meeting</t>
  </si>
  <si>
    <t>A. S. D</t>
  </si>
  <si>
    <t xml:space="preserve">https://georgeeliotarchive.org/files/original/8bc2992aa6713d818182931391c37fe9.pdf </t>
  </si>
  <si>
    <t xml:space="preserve">https://aub.ie/EjlsUg </t>
  </si>
  <si>
    <t>"Her talk was most charming. Without a trace of exaggeration; with a clear and wonderfully swift discernment of every point involved, and when you least looked for it, an odd, quaint turn, that produced the effect of wit."</t>
  </si>
  <si>
    <t>"While her opinions on all the subjects they spoke of were definite and decided, there was at the same time such a sincere deference to those of others, that you were drawn to talk in spite of yourslef."</t>
  </si>
  <si>
    <t xml:space="preserve">"She gave as much care to the supernumeraries as to the leading actors of her novels; and the result is a sustained and uniform strength that sets them apart from all other works conceived on anything like as broad a scale." </t>
  </si>
  <si>
    <t>Para 2</t>
  </si>
  <si>
    <t>George Eliot: A Strong Eulogy of the Dead Novelist, Mrs. Cross</t>
  </si>
  <si>
    <t>New York Times/ Chicago Daily Tribune</t>
  </si>
  <si>
    <t xml:space="preserve">https://georgeeliotarchive.org/files/original/94204f644bef5619f2c3e8d705f70cb7.pdf </t>
  </si>
  <si>
    <t xml:space="preserve">https://aub.ie/8obiGk </t>
  </si>
  <si>
    <t>"There is no lack of wit and sarcasm among women writers, but George Eliot is the only woman in whose novels we find the purest type of humour."</t>
  </si>
  <si>
    <t>Para 3</t>
  </si>
  <si>
    <t xml:space="preserve">"It is idle to predict the place that a novelist will hold in the estimation of posterity, but there can be but little doubt of the permanency of George Elliot's fame." </t>
  </si>
  <si>
    <t>Para 5</t>
  </si>
  <si>
    <t xml:space="preserve">"Thou wert too broad from human creed, too human, thou, to be divine; The wounded deer's was thy need, The eagle's soaring strength was thine. Too proud to let men teach thee good. Too meek to scorn Love's low command, Thou recked not to be understood, But only craved to understand. Upon thought's mystic battlefield, Thy soul met every foe save Fear; Yet did thy strong sold wear no shield, But, single-handed, bore a spear." </t>
  </si>
  <si>
    <t>Entire Poem</t>
  </si>
  <si>
    <t>George Eliot: A Poem Dedicated to Her</t>
  </si>
  <si>
    <t>Narnie Harrison</t>
  </si>
  <si>
    <t xml:space="preserve">https://georgeeliotarchive.org/files/original/9d50c3b311ab6bc34ed458a9237d1031.pdf </t>
  </si>
  <si>
    <t xml:space="preserve">https://aub.ie/tlQtl9 </t>
  </si>
  <si>
    <t>Entire poem is good. Can probably use stanzas or a a visual</t>
  </si>
  <si>
    <t>"[Her voice] was not exactly indifferent; but it seemed to have no vibrations of human weakness, whatever later sorrow and passion may have imparted to it"</t>
  </si>
  <si>
    <t>"George Eliot": A Personal Anecdote of Grace Greenwood</t>
  </si>
  <si>
    <t>Grace Greenwood</t>
  </si>
  <si>
    <t xml:space="preserve">https://georgeeliotarchive.org/files/original/ea839223db7a949c4def6862895cd750.pdf </t>
  </si>
  <si>
    <t xml:space="preserve">https://aub.ie/Wyss8h </t>
  </si>
  <si>
    <t xml:space="preserve">I feel like there would be a good quote from this but I cannot seem to pick out one https://georgeeliotarchive.org/files/original/027a06659495c27d34edb54df14f1051.pdf </t>
  </si>
  <si>
    <t xml:space="preserve">https://georgeeliotarchive.org/files/original/027a06659495c27d34edb54df14f1051.pdf </t>
  </si>
  <si>
    <t>"Often we feel that [GE] is writing from a sense of duty and is in an almost painful hurry to acknowledge the presents her admirer send. Indeed, although the letters are kindly, and are sometimes signed "Mamma," we seem to hear in them the sigh of a busy person who is under an unsought obligation"</t>
  </si>
  <si>
    <t>George Eliot: Review of Letters From George Eliot to Elma Stuart</t>
  </si>
  <si>
    <t>Unknown (Daily Mail)</t>
  </si>
  <si>
    <t xml:space="preserve">https://georgeeliotarchive.org/files/original/8d26c5cd56cc867175a5f01f5886793c.pdf </t>
  </si>
  <si>
    <t xml:space="preserve">https://aub.ie/3PgyAu </t>
  </si>
  <si>
    <t>"Throughout her novels, the personal comments fill up the pauses in the action of : the story like the chorus in a Greek drama."</t>
  </si>
  <si>
    <t>George Eliot, Moralist and Thinker</t>
  </si>
  <si>
    <t>John M. Roberton</t>
  </si>
  <si>
    <t xml:space="preserve">https://georgeeliotarchive.org/files/original/355b196fc5aa6a4aa884d5c92ebd0b75.pdf </t>
  </si>
  <si>
    <t xml:space="preserve">https://aub.ie/K2xwHg </t>
  </si>
  <si>
    <t>"She it is who more than any other teacher has traced for us the
complex interaction of human factors, the subtle weav ing of the threads of destiny by unconscious hands into the web of our daily history — who, in showing us the mighty unforeseen issues of our tiniest actions for good or evil to ourselves and others, has taught us as far as in us lies, so to order our lives that we may not be ashamed."</t>
  </si>
  <si>
    <t>some editing needed</t>
  </si>
  <si>
    <t>"It in this relation of the individual to humanity as a whole, this expression of personal life as the reaction of egoistic feeling on social surroundings, that she finds the explanation of morality. "</t>
  </si>
  <si>
    <t>"Conscience and duty are with her terms which represent general statement of organic action adjusted to a given environment, or, to use language of more special reference to the phase of evolution now reached, statement of human conduct in harmony with social conditions"</t>
  </si>
  <si>
    <t>"grave intensity of thought was early evinced; for it is related of her that as a little girl at school, bidden to write an essay on God, the child sat down and drew for her sole essay a large eye"</t>
  </si>
  <si>
    <t>Grace Gilchrist Frend</t>
  </si>
  <si>
    <t>KK Collins page 2 According to Grace Gilchrist Frend, however, GE's 'grave intensity of thought was early evinced; for it is related of her that as a little girl at school, bidden to write an essay on God, the child sat down and drew for her sole essay a large eye' ('Great Victorians: Some Recollections of Tennyson, George Eliot and the Rossettis', Bookman, 77 (1929), 9-11 (p. 9)).</t>
  </si>
  <si>
    <t>Fiction Quotes- 12 pm</t>
  </si>
  <si>
    <t>Source</t>
  </si>
  <si>
    <t>(Volume. Chapter. Page)</t>
  </si>
  <si>
    <t>The heart of man is the same everywhere</t>
  </si>
  <si>
    <t>(1. 10. 166)</t>
  </si>
  <si>
    <t>7/4 @12</t>
  </si>
  <si>
    <t>What is opportunity to the man who can't use it?</t>
  </si>
  <si>
    <t>WHERE?</t>
  </si>
  <si>
    <t>(1. 5. 78)</t>
  </si>
  <si>
    <t>It is so much easier to say that a thing is black, than to discriminate the particular shade of brown, blue or green to which it really belongs.</t>
  </si>
  <si>
    <t>(1. 4. 59)</t>
  </si>
  <si>
    <t>Image chosen says it is from middlemarch?</t>
  </si>
  <si>
    <t>Opposition may become sweet to the man who has christened it persecution</t>
  </si>
  <si>
    <t>(2. 8. 130)</t>
  </si>
  <si>
    <t>The first condition of human goodness is something to love; the second, something to reverence</t>
  </si>
  <si>
    <t>(1. 10. 164)</t>
  </si>
  <si>
    <t>7/28 @12</t>
  </si>
  <si>
    <t>Heaven knows what would become of our sociality if we never visited people we speak ill of</t>
  </si>
  <si>
    <t>(2. 25. 284)</t>
  </si>
  <si>
    <t>7/22/ @12</t>
  </si>
  <si>
    <t>Hatred is like fire- it makes even light rubbish deadly</t>
  </si>
  <si>
    <t>(2. 9. 154)</t>
  </si>
  <si>
    <t>8/1 @12</t>
  </si>
  <si>
    <t>Cruelty, like every other vice, requires no motive outside itself- it only requires opportunity.</t>
  </si>
  <si>
    <t>(2. 21. 187)</t>
  </si>
  <si>
    <t>7/14 @12</t>
  </si>
  <si>
    <t>Any coward can fight a battle when he's sure of winning; but give me the man who has the pluck to fight when he's sure of losing.</t>
  </si>
  <si>
    <t>(2. 6. 118)</t>
  </si>
  <si>
    <t>8/8 @12</t>
  </si>
  <si>
    <t>What greater thing is there for two human souls, than to feel that they are joined for life?</t>
  </si>
  <si>
    <t>(2.54.369)</t>
  </si>
  <si>
    <t>7/7 @12</t>
  </si>
  <si>
    <t>(2. 52. 333)</t>
  </si>
  <si>
    <t>7/13 @12</t>
  </si>
  <si>
    <t>(1. 17. 268)</t>
  </si>
  <si>
    <t>8/3 @12</t>
  </si>
  <si>
    <t>(2. 45. 368)</t>
  </si>
  <si>
    <t>8/9 @12</t>
  </si>
  <si>
    <t xml:space="preserve">http://aub.ie/KpqLHM </t>
  </si>
  <si>
    <t>(2. 2. 37)</t>
  </si>
  <si>
    <t>8/16 @12</t>
  </si>
  <si>
    <t>http://aub.ie/0FU4b8</t>
  </si>
  <si>
    <t>https://aub.ie/6ris39</t>
  </si>
  <si>
    <t>(1. 21. 59)</t>
  </si>
  <si>
    <t>7/15 @12</t>
  </si>
  <si>
    <t>We cannot reform our forefathers</t>
  </si>
  <si>
    <t>(1. 53. 350)</t>
  </si>
  <si>
    <t>7/11 @12</t>
  </si>
  <si>
    <t>In a piece of machinery too, I believe there is often a small unnoticable wheel which has a great deal to do with the motion of the large obvious ones.</t>
  </si>
  <si>
    <t>(1. 16. 259)</t>
  </si>
  <si>
    <t>7/25 @12</t>
  </si>
  <si>
    <t>It is better sometimes not to follow great reformers of abuses beyond the threshold of their homes</t>
  </si>
  <si>
    <t>(1. 5. 101)</t>
  </si>
  <si>
    <t>https://aub.ie/khjyCS</t>
  </si>
  <si>
    <t>The secret of our emotions never lies in the bare object, but in its subtle relations to our own past</t>
  </si>
  <si>
    <t>(1. 18. 300)</t>
  </si>
  <si>
    <t>There is no despair so absolute as that which comes with the first moments of our first great sorrow, when we have not yet known what it feels like to have suffered and be healed, to have despaired and to have recovered hope</t>
  </si>
  <si>
    <t>(2. 31. 68)</t>
  </si>
  <si>
    <t>8/30 @12</t>
  </si>
  <si>
    <t>https://aub.ie/ikoQ0h</t>
  </si>
  <si>
    <t>(2. 27. 16)</t>
  </si>
  <si>
    <t>9/6 @12</t>
  </si>
  <si>
    <t>The beginning of hardship is like the first taste of bitter food- it seems for a moment unbearable</t>
  </si>
  <si>
    <t>(2. 35. 127)</t>
  </si>
  <si>
    <t>(1. 4. 76)</t>
  </si>
  <si>
    <t>(1. 10. 153)</t>
  </si>
  <si>
    <t>When people's feelings have got a deathy wound, they can't be cured with favors.</t>
  </si>
  <si>
    <t>(2. 14. 270)</t>
  </si>
  <si>
    <t>7/20 @12</t>
  </si>
  <si>
    <t xml:space="preserve">I found it better for my soul to be humble before the mysteries o' God's dealings, and not be making a clatter about things I could never understand </t>
  </si>
  <si>
    <t>(1. 16. 276)</t>
  </si>
  <si>
    <t>(2. 42. 214)</t>
  </si>
  <si>
    <t>I know the dancin's nonsense, but if you stick at everything because it's nonsense, you wonna go far in this life.</t>
  </si>
  <si>
    <t>(1. 26. 426)</t>
  </si>
  <si>
    <t>I'm not denying the women are foolish: God Almighty made 'em to match the men</t>
  </si>
  <si>
    <t>(2. 53. 358)</t>
  </si>
  <si>
    <t>Thoughts are so great- aren't they sir? They seem to lie upon us like a deep flood.</t>
  </si>
  <si>
    <t>(1. 8. 131)</t>
  </si>
  <si>
    <t xml:space="preserve">However strong a man's resolution may be, it costs him something to carry it out, now and then </t>
  </si>
  <si>
    <t>(1. 16. 250)</t>
  </si>
  <si>
    <t>(3. 5. 301)</t>
  </si>
  <si>
    <t>7/8 @12</t>
  </si>
  <si>
    <t>(3. 5. 205)</t>
  </si>
  <si>
    <t>7/21 @12</t>
  </si>
  <si>
    <t>We judge others according to results; how else? Not knowing the process by which  results were arrived at.</t>
  </si>
  <si>
    <t>(3. 2. 249)</t>
  </si>
  <si>
    <t>7/26 @12</t>
  </si>
  <si>
    <t>http://aub.ie/a98KKo</t>
  </si>
  <si>
    <t>(3. 13. 191)</t>
  </si>
  <si>
    <t>8/2 @12</t>
  </si>
  <si>
    <t>The conduct that issues from a moral conflict has often so close a resemblance to vice, that the distinction escapes all outward judgements, founded on a mere comparison of actions.</t>
  </si>
  <si>
    <t>8/10 @12</t>
  </si>
  <si>
    <t>https://aub.ie/nvA8e4</t>
  </si>
  <si>
    <t>Poor relations are undeniably irritating, their existence is so entirely uncalled for on our part, and they are almost always very faulty people.</t>
  </si>
  <si>
    <t>In a mind charged with an eager purpose and an unsatisfied vindictiveness, there is no room for new feelings</t>
  </si>
  <si>
    <t>These bitter sorrows of childhood! When sorrow is all new and strange, when hope has not yet got wings to fly beyond the days and weeks, and the space from summer to summer seems measureless.</t>
  </si>
  <si>
    <t>It is a pathetic sight and a striking example of the complexity introduced into the emotions by a high state of civilisation- the sight of a fashionably drest female in grief.</t>
  </si>
  <si>
    <t>Among the various excessed to which human nature is subject, moralists have never numbered that of being too fond of the people who openly revile us.</t>
  </si>
  <si>
    <t>Mankind is not disposed to look narrowly at the conduct of great victors when their victory is on the right side.</t>
  </si>
  <si>
    <t>If we only look far enough off for the consequences of our actions, we can always find some point in the combination of results by which those actions can be justified.</t>
  </si>
  <si>
    <t xml:space="preserve">Jealousy is never satisfied by anything short of an omniscience that would detect the subtlest fold of the heart. </t>
  </si>
  <si>
    <t>What novelty is worth that sweet monotony, where everything is known, and  loved because it is known?</t>
  </si>
  <si>
    <t>Nature repairs her ravages, repairs them with her sunshine, and with human labor.... Nature repairs her ravages but not all.</t>
  </si>
  <si>
    <t>(3: 6: 312)</t>
  </si>
  <si>
    <t>(3: 14: 217)</t>
  </si>
  <si>
    <t>(3: 2: 264)</t>
  </si>
  <si>
    <t>The feeblest member of the family, the one who has the least character, is often the merest epitome of the family habits and traditions.</t>
  </si>
  <si>
    <t>(3: 9: 132)</t>
  </si>
  <si>
    <t xml:space="preserve">There is nothing more widely misleading than sagacity if it happens to get on a wrong scent. </t>
  </si>
  <si>
    <t>It was one of those dangerous moments when speech is at once sincere and deceptive- when feeling, rising high above its average depth, leaves floodmarks which are never reached again.</t>
  </si>
  <si>
    <t>(2: 4: 274)</t>
  </si>
  <si>
    <t>Secrets are rarely betrayed or discovered according to any programme our fear has sketched out.</t>
  </si>
  <si>
    <t>There is a chill air surrounding those who are down in this world, and people are glad to get away from them, as from a cold room.</t>
  </si>
  <si>
    <t>Confidences are sometimes blinding, even when they are sincere</t>
  </si>
  <si>
    <t xml:space="preserve">There is no feeling, perhaps, except the extremes of fear and grief, that does not find relief in music, that does not make a man sing or play the better. </t>
  </si>
  <si>
    <t>There may come motions when Nature  makes a mere bank a means towards a fateful result.</t>
  </si>
  <si>
    <t>Until every good man is brave, we must expect to find many good women timid</t>
  </si>
  <si>
    <t xml:space="preserve">It is precisely the proudest and most obstinate men who are the most liable to shift their position and contradict themselves. </t>
  </si>
  <si>
    <t>Ladies are not the worst disposed towards a new acquaintance of their own sex when she has points of inferiority.</t>
  </si>
  <si>
    <t>If boys and men are to be wielded together in the glow of transient feeling, they must be made of metal that will mix, else they inevitably fall asunder when the heat dies out.</t>
  </si>
  <si>
    <t>More helpfull than all wisdom is one daught of simple human pity that will not forsake us.</t>
  </si>
  <si>
    <t>(3: 1: 240)</t>
  </si>
  <si>
    <t xml:space="preserve">Surely the only courtship unshaken by doubts and fears must be that in which the lovers can sing together. </t>
  </si>
  <si>
    <t>(3: 1: 10)</t>
  </si>
  <si>
    <t>If people happen to be lovers, what can be so delightful, in England, as a rainy morning?</t>
  </si>
  <si>
    <t>Perhaps it is, that high achievements demand some other unusual qualification besides some unusual desire for high prizes.</t>
  </si>
  <si>
    <t>It is always chilling in friendly intercourse, to say you have no opinion to give.</t>
  </si>
  <si>
    <t>In the old days there were angels who came and took men by the hand and led them away from the city of destruction. We see no white-winged angels now.</t>
  </si>
  <si>
    <t>(1: 14: 201)</t>
  </si>
  <si>
    <t>7/27 @12</t>
  </si>
  <si>
    <t>http://aub.ie/KwS5Cd</t>
  </si>
  <si>
    <t>(1: 5: 63)</t>
  </si>
  <si>
    <t>8/4 @12</t>
  </si>
  <si>
    <t>8/11 @12</t>
  </si>
  <si>
    <t>7/18 @12</t>
  </si>
  <si>
    <t>Every man's work, pursued steadily, tends to come to an end in itself, and so to bridge over the love less chasms of his life</t>
  </si>
  <si>
    <t>The human life which lies, like a dark by-street, behind the goodly oriented facade that meets the sunlight and gaze of respectable admirers.</t>
  </si>
  <si>
    <t>When events turn out so much better for a man than he has reason to dread, is it not proof that his conduct has been less foolish and blameworthy than it might otherwise have appeared?</t>
  </si>
  <si>
    <t>The sense of an entailed disadvantage-the deformed foot doubtfully hidden by the shoe, makes a restlessly active spiritual yeast, and easily turns a self-centred, unloving nature into an Ishmaelite.</t>
  </si>
  <si>
    <t>Daniel Derando</t>
  </si>
  <si>
    <t>(1 : 16 : 262)</t>
  </si>
  <si>
    <t>8/12 @12</t>
  </si>
  <si>
    <t>https://aub.ie/96wYPq</t>
  </si>
  <si>
    <t>7/6@12</t>
  </si>
  <si>
    <t>That by desiring what is perfectly good, even when we don’t quite know what it is and cannot do what we would, we are part of the divine power against evil — widening the skirts of light and making the struggle with darkness narrower.</t>
  </si>
  <si>
    <t>(2 : 39 : 179)</t>
  </si>
  <si>
    <t>8/23 @12</t>
  </si>
  <si>
    <t>https://aub.ie/KrNjvX</t>
  </si>
  <si>
    <t>(3 : 72 : 308)</t>
  </si>
  <si>
    <t>7/19 @12</t>
  </si>
  <si>
    <t>https://aub.ie/1cfSkN</t>
  </si>
  <si>
    <t>8/5 @12</t>
  </si>
  <si>
    <t>(1 : 17 : 257)</t>
  </si>
  <si>
    <t>Those who trust us educate us.</t>
  </si>
  <si>
    <t>(2 : 35 : 234)</t>
  </si>
  <si>
    <t>8/19 @12</t>
  </si>
  <si>
    <t>https://aub.ie/UYAxnb</t>
  </si>
  <si>
    <t>https://aub.ie/4i1pAd</t>
  </si>
  <si>
    <t>People glorify all sorts of bravery except the bravery they might show on behalf of their nearest neighbors.</t>
  </si>
  <si>
    <t>(3 : 72 : 310)</t>
  </si>
  <si>
    <t>8/15 @12</t>
  </si>
  <si>
    <t>http://aub.ie/KrNjvX</t>
  </si>
  <si>
    <t>https://aub.ie/i0uzjH</t>
  </si>
  <si>
    <t xml:space="preserve">He distrusted her affection; and what loneliness is more lonely than distrust? </t>
  </si>
  <si>
    <t>(2 : 44 : 254)</t>
  </si>
  <si>
    <t>8/22 @12</t>
  </si>
  <si>
    <t xml:space="preserve">https://aub.ie/M906rX </t>
  </si>
  <si>
    <t>https://aub.ie/xg4x8V</t>
  </si>
  <si>
    <t>Our deeds still travel with us from afar, and what we have been makes us what we are.</t>
  </si>
  <si>
    <t>(3 : 70 : 260)</t>
  </si>
  <si>
    <t>I'm not to be imposed upon by fine words; I can see what actions mean.</t>
  </si>
  <si>
    <t>Where women love each other, men learn to smother their mutual dislike.</t>
  </si>
  <si>
    <t>(3 : 87 : 463)</t>
  </si>
  <si>
    <t>And, of course, men know best about everything, except what women know better.</t>
  </si>
  <si>
    <t>(3 : 72 : 312)</t>
  </si>
  <si>
    <t>Failure after long perseverance is much grander than never to have a striving good enough to be called a failure.</t>
  </si>
  <si>
    <t>One can begin so many things with a new person! —even begin to be a better man.</t>
  </si>
  <si>
    <t>Confound you handsome young fellows! you think of having it all your own way in the world. You don't understand women. They don't admire you half so much as you admire yourselves.</t>
  </si>
  <si>
    <t>blameless people are always the most exasperating</t>
  </si>
  <si>
    <t>No evil dooms us hopelessly except the evil we love, and desire to continue in, and make no effort to escape from.</t>
  </si>
  <si>
    <t>Sane people did what their neighbors did, so that if any lunatics were at large, one might know and avoid them.</t>
  </si>
  <si>
    <t>the growing good of the world is partly dependent on unhistoric acts; and that things are not so ill with you and me as they might have been, is half owing to the number who lived faithfully a hidden life, and rest in unvisited tombs</t>
  </si>
  <si>
    <t>If youth is the season of hope, it is often so only in the sense that our elders are hopeful about us; for no age is so apt as youth to think its emotions, partings, and resolves are the last of their kind. Each crisis seems final, simply because it is new.</t>
  </si>
  <si>
    <t>people are almost always better than their neighbors think they are</t>
  </si>
  <si>
    <t>It is surely better to pardon too much, than to condemn too much.</t>
  </si>
  <si>
    <t>The troublesome ones in a family are usually either the wits or the idiots.</t>
  </si>
  <si>
    <t>It is always fatal to have music or poetry interrupted.</t>
  </si>
  <si>
    <t>to me it is one of the most odious things in a girl's life, that there must always be some supposition of falling in love coming between her and any man who is kind to her, and to whom she is grateful.</t>
  </si>
  <si>
    <t>no anguish I have had to bear on your account has been too heavy a price to pay for the new life into which I have entered in loving you.</t>
  </si>
  <si>
    <t xml:space="preserve"> But that intimacy of mutual embarrassment, in which each feels that the other is feeling something, having once existed, its effect is not to be done away with.</t>
  </si>
  <si>
    <t>Poetry and art and knowledge are sacred and pure</t>
  </si>
  <si>
    <t>If we had a keen vision and feeling of all ordinary human life, it would be like hearing the grass grow and the squirrel's heart beat, and we should die of that roar which lies on the other side of silence.</t>
  </si>
  <si>
    <t>Science is properly more scrupulous than dogma. Dogma gives a charter to mistake, but the very breath of science is a contest with mistake, and must keep the conscience alive.</t>
  </si>
  <si>
    <t>To be a poet is to have a soul so quick to discern that no shade of quality escapes it, and so quick to feel, that discernment is but a hand playing with finely ordered variety on the chords of emotion—a soul in which knowledge passes instantaneously into feeling, and feeling flashes back as a new organ of knowledge.</t>
  </si>
  <si>
    <t>The memory has as many moods as the temper, and shifts its scenery like a diorama.</t>
  </si>
  <si>
    <t>Doubtless this persistence was the best course for his own dignity: but pride only helps us to be generous; it never makes us so, any more than vanity makes us witty.</t>
  </si>
  <si>
    <t>Pride helps us; and pride is not a bad thing when it only urges us to hide our own hurts—not to hurt others.</t>
  </si>
  <si>
    <t>For the egoism which enters into our theories does not affect their sincerity; rather, the more our egoism is satisfied, the more robust is our belief</t>
  </si>
  <si>
    <t xml:space="preserve"> We are all humiliated by the sudden discovery of a fact which has existed very comfortably and perhaps been staring at us in private while we have been making up our world entirely without it.</t>
  </si>
  <si>
    <t>For what is love itself, for the one we love best? —an enfolding of immeasurable cares which yet are better than any joys outside our love.</t>
  </si>
  <si>
    <t xml:space="preserve"> Her future, she thought, was likely to be worse than her past, for after her years of contented renunciation, she had slipped back into desire and longing</t>
  </si>
  <si>
    <t>any hardship is better than pretending to do what one is paid for, and never really doing it</t>
  </si>
  <si>
    <t>when a man has seen the woman whom he would have chosen if he had intended to marry speedily, his remaining a bachelor will usually depend on her resolution rather than on his.</t>
  </si>
  <si>
    <t>Quotations from letters- 10am</t>
  </si>
  <si>
    <t>Letter Cited</t>
  </si>
  <si>
    <t>URL</t>
  </si>
  <si>
    <t>aub.ie URL</t>
  </si>
  <si>
    <t>Formatted quote for posting</t>
  </si>
  <si>
    <t>"</t>
  </si>
  <si>
    <t>Cross Citation</t>
  </si>
  <si>
    <t>GEL Citation</t>
  </si>
  <si>
    <t>Link</t>
  </si>
  <si>
    <t>Post date</t>
  </si>
  <si>
    <t>I have just had a letter from my Sister Chrissey -- ill in bed -- consumptive -- regretting that she ever ceased to write to me. It has ploughed up my heart.</t>
  </si>
  <si>
    <t>GE to Mrs. Charles Bray, Wandsworth, 24 Feb. [1859]</t>
  </si>
  <si>
    <t>https://georgeeliotarchive.org/items/show/947</t>
  </si>
  <si>
    <t>https://aub.ie/kHpywX</t>
  </si>
  <si>
    <t>(Cross, 2: 69)</t>
  </si>
  <si>
    <t>https://georgeeliotarchive.org/files/original/319d8b2f926da9ac3904607f864a0ef9.pdf</t>
  </si>
  <si>
    <t>7/12 @10</t>
  </si>
  <si>
    <t>"I have just had a letter from my Sister Chrissey -- ill in bed -- consumptive -- regretting that she ever ceased to write to me. It has ploughed up my heart."   /   GE to Mrs. Charles Bray, Wandsworth, 24 Feb. [1859]   /   (Cross, 2: 69)   https://aub.ie/kHpywX</t>
  </si>
  <si>
    <t>At present my apparently harsh but doubtless well-meaning mistress Duty says, stay at home.</t>
  </si>
  <si>
    <t>GE to Martha Jackson, 9 Nov. 1838</t>
  </si>
  <si>
    <t>NO URL</t>
  </si>
  <si>
    <t> </t>
  </si>
  <si>
    <t>(1: 1: 42)</t>
  </si>
  <si>
    <t>I am I confess not an impartial member of a jury in this case for I owe the culprits a grudge for injuries inflicted on myself.</t>
  </si>
  <si>
    <t>GE to Maria Lewis, 16 March 1839</t>
  </si>
  <si>
    <t>https://georgeeliotarchive.org/items/show/622</t>
  </si>
  <si>
    <t>https://aub.ie/aCFf7P</t>
  </si>
  <si>
    <t> I do know full well the variableness of mind and affection</t>
  </si>
  <si>
    <t>[They] aim as perseveringly at perfection as if they believed it to be soon attainable.</t>
  </si>
  <si>
    <t>They will gather to themselves all facts and heap unto themselves all ideas.</t>
  </si>
  <si>
    <t>(1: 1: 40)</t>
  </si>
  <si>
    <t>7/7 @10</t>
  </si>
  <si>
    <t>"They will gather to themselves all facts and heap unto themselves all ideas."   /   GE to Maria Lewis, 16 March 1839   /   (1: 1: 40)   https://aub.ie/aCFf7P</t>
  </si>
  <si>
    <t>Contents are a matter of constant reference, and the names of whose heroes and heroines briefly and therefore conveniently describe characters and ideas.</t>
  </si>
  <si>
    <t>8/10 @10</t>
  </si>
  <si>
    <t>"Contents are a matter of constant reference, and the names of whose heroes and heroines briefly and therefore conveniently describe characters and ideas."   /   GE to Maria Lewis, 16 March 1839   /   Cross (1: 1: 40)   https://aub.ie/aCFf7P</t>
  </si>
  <si>
    <t>I shall carry to the grave the mental diseases with which they have contaminated me.</t>
  </si>
  <si>
    <t>(1: 1: 43)</t>
  </si>
  <si>
    <t>It is the merit of fictions to come within the orbit of probability; if unnatural they would no longer please.</t>
  </si>
  <si>
    <t>"Truth is strange- stranger than fiction."</t>
  </si>
  <si>
    <t>When a person has exhausted the wonders of truth, there is no other resort than fiction.</t>
  </si>
  <si>
    <t>Have I then any time to spend on things that never existed?</t>
  </si>
  <si>
    <t>8/29 @2</t>
  </si>
  <si>
    <t>"Have I then any time to spend on things that never existed?"   /   GE to Maria Lewis, 16 March 1839   /   (Cross, 1: 43)   https://aub.ie/aCFf7P</t>
  </si>
  <si>
    <t>Pardon all I ought not to have said</t>
  </si>
  <si>
    <t>I am ready to sit down and weep at the impossibility of my understanding </t>
  </si>
  <si>
    <t>7/20 @10</t>
  </si>
  <si>
    <t>"I am ready to sit down and weep at the impossibility of my understanding "   /   GE to Maria Lewis, 16 March 1839   /   (1: 1: 1839)   https://aub.ie/aCFf7P</t>
  </si>
  <si>
    <t>The spiritual sleep of that man was awful; he does not at least betray if he felt anything like a pang of conscience.</t>
  </si>
  <si>
    <t>Letters between friends should be as unpremeditated as their most familiar tete-a-tete.</t>
  </si>
  <si>
    <t>GE to Martha Jackson, 27 Feb. 1840</t>
  </si>
  <si>
    <t>You may charitably excuse my dulness on the ground of my being destitute of Apollo's inspiring influence.</t>
  </si>
  <si>
    <t>I belong to the butterfly tribe and love to spread my "wings i' the eye of noon"</t>
  </si>
  <si>
    <t>I am not one of those birds of wisdom that can best exercise their faculties by night.</t>
  </si>
  <si>
    <t>I have had many a contest with "the dewy-feathered sleep"</t>
  </si>
  <si>
    <t>We must crawl for some time up a rugged steep before we can catch a glimpse of the desired summit.</t>
  </si>
  <si>
    <t>Enough trifling- let me try to think of something good before I lie down.</t>
  </si>
  <si>
    <t>I am grieved to tell you that our dear Chrissey is in a very weak state from a kind of affliction second only to a confinement.</t>
  </si>
  <si>
    <t>GE to Maria Lewis, 23 March 1840</t>
  </si>
  <si>
    <t>https://georgeeliotarchive.org/items/show/627</t>
  </si>
  <si>
    <t>https://aub.ie/vCqSQB</t>
  </si>
  <si>
    <t>Fear is like some psuedo-prophesies, bringing to pass the very event it forebodes.</t>
  </si>
  <si>
    <t>7/28 @10</t>
  </si>
  <si>
    <t>"Fear is like some psuedo-prophesies, bringing to pass the very event it forebodes."   /   GE to Maria Lewis, 23 March 1840   /   Cross (1: 1: 1840)   https://aub.ie/vCqSQB</t>
  </si>
  <si>
    <t>I was considerably shaken by the impression that religion was not a requisite to moral excellence.</t>
  </si>
  <si>
    <t>GE to Maria Lewis, 30 March 1840</t>
  </si>
  <si>
    <t>All biography is interesting and instructive.</t>
  </si>
  <si>
    <t>Sir W[alter] S[cott] himself is the best commentary on the effect of romances and novels.</t>
  </si>
  <si>
    <t>What should a wife be if not faithful, devoted, clinging to the last, even when the rich boughs that made the oak's beauty in the eyes of all beside, are leafless and withered?</t>
  </si>
  <si>
    <t>Time will only prove the prophetic character of my presentiment.</t>
  </si>
  <si>
    <t>GE to Martha Jackson, 20 October 1840</t>
  </si>
  <si>
    <t>Gratitude should be my reservior of feeling.</t>
  </si>
  <si>
    <t>GE to Maria Lewis, 27 Oct. 1840</t>
  </si>
  <si>
    <t>https://georgeeliotarchive.org/items/show/638</t>
  </si>
  <si>
    <t>https://aub.ie/WrBKWr</t>
  </si>
  <si>
    <t>(1: 1: 61)</t>
  </si>
  <si>
    <t>My chief trouble here ought to be my uselessness for I seem to have nothing to do but seek gratification</t>
  </si>
  <si>
    <t>GE to Martha Jackson</t>
  </si>
  <si>
    <t>My only desire is to know the truth, my only fear to cling to error.</t>
  </si>
  <si>
    <t>GE to Maria Lewis, 13 Nov. 1841</t>
  </si>
  <si>
    <t>https://georgeeliotarchive.org/items/show/652</t>
  </si>
  <si>
    <t>https://aub.ie/w9y8bP</t>
  </si>
  <si>
    <t>(1: 2: 83)</t>
  </si>
  <si>
    <t>"My only desire is to know the truth, my only fear to cling to error. "   /   GE to Maria Lewis, 13 Nov. 1841   https://aub.ie/w9y8bP</t>
  </si>
  <si>
    <t>Your biggest fear? Can do a poll as well</t>
  </si>
  <si>
    <t>I long to have such a friend as you are I think I may say alone to me, to unburthen every thought and difficulty, for I am still solitary, though near a city.</t>
  </si>
  <si>
    <t>We have the universe to talk with, infinity in which to stretch the gaze of hope, and an all-bountiful, all-wise Creator in whom to confide.</t>
  </si>
  <si>
    <t>Come when it suits you best, and stay as long as your inclination and arrangements allow.</t>
  </si>
  <si>
    <t>GE to Maria Lewis, 18 Dec. 1841</t>
  </si>
  <si>
    <t>Of course I must desire the ultimate downfall of error: for no error is innocuous</t>
  </si>
  <si>
    <t>GE to Mrs. Abijah Pears, 28 Jan. 1842</t>
  </si>
  <si>
    <t>(1: 14: 4)</t>
  </si>
  <si>
    <t>I could not without vile hypocrisy and a miserable truckling to the smile of the world for the sake of my supposed interests, </t>
  </si>
  <si>
    <t>GE to Robert Evans, 28 February 1842</t>
  </si>
  <si>
    <t>actual quote on other page is longer</t>
  </si>
  <si>
    <t>The prospect of contempt and rejection shall not make me swerve from my determination so much as a hair's breadth until I feel that I ought to do so</t>
  </si>
  <si>
    <t>There is but one woe, that of leaving my dear Father.</t>
  </si>
  <si>
    <t>GE to Mrs. Charles Bray, 12 March 1842</t>
  </si>
  <si>
    <t>(1: 2: 84)</t>
  </si>
  <si>
    <t>I am exposing myself very foolishly to contemptuous pity by telling such feelings</t>
  </si>
  <si>
    <t>GE to Mrs. Charles Bray, 20 April 1842</t>
  </si>
  <si>
    <t>How I have delighted in the thought that there are beings who are better than their promises beyond the regions of waking and sleeping dreams.</t>
  </si>
  <si>
    <t>GE to Sara Hennell, 30 Aug. 1842</t>
  </si>
  <si>
    <t>https://georgeeliotarchive.org/items/show/660</t>
  </si>
  <si>
    <t>https://aub.ie/pKd3ZD</t>
  </si>
  <si>
    <t>(3: 19: 306)</t>
  </si>
  <si>
    <t>7/11 @10</t>
  </si>
  <si>
    <t>"How I have delighted in the thought that there are beings who are better than their promises beyond the regions of waking and sleeping dreams."   /   GE to Sara Hennell, 30 Aug. 1842   /   Cross (3: 19: 306)   https://aub.ie/pKd3ZD</t>
  </si>
  <si>
    <t>I am anxious that you should not imagine me unhappy even in my most melancholy moods.</t>
  </si>
  <si>
    <t>GE to Sara Hennell, 30 Sept. 1842</t>
  </si>
  <si>
    <t>(1: 2: 93)</t>
  </si>
  <si>
    <t>7/8 @10</t>
  </si>
  <si>
    <t>"I am anxious that you should not imagine me unhappy even in my most melancholy moods."   /   GE to Sara Hennell, 30 Sept. 1842   /   (1: 2: 1842)   https://aub.ie/pKd3ZD</t>
  </si>
  <si>
    <t>I hold all indulgence of sadness that has the slightest tincture of discontent to be a grave deliquency. </t>
  </si>
  <si>
    <t>I think there can be few who more truly feel than I that this is a world of bliss and beauty</t>
  </si>
  <si>
    <t>I live in much, much enjoyment.</t>
  </si>
  <si>
    <t>Having got my head above this slough of despond, I feel quite inclined to tell you how much pleasure your letter gave me.</t>
  </si>
  <si>
    <t>GE to Sara Hennell, 11 November 1842</t>
  </si>
  <si>
    <t>(1: 2: 94)</t>
  </si>
  <si>
    <t>The unsatisfied longing we feel in ourselves for something better than the greatest perfection on earth is proof that the object of our desires lies beyond it.</t>
  </si>
  <si>
    <t>(1: 2; 94)</t>
  </si>
  <si>
    <t>If there is any truth in me that the world wants, nothing will hinder the world from drinking what it is athirst for.</t>
  </si>
  <si>
    <t>GE to John Blackwood, 3 Jan. 1860</t>
  </si>
  <si>
    <t>https://georgeeliotarchive.org/items/show/998</t>
  </si>
  <si>
    <t>https://aub.ie/hgaSJP</t>
  </si>
  <si>
    <t>(2: 9: 130)</t>
  </si>
  <si>
    <t>7/22 @10</t>
  </si>
  <si>
    <t>"If there is any truth in me that the world wants, nothing will hinder the world from drinking what it is athirst for."   /   GE to John Blackwood, 3 Jan. 1860   /   Cross (2: 9: 130)   https://aub.ie/hgaSJP</t>
  </si>
  <si>
    <t>And let us hope that we shall all- fathers and mothers and sons- help one another with love.</t>
  </si>
  <si>
    <t>GE to Charles L. Lewes, 4 Jan. 1860</t>
  </si>
  <si>
    <t>https://georgeeliotarchive.org/items/show/999</t>
  </si>
  <si>
    <t>https://aub.ie/9Q1KnK</t>
  </si>
  <si>
    <t>7/25 @10</t>
  </si>
  <si>
    <t>"And let us hope that we shall all- fathers and mothers and sons- help one another with love."   /   GE to Charles L. Lewes, 4 Jan. 1860   /   Cross (2: 9: 130)   https://aub.ie/9Q1KnK</t>
  </si>
  <si>
    <t>But you may rely on it that no amount of horse-power would make me hurry over my book, so as not to do my best.</t>
  </si>
  <si>
    <t>GE to John Blackwood, 12 Jan. 1860</t>
  </si>
  <si>
    <t>https://georgeeliotarchive.org/items/show/1001</t>
  </si>
  <si>
    <t>https://aub.ie/dTH8iT</t>
  </si>
  <si>
    <t>(2: 9: 132)</t>
  </si>
  <si>
    <t>But an unfortunate duck can only lay blue eggs, however much white ones may be in demand.</t>
  </si>
  <si>
    <t>GE to John Blackwood, 23 Feb. 1860</t>
  </si>
  <si>
    <t>https://georgeeliotarchive.org/items/show/1004</t>
  </si>
  <si>
    <t>https://aub.ie/zI0MFg</t>
  </si>
  <si>
    <t>(2: 9: 134)</t>
  </si>
  <si>
    <t>7/27@10</t>
  </si>
  <si>
    <t>"But an unfortunate duck can only lay blue eggs, however much white ones may be in demand."   /   GE to John Blackwood, 23 Feb. 1860   /   Cross (2: 9: 134)   https://aub.ie/zI0MFg</t>
  </si>
  <si>
    <t>But it is time that I should go and absorb some new life, and gather fresh ideas.</t>
  </si>
  <si>
    <t>GE to John Blackwood, 22 March 1860</t>
  </si>
  <si>
    <t>https://georgeeliotarchive.org/items/show/1005</t>
  </si>
  <si>
    <t>https://aub.ie/J4tQIS</t>
  </si>
  <si>
    <t>And the change from the old to the new is always painful to us who are getting old and living more and more in the past.</t>
  </si>
  <si>
    <t>GE to François D'Albert, 17 April 1860</t>
  </si>
  <si>
    <t>https://georgeeliotarchive.org/items/show/1007</t>
  </si>
  <si>
    <t>https://aub.ie/dwJXag</t>
  </si>
  <si>
    <t>(2: 10: 168)</t>
  </si>
  <si>
    <t>Every hand is wanted in the world that can do a little genuine sincere work.</t>
  </si>
  <si>
    <t>GE to John Blackwood, 18 May 1860</t>
  </si>
  <si>
    <t>https://georgeeliotarchive.org/items/show/1009</t>
  </si>
  <si>
    <t>https://aub.ie/6JthNb</t>
  </si>
  <si>
    <t>(2: 10: 193)</t>
  </si>
  <si>
    <t>There is so much that I want to do every day- I had need cut myself into four women.</t>
  </si>
  <si>
    <t>GE to Cara Hennell Bray, 14 July 1860</t>
  </si>
  <si>
    <t>https://georgeeliotarchive.org/items/show/1020</t>
  </si>
  <si>
    <t>https://aub.ie/o6funZ</t>
  </si>
  <si>
    <t>(2: 11: 264)</t>
  </si>
  <si>
    <t>7/14@10</t>
  </si>
  <si>
    <t>"There is so much that I want to do every day- I had need cut myself into four women."   /   GE to Cara Hennell Bray, 14 July 1860   /   Cross (2: 11: 264)   https://aub.ie/o6funZ</t>
  </si>
  <si>
    <t>The last virtue human beings will attain, I am inclined to think, is scrupulosity in promising and faithfulness in fulfillment.</t>
  </si>
  <si>
    <t>GE to Sara Hennell, 20 Dec. 1860</t>
  </si>
  <si>
    <t>https://georgeeliotarchive.org/items/show/1035</t>
  </si>
  <si>
    <t>https://aub.ie/OOftPR</t>
  </si>
  <si>
    <t>(2: 11: 238)</t>
  </si>
  <si>
    <t>Everything I do seems poor and trivial in the doing; and when it is quite gone from me, and seems no longer my own, then I rejoice in it and think it fine.</t>
  </si>
  <si>
    <t>GE to Barbara Leigh Smith Bodichon, 26 Dec. 1860</t>
  </si>
  <si>
    <t>https://georgeeliotarchive.org/items/show/1036</t>
  </si>
  <si>
    <t>https://aub.ie/6OvwUk</t>
  </si>
  <si>
    <t>(2: 11: 240)</t>
  </si>
  <si>
    <t>7/18 @10</t>
  </si>
  <si>
    <t>"Everything I do seems poor and trivial in the doing; and when it is quite gone from me, and seems no longer my own, then I rejoice in it and think it fine."   /   GE to Barbara Leigh Smith Bodichon, 26 Dec. 1860   /   Cross (2: 11: 240)   https://aub.ie/6OvwUk</t>
  </si>
  <si>
    <t>The intense happiness of our union is derived in a high degree from the perfect freedom with which we each follow and declare our own impressions.</t>
  </si>
  <si>
    <t>GE to Sara Hennell, 13 Nov. 1860</t>
  </si>
  <si>
    <t>https://georgeeliotarchive.org/items/show/1032</t>
  </si>
  <si>
    <t>https://aub.ie/Mr8Ete</t>
  </si>
  <si>
    <t>(2: 11: 235)</t>
  </si>
  <si>
    <t>Indeed, I have rather too ready a talent for entering into anxieties of all sorts.</t>
  </si>
  <si>
    <t>GE to François D'Albert, 22 Jan. 1861</t>
  </si>
  <si>
    <t>https://georgeeliotarchive.org/items/show/1038</t>
  </si>
  <si>
    <t>https://aub.ie/Byr9q7</t>
  </si>
  <si>
    <t>(2: 11: 241)</t>
  </si>
  <si>
    <t>Balzac, I think, dares to be thoroughly colloquial, in spite of French strait-lacing.</t>
  </si>
  <si>
    <t>GE to Francios D'Albert, 22 Jan. 1861</t>
  </si>
  <si>
    <t>(2: 11: 241-242)</t>
  </si>
  <si>
    <t>7/21 @10</t>
  </si>
  <si>
    <t>"Balzac, I think, dares to be thoroughly colloquial, in spite of French strait-lacing."   /   GE to Francios D'Albert, 22 Jan. 1861   /   (2: 11: 1861)   https://aub.ie/Byr9q7</t>
  </si>
  <si>
    <t>I felt a new creature as soon as I was in the country</t>
  </si>
  <si>
    <t>GE to Maria Bury Congreve, 16 Feb. 1861</t>
  </si>
  <si>
    <t>https://georgeeliotarchive.org/items/show/1043</t>
  </si>
  <si>
    <t>https://aub.ie/ek2jcD</t>
  </si>
  <si>
    <t>(2: 11: 243)</t>
  </si>
  <si>
    <t>In proportion as I love every form of piety- which is venerating love- I hate hard curiosity.</t>
  </si>
  <si>
    <t>GE to Sara Hennell, 8 Feb. 1861</t>
  </si>
  <si>
    <t>https://georgeeliotarchive.org/items/show/1040</t>
  </si>
  <si>
    <t>https://aub.ie/A6HY92</t>
  </si>
  <si>
    <t>I like my writings to appear in the order in which they are written, because they belong to successive mental phases.</t>
  </si>
  <si>
    <t>GE to John Blackwood, 24 Feb. 1861</t>
  </si>
  <si>
    <t>https://georgeeliotarchive.org/items/show/1046</t>
  </si>
  <si>
    <t>https://aub.ie/rKVz59</t>
  </si>
  <si>
    <t>(2: 11: 247)</t>
  </si>
  <si>
    <t>8/11 @10</t>
  </si>
  <si>
    <t>"I like my writings to appear in the order in which they are written, because they belong to successive mental phases."   /   GE to John Blackwood, 24 Feb. 1861   /   (2: 11: 247)   https://aub.ie/rKVz59</t>
  </si>
  <si>
    <t>(F)or kind feeling can never replace fully the sympathy that comes from memory.</t>
  </si>
  <si>
    <t>GE to the Brays, 19 March 1861</t>
  </si>
  <si>
    <t>https://georgeeliotarchive.org/items/show/1047</t>
  </si>
  <si>
    <t>https://aub.ie/dDTbzB</t>
  </si>
  <si>
    <t>(2: 11: 248)</t>
  </si>
  <si>
    <t>It was never a trial to me to be cut off from what is called the world.</t>
  </si>
  <si>
    <t>GE to Clementia Taylor, 1 April 1861</t>
  </si>
  <si>
    <t>https://georgeeliotarchive.org/items/show/1049</t>
  </si>
  <si>
    <t>https://aub.ie/YPN9hc</t>
  </si>
  <si>
    <t>(2: 11: 250)</t>
  </si>
  <si>
    <t>You will understand that the point is not one of mere egoism, or personal dignity when I request that anyone who has a regard for me will cease to speak of me by my maiden name.</t>
  </si>
  <si>
    <t>Some of one's first thoughts on coming home after an absence of much length are about the friends one had left behind.</t>
  </si>
  <si>
    <t>GE to Sara Hennell, 19 June 1861</t>
  </si>
  <si>
    <t>https://georgeeliotarchive.org/items/show/1058</t>
  </si>
  <si>
    <t>https://aub.ie/ASXp6c</t>
  </si>
  <si>
    <t>"Some of one's first thoughts on coming home after an absence of much length are about the friends one had left behind."   /   GE to Sara Hennell, 19 June 1861   /   (Cross, 3: 306)   https://aub.ie/ASXp6c</t>
  </si>
  <si>
    <t>[T]here are certain secrets taught only by pain, which are, perhaps, worth the purchase.</t>
  </si>
  <si>
    <t>GE to Sara Hennell, 18 Sep. 1861</t>
  </si>
  <si>
    <t>https://georgeeliotarchive.org/items/show/1064</t>
  </si>
  <si>
    <t>https://aub.ie/GsE6Ko</t>
  </si>
  <si>
    <t>(2: 11: 267-268)</t>
  </si>
  <si>
    <t>The years seem to rush by now, and I think of death as a fast approaching end of a journey.</t>
  </si>
  <si>
    <t>GE to Sara Hennell, 22 Nov. 1861</t>
  </si>
  <si>
    <t>https://georgeeliotarchive.org/items/show/1067</t>
  </si>
  <si>
    <t>https://aub.ie/ykQ4DE</t>
  </si>
  <si>
    <t>(2: 11: 271)</t>
  </si>
  <si>
    <t>The past, that one would like to mend, spreads behind one so lengthily, and the years of retrieval keep shrinking - peau de chagrin whose outline narrows and narrows with our webbing life.</t>
  </si>
  <si>
    <t>GE to Clementia Taylor, 31 December 1861</t>
  </si>
  <si>
    <t>https://georgeeliotarchive.org/items/show/1069</t>
  </si>
  <si>
    <t>https://aub.ie/bpsqcf</t>
  </si>
  <si>
    <t>(2: 11: 274)</t>
  </si>
  <si>
    <t>As for the brain being useless after fifty, that is no general rule : witness the good and hard work that has been done in plenty after that age.</t>
  </si>
  <si>
    <t>GE to Cara Hennell Bray, 13 Jan. 1862</t>
  </si>
  <si>
    <t>https://georgeeliotarchive.org/items/show/1072</t>
  </si>
  <si>
    <t>https://aub.ie/WYwjfw</t>
  </si>
  <si>
    <t>(2: 12: 279)</t>
  </si>
  <si>
    <t>I think the highest and best thing is rather to suffer with real suffering than to be happy in the imagination of an unreal good.</t>
  </si>
  <si>
    <t>GE to Barbara Bodichon, 25 Feb. 1862</t>
  </si>
  <si>
    <t>https://georgeeliotarchive.org/items/show/1077</t>
  </si>
  <si>
    <t>https://aub.ie/kai9I3</t>
  </si>
  <si>
    <t>(2: 12: 283)</t>
  </si>
  <si>
    <t>Those only can thoroughly feel the meaning of death who know what is perfect love.</t>
  </si>
  <si>
    <t>(2: 12: 284)</t>
  </si>
  <si>
    <t>[T]he opinion of big-wigs has one sort of value, and the fellow-feeling of a long-known friend has another.</t>
  </si>
  <si>
    <t>GE to Sara Hennell, 2 Feb. 1863</t>
  </si>
  <si>
    <t>https://georgeeliotarchive.org/items/show/1092</t>
  </si>
  <si>
    <t>https://aub.ie/2MnQYe</t>
  </si>
  <si>
    <t>(2: 12: 297)</t>
  </si>
  <si>
    <t>My pen straggles as if it had a stronger will than I.</t>
  </si>
  <si>
    <t>Ge to Maria Bury Congreve, 18 April 1863</t>
  </si>
  <si>
    <t>https://georgeeliotarchive.org/items/show/1094</t>
  </si>
  <si>
    <t>https://aub.ie/t3Uw1m</t>
  </si>
  <si>
    <t>(2: 12: 299)</t>
  </si>
  <si>
    <t>If there is one attitude more odious to me than any other of the many attitudes of "knowingness," it is that air of lofty superiority to the vulgar.</t>
  </si>
  <si>
    <t>GE to Barbara Bodichon, 12 May 1863</t>
  </si>
  <si>
    <t>https://georgeeliotarchive.org/items/show/1096</t>
  </si>
  <si>
    <t>https://aub.ie/Vy5ozc</t>
  </si>
  <si>
    <t>(2: 12: 300)</t>
  </si>
  <si>
    <t>Health seems, to those who want it, enough to make daylight a gladness.</t>
  </si>
  <si>
    <t>GE to Cara Bray, 1 June 1863</t>
  </si>
  <si>
    <t>https://georgeeliotarchive.org/items/show/1097</t>
  </si>
  <si>
    <t>https://aub.ie/OGM1Qu</t>
  </si>
  <si>
    <t>(2: 12: 301)</t>
  </si>
  <si>
    <t>It is the habit of my imagination to strive after as full a vision of the medium in which a character moves as of the character itself.</t>
  </si>
  <si>
    <t>GE to R.H. Hutton, 8 Aug. 1863</t>
  </si>
  <si>
    <t>https://georgeeliotarchive.org/items/show/1104</t>
  </si>
  <si>
    <t>https://aub.ie/L58qY3</t>
  </si>
  <si>
    <t>(2: 12: 309)</t>
  </si>
  <si>
    <t>8/8 @10</t>
  </si>
  <si>
    <t>"It is the habit of my imagination to strive after as full a vision of the medium in which a character moves as of the character itself."   /   GE to R.H. Hutton, 8 Aug. 1863   /   Cross (2: 12: 309)   https://aub.ie/L58qY3</t>
  </si>
  <si>
    <t>I come back to London, and again the air is full of demons.</t>
  </si>
  <si>
    <t>GE to Barbara Bodichon, 19 Aug. 1863</t>
  </si>
  <si>
    <t>https://georgeeliotarchive.org/items/show/1105</t>
  </si>
  <si>
    <t>https://aub.ie/7twEe6</t>
  </si>
  <si>
    <t>(2: 12: 311)</t>
  </si>
  <si>
    <t>8/4 @10</t>
  </si>
  <si>
    <t>"I come back to London, and again the air is full of demons."   /   GE to Barbara Bodichon, 19 Aug. 1863   /   Cross (2: 12: 311)   https://aub.ie/7twEe6</t>
  </si>
  <si>
    <t>Delicate scent of dried rose-leaves and the coming on of the autumnal airs are two things that make me feel happy before I know why.</t>
  </si>
  <si>
    <t>GE to Sara Hennell, 1 Sep. 1863</t>
  </si>
  <si>
    <t>https://georgeeliotarchive.org/items/show/1106</t>
  </si>
  <si>
    <t>https://aub.ie/SPpDLl</t>
  </si>
  <si>
    <t>I am taking a deep bath of other peoples' thoughts, and all doings of my own seem a long way off me.</t>
  </si>
  <si>
    <t>GE to Sara Hennell, 16 Oct. 1863</t>
  </si>
  <si>
    <t>https://georgeeliotarchive.org/items/show/1108</t>
  </si>
  <si>
    <t>https://aub.ie/3byxkw</t>
  </si>
  <si>
    <t>(2: 12: 312)</t>
  </si>
  <si>
    <t>8/3 @10</t>
  </si>
  <si>
    <t>"I am taking a deep bath of other peoples' thoughts, and all doings of my own seem a long way off me."   /   GE to Sara Hennell, 16 Oct. 1863   /   Cross (2: 12: 312)   https://aub.ie/3byxkw</t>
  </si>
  <si>
    <t>[F]or love is one of the conditions in which it is even better to give than to receive.</t>
  </si>
  <si>
    <t>GE to Clementia Taylor, 28 Dec. 1863</t>
  </si>
  <si>
    <t>https://georgeeliotarchive.org/items/show/1115</t>
  </si>
  <si>
    <t>https://aub.ie/85e84c</t>
  </si>
  <si>
    <t>(2: 12: 319)</t>
  </si>
  <si>
    <t>The soul's calm sunshine in me is half made up of the outer sunshine.</t>
  </si>
  <si>
    <t>GE to Clementia Taylor, 3 March 1864</t>
  </si>
  <si>
    <t>https://georgeeliotarchive.org/items/show/1119</t>
  </si>
  <si>
    <t>https://aub.ie/44ONwI</t>
  </si>
  <si>
    <t>(2: 12: 321)</t>
  </si>
  <si>
    <t>8/2 @10</t>
  </si>
  <si>
    <t>"The soul's calm sunshine in me is half made up of the outer sunshine."   /   GE to Clementia Taylor, 3 March 1864   /   Cross (2: 12: 321)   https://aub.ie/44ONwI</t>
  </si>
  <si>
    <t>Fog, east wind, and headache : there is my week's history.</t>
  </si>
  <si>
    <t>GE to Clementia Taylor, 25 March 1864</t>
  </si>
  <si>
    <t>(2: 12: 324)</t>
  </si>
  <si>
    <t>It seems as a close view of almost every human lot would disclose some suffering that makes life a doubtful good.</t>
  </si>
  <si>
    <t>GE to Sara Hennell, 25 June 1864</t>
  </si>
  <si>
    <t>I find it so much easier to learn anything than to feel that I have anything worth teaching.</t>
  </si>
  <si>
    <t>GE to Sara Hennell, 2 October 1864</t>
  </si>
  <si>
    <t>(2: 12: 332)</t>
  </si>
  <si>
    <t>He is as happy as the day is long-and very good: one of those creatures to whom goodness comes naturally.</t>
  </si>
  <si>
    <t>GE to Sara Hennell, 23 November 1864</t>
  </si>
  <si>
    <t>(2: 12: 333)</t>
  </si>
  <si>
    <t>Such self-flattery is usually the most amiable phase of discontent with one's own inferiority.</t>
  </si>
  <si>
    <t>GE to Maria Bury Congreve, 27 January 1865</t>
  </si>
  <si>
    <t>(2: 12: 336)</t>
  </si>
  <si>
    <t>There is no such thing as consolation when we have made the lot of another our own.</t>
  </si>
  <si>
    <t>GE to Cara Bray, 18 March 1865</t>
  </si>
  <si>
    <t>(2: 12: 340)</t>
  </si>
  <si>
    <t>Life, though a good to men on the whole, is a doubtful good to many, and to some not a good at all.</t>
  </si>
  <si>
    <t>[Y]our friendship is not required to read one syllable for our sakes. On the contrary, you have my full sympathy in abstaining.</t>
  </si>
  <si>
    <t>GE to Sara Hennell, 18 May 1865</t>
  </si>
  <si>
    <t>(2: 12: 343)</t>
  </si>
  <si>
    <t>Just now the days are short, and art is long to artists with feeble bodies.</t>
  </si>
  <si>
    <t>GE to Sara Hennell, 9 April 1866</t>
  </si>
  <si>
    <t>(2: 13: 361)</t>
  </si>
  <si>
    <t>One can never be perfectly accurate, even with one's best effort, but the effort must be made.</t>
  </si>
  <si>
    <t>GE to John Blackwood, 30 April 1866</t>
  </si>
  <si>
    <t>(2: 13: 366)</t>
  </si>
  <si>
    <t>Idle people are so eager for newspapers that tell them of other people's energetic enthusiasm!</t>
  </si>
  <si>
    <t>GE to Maria Bury Congreve, 25 June 1866</t>
  </si>
  <si>
    <t>(2: 13: 368)</t>
  </si>
  <si>
    <t>And yet I sicken again with despondency under the sense that the most carefully written books lie, both outside and inside people's minds, deep undermost in a heap</t>
  </si>
  <si>
    <t>GE to John Blackwood, 11 September 1866</t>
  </si>
  <si>
    <t>(2: 13: 378)</t>
  </si>
  <si>
    <t xml:space="preserve"> I could enjoy everything, from arithmetic to antiquarianism, if I had large spaces of life before me.</t>
  </si>
  <si>
    <t>GE to Sara Hennell, 7 December 1866</t>
  </si>
  <si>
    <t>https://georgeeliotarchive.org/files/original/95fd811ffb771707598501cb22a44229.pdf</t>
  </si>
  <si>
    <t>https://aub.ie/Z5qK9w</t>
  </si>
  <si>
    <t>(2: 13: 380)</t>
  </si>
  <si>
    <t>8/16 @10</t>
  </si>
  <si>
    <t>" I could enjoy everything, from arithmetic to antiquarianism, if I had large spaces of life before me."   /   GE to Sara Hennell, 7 December 1866   /   Cross (2: 13: 380)   https://aub.ie/Z5qK9w</t>
  </si>
  <si>
    <t>We said good-bye to philosophy and science when we packed up our trunks at Biarritz.</t>
  </si>
  <si>
    <t>GE to Frederic Harrison, 18 February 1867</t>
  </si>
  <si>
    <t>(3: 14: 8)</t>
  </si>
  <si>
    <t>It seems people nowadays economise in nothing but books.</t>
  </si>
  <si>
    <t>GE to John Blackwood, 18 March 1867</t>
  </si>
  <si>
    <t>(3: 14: 11)</t>
  </si>
  <si>
    <t>I do sympathise with you most emphatically in the desire to see women socially elevated-educated equally with men.</t>
  </si>
  <si>
    <t>GE to Clementia Taylor, 30 May 1867</t>
  </si>
  <si>
    <t>https://georgeeliotarchive.org/files/original/f1e7a413d60cb78a8d2e908c8c52d852.pdf</t>
  </si>
  <si>
    <t>https://aub.ie/PaYOlw</t>
  </si>
  <si>
    <t>(3: 14: 13)</t>
  </si>
  <si>
    <t>8/12 @10</t>
  </si>
  <si>
    <t>"I do sympathise with you most emphatically in the desire to see women socially elevated-educated equally with men."   /   GE to Clementia Taylor, 30 May 1867   /   Cross (3: 14: 13)   https://aub.ie/PaYOlw</t>
  </si>
  <si>
    <t>[T]he deepest disgrace is to insist on doing work for which we are unfit-to do work of any sort badly.</t>
  </si>
  <si>
    <t>GE to Barbara Bodichon, 6 April 1868</t>
  </si>
  <si>
    <t>(3: 15: 31)</t>
  </si>
  <si>
    <t>But among the well-established truths of which I never doubt, the fallibility of my own brain stands first.</t>
  </si>
  <si>
    <t>GE to John Blackwood, 30 July 1868</t>
  </si>
  <si>
    <t>(3: 15: 47)</t>
  </si>
  <si>
    <t>I like not only to be loved, but also to be told that I am loved.</t>
  </si>
  <si>
    <t>GE to Georgiana Burne-Jones, 11 May 1875</t>
  </si>
  <si>
    <t>https://georgeeliotarchive.org/items/show/1370</t>
  </si>
  <si>
    <t>https://aub.ie/cJEhSm</t>
  </si>
  <si>
    <t>(3: 17: 230)</t>
  </si>
  <si>
    <t>8/1 @10</t>
  </si>
  <si>
    <t>"I like not only to be loved, but also to be told that I am loved."   /   GE to Georgiana Burne-Jones, 11 May 1875   /   (3: 17: 230)   https://aub.ie/cJEhSm</t>
  </si>
  <si>
    <t>"I like not only to be loved, but also to be told that I am loved."   /   GE to Georgiana Burne-Jones, 11 May 1875   https://aub.ie/cJEhSm</t>
  </si>
  <si>
    <t>Poll about love language?</t>
  </si>
  <si>
    <t>That is very nice, to carry pretty things in your mind so that you can say them to yourself in the dark.</t>
  </si>
  <si>
    <t>GE to Blanche Lewes, 24 July 1879</t>
  </si>
  <si>
    <t>https://georgeeliotarchive.org/items/show/1464</t>
  </si>
  <si>
    <t>https://aub.ie/O2dOuH</t>
  </si>
  <si>
    <t>(3: 17: 329)</t>
  </si>
  <si>
    <t>7/19 @6</t>
  </si>
  <si>
    <t>"That is very nice, to carry pretty things in your mind so that you can say them to yourself in the dark."   /   GE to Blanche Lewes, 24 July 1879   /   (3: 17: 329)   https://aub.ie/O2dOuH</t>
  </si>
  <si>
    <t>I ought not to care about small annoyance, and it is chiefly egoism that makes them annoyances</t>
  </si>
  <si>
    <t>GE to Cara Bray, 26 July 1859</t>
  </si>
  <si>
    <t>https://georgeeliotarchive.org/items/show/977</t>
  </si>
  <si>
    <t>https://aub.ie/NIi96x</t>
  </si>
  <si>
    <t>(2: 9: 99)</t>
  </si>
  <si>
    <t>7/26 @10</t>
  </si>
  <si>
    <t>"I ought not to care about small annoyance, and it is chiefly egoism that makes them annoyances"   /   GE to Cara Bray, 26 July 1859   /   Cross (2: 9: 99)   https://aub.ie/NIi96x</t>
  </si>
  <si>
    <t>I can't tell you how much melancholy it causes me that people are, for the most part, so incapable of comprehending the state of mind which cares for that which is essentially human in all forms of belief, and desires to exhibit it under all forms with loving truthfulness.</t>
  </si>
  <si>
    <t>GE to Charles Bray, 5 July 1859</t>
  </si>
  <si>
    <t>https://georgeeliotarchive.org/items/show/973</t>
  </si>
  <si>
    <t>https://aub.ie/eGeopM</t>
  </si>
  <si>
    <t>made visual</t>
  </si>
  <si>
    <t>8/18 @10</t>
  </si>
  <si>
    <t>It is the grand wish and object of my life to get rid of them [emotions] as far as possible, seeing they have already had more than their share of my nervous energy</t>
  </si>
  <si>
    <t>GE to Charles Bray, 21 July 1852</t>
  </si>
  <si>
    <t>https://georgeeliotarchive.org/items/show/796</t>
  </si>
  <si>
    <t>https://aub.ie/k0VoLO</t>
  </si>
  <si>
    <t>"It is the grand wish and object of my life to get rid of them [emotions] as far as possible, seeing they have already had more than their share of my nervous energy."   /   GE to Charles Bray, 21 July 1852   /      https://aub.ie/k0VoLO</t>
  </si>
  <si>
    <t>Our days go by in delicious peace, unbroken except by my little anxieties about all unfinished work</t>
  </si>
  <si>
    <t>GE to Maria Congreve, 4 July 1872</t>
  </si>
  <si>
    <t>https://georgeeliotarchive.org/files/original/72d1939030589b632ccc9f50c4fbce7d.pdf</t>
  </si>
  <si>
    <t>https://aub.ie/WT9nod</t>
  </si>
  <si>
    <t>(3 : 16 : 145)</t>
  </si>
  <si>
    <t>8/17 @10</t>
  </si>
  <si>
    <t>"Our days go by in delicious peace, unbroken except by my little anxieties about all unfinished work."   /   GE to Maria Congreve, 4 July 1872   /   Cross (3 : 16 : 145)   https://aub.ie/WT9nod</t>
  </si>
  <si>
    <t>My life here would be delightful if we could always keep the same set of people.</t>
  </si>
  <si>
    <t>GE to the Brays, 5 Aug. 1849</t>
  </si>
  <si>
    <t>https://georgeeliotarchive.org/items/show/737</t>
  </si>
  <si>
    <t>https://aub.ie/tIRzpp</t>
  </si>
  <si>
    <t>I do wish much to see more of human life- how can one see enough in the short years one has to stay in the world?</t>
  </si>
  <si>
    <t>GE to Madame Bodichon, 11 Aug. 1859</t>
  </si>
  <si>
    <t>https://georgeeliotarchive.org/items/show/980</t>
  </si>
  <si>
    <t>https://aub.ie/vtZyoD</t>
  </si>
  <si>
    <t>Beginnings are always troublesome.</t>
  </si>
  <si>
    <t>GE to Sara Hennell, 15 Aug. 1859</t>
  </si>
  <si>
    <t>https://georgeeliotarchive.org/items/show/981</t>
  </si>
  <si>
    <t>https://aub.ie/Fj8iMC</t>
  </si>
  <si>
    <t>We are all apt to forget how little there is about us that is unique, and how very strongly we resemble many other insignificant people who have lived before us.</t>
  </si>
  <si>
    <t>GE to John Blackwood, 17 Aug. 1857</t>
  </si>
  <si>
    <t>https://georgeeliotarchive.org/items/show/906</t>
  </si>
  <si>
    <t>https://aub.ie/So10qi</t>
  </si>
  <si>
    <t>I have taken up the idea of my drama, The Spanish Gypsy, again, and am reading on Spanish subjects - Bouterwek, Sismondi, Depping, Llorente, &amp;c.</t>
  </si>
  <si>
    <t>GE Journal, 1866</t>
  </si>
  <si>
    <t>https://aub.ie/dbDXCM</t>
  </si>
  <si>
    <t>(Cross, 2: 374)</t>
  </si>
  <si>
    <t>8/30 @2</t>
  </si>
  <si>
    <r>
      <rPr>
        <sz val="11"/>
        <color rgb="FF000000"/>
        <rFont val="Calibri"/>
      </rPr>
      <t xml:space="preserve">"I have taken up the idea of my drama, </t>
    </r>
    <r>
      <rPr>
        <i/>
        <sz val="11"/>
        <color rgb="FF000000"/>
        <rFont val="Calibri"/>
      </rPr>
      <t>The Spanish Gypsy</t>
    </r>
    <r>
      <rPr>
        <sz val="11"/>
        <color rgb="FF000000"/>
        <rFont val="Calibri"/>
      </rPr>
      <t>, again, and am reading on Spanish subjects - Bouterwek, Sismondi, Depping, Llorente, &amp;c."   /   GE Journal, 1866   /   (Cross, 2: 374)   https://aub.ie/dbDXCM</t>
    </r>
  </si>
  <si>
    <t>QUOTES BY CONTEMPORARIES</t>
  </si>
  <si>
    <t>Work</t>
  </si>
  <si>
    <t>Author</t>
  </si>
  <si>
    <t>Aub.ie link</t>
  </si>
  <si>
    <t>Formated</t>
  </si>
  <si>
    <t>"[A Review of] George Eliot's Life as Related in her Letters and Journals."</t>
  </si>
  <si>
    <t>Dowden</t>
  </si>
  <si>
    <t>http://georgeeliotarchive.org/files/original/0719a9b2f9130b1e2ba5032290192eff.pdf</t>
  </si>
  <si>
    <t>http://aub.ie/YtKqoB</t>
  </si>
  <si>
    <t>"Fame came to her late in life and, when it presented itself, was so weighted with the sense of responsibility, that it was in truth a rose with many thorns."   /   "[A Review of] George Eliot's Life as Related in her Letters and Journals." - Dowden   http://aub.ie/YtKqoB</t>
  </si>
  <si>
    <t>7/15 @6</t>
  </si>
  <si>
    <t>8/10 @6</t>
  </si>
  <si>
    <t>"George Eliot had the temperment that shrinks from the position of a public character."   /   "[A Review of] George Eliot's Life as Related in her Letters and Journals." - Dowden   http://aub.ie/YtKqoB</t>
  </si>
  <si>
    <t>https://georgeeliotarchive.org/files/original/d6ef9959cd4c29108cbf678df8a2850e.pdf</t>
  </si>
  <si>
    <t> https://aub.ie/9QUkoY</t>
  </si>
  <si>
    <t>"I had rejoiced without reserve in Felix Holt."   /   The Middle Years-James   http://aub.ie/raDAyd</t>
  </si>
  <si>
    <t>James </t>
  </si>
  <si>
    <t>"George Eliot struck me on the spot as somehow illustratively great."   /   The Middle Years - James    https://aub.ie/9QUkoY</t>
  </si>
  <si>
    <t>7/12 @ 6</t>
  </si>
  <si>
    <t>https://georgeeliotarchive.org/files/original/eb5d902dfaadba7c480c82b458aaeb48.pdf </t>
  </si>
  <si>
    <t>http://aub.ie/JUJo4I</t>
  </si>
  <si>
    <t>"No one can either read the biography or the books of George Eliot without seeing that she was born with a large capacity for loving and companionship."   /   "George Eliot: The Greatest Novelist of the Reign of Our Queen" - Farningham   http://aub.ie/JUJo4I</t>
  </si>
  <si>
    <t>7/4 @6</t>
  </si>
  <si>
    <t>"She takes rank with Dickens, Thackeray,  and Bulwer, and some place higher even than Sir Walter Scott."</t>
  </si>
  <si>
    <t>https://georgeeliotarchive.org/files/original/9c73baa0fc3a580658137420a436a1db.pdf </t>
  </si>
  <si>
    <t>https://aub.ie/McipvN</t>
  </si>
  <si>
    <t>"How many an idle hour has she not beguiled!"   /   "George Eliot: Woman as Novelist"-Lord   https://aub.ie/McipvN</t>
  </si>
  <si>
    <t>July 5 at 6</t>
  </si>
  <si>
    <t>https://georgeeliotarchive.org/files/original/29ebb52a5af7eeabcc5a09caf2328370.pdf </t>
  </si>
  <si>
    <t>http://aub.ie/oyeIuL</t>
  </si>
  <si>
    <t>"Near one of the towns of this country… was born the writer nearest akin to Shakespeare in the qualities of her mind, Mary Anne Evans, who gave herself the name George Eliot."   /   "George Eliot" - Parton   http://aub.ie/oyeIuL</t>
  </si>
  <si>
    <t>7/6 @6</t>
  </si>
  <si>
    <t>https://georgeeliotarchive.org/files/original/9811fc4eea2ffdbcef729ece70572394.pdf </t>
  </si>
  <si>
    <t>http://aub.ie/dI4AiQ</t>
  </si>
  <si>
    <t>"Nothing once learned escaped her marvellous memory."   /   "George Eliot's" Early Years - Leeds Mercury   http://aub.ie/dI4AiQ</t>
  </si>
  <si>
    <t>7/20 @6</t>
  </si>
  <si>
    <t>https://georgeeliotarchive.org/files/original/5710a2d6a266e00d1ce776dde4971056.pdf </t>
  </si>
  <si>
    <t>https://aub.ie/fkNB8n</t>
  </si>
  <si>
    <t>"She wished to embrace within the grasp of her imagination the experiences of all human minds at all periods."   /   "George Eliot" - Thomas and Thomas   https://aub.ie/fkNB8n</t>
  </si>
  <si>
    <t>7/8 @6</t>
  </si>
  <si>
    <t>https://georgeeliotarchive.org/files/original/46d7fe88819435ef0c5c23d212bb9af5.pdf </t>
  </si>
  <si>
    <t>http://aub.ie/CLo18x</t>
  </si>
  <si>
    <t>"As a child: 'She was continually reading- often with a second book under her arm.'"   /   "Glimpses of George Eliot's Warwickshire Scenery" - Walters   http://aub.ie/CLo18x</t>
  </si>
  <si>
    <t>7/11 @6</t>
  </si>
  <si>
    <t>https://georgeeliotarchive.org/files/original/ffbeaef50fb6b1e665d113a910446ac8.pdf </t>
  </si>
  <si>
    <t>https://aub.ie/mavdX0</t>
  </si>
  <si>
    <t>"She was not brilliant in the ordinary sense; yet she made a deep impression upon me, and I have yet a distinct recollection of her."   /   "Three Great Women" - Greenwood   https://aub.ie/mavdX0</t>
  </si>
  <si>
    <t>7/13 @6</t>
  </si>
  <si>
    <t>https://georgeeliotarchive.org/files/original/1ccf035eb42aa1b664309f88478838f4.pdf </t>
  </si>
  <si>
    <t>http://aub.ie/JjZh6i</t>
  </si>
  <si>
    <t>"She had extraordinary power of expression, and extraordinary psychological powers, but her chief attraction was her universal sympathy."   /   The Lives of Girls Who Became Famous - Bolton   http://aub.ie/JjZh6i</t>
  </si>
  <si>
    <t>8/1 @6</t>
  </si>
  <si>
    <t>https://georgeeliotarchive.org/files/original/020b9300e1abe6c32692229b95233383.pdf </t>
  </si>
  <si>
    <t>https://aub.ie/748Bke</t>
  </si>
  <si>
    <t>"She is incontestably the greatest living writer of fiction in this or in probably any country."   /   George Eliot: Love of Lewes - Unknown   https://aub.ie/748Bke</t>
  </si>
  <si>
    <t>8/2 @6</t>
  </si>
  <si>
    <t>https://georgeeliotarchive.org/files/original/5934151660d310d871a6bbda4c9d9a8c.pdf </t>
  </si>
  <si>
    <t>http://aub.ie/AkJb5B</t>
  </si>
  <si>
    <t>"She is asserted to be an excellent substitute for an encyclopedia."   /   George Eliot: Sketch of the Great English Novelist - Unknown   http://aub.ie/AkJb5B</t>
  </si>
  <si>
    <t>8/4 @6</t>
  </si>
  <si>
    <t>https://georgeeliotarchive.org/files/original/d22948b26c4ec85dbb170ac725efc018.pdf </t>
  </si>
  <si>
    <t>https://georgeeliotarchive.org/files/original/f2254ac561aeadabdb86997e7d0e8364.pdf </t>
  </si>
  <si>
    <t>https://georgeeliotarchive.org/files/original/dfdf807cfeee824598e685b20f0f28d0.pdf </t>
  </si>
  <si>
    <t>Whipple </t>
  </si>
  <si>
    <t>https://georgeeliotarchive.org/files/original/dc68291015708db3190da84e15b5b92a.pdf </t>
  </si>
  <si>
    <t>https://aub.ie/kaCHH0</t>
  </si>
  <si>
    <t>7/27 @6</t>
  </si>
  <si>
    <t>"It was the noble soul in the weak frame that burst through all these obstructions and overcame all these difficulties."   /   Private Life of George Eliot - Whipple    https://aub.ie/kaCHH0</t>
  </si>
  <si>
    <t>"No novice could have written 'Amos Barton,' for on every page was the evidence that it proceeded from the mind of a person long practiced in the art of forcing language to convey thought and feeling with perfect exactness, and, at the same time, with perfect ease and </t>
  </si>
  <si>
    <t>https://georgeeliotarchive.org/files/original/ae6095694b354c49742b2ab274cd65fb.pdf </t>
  </si>
  <si>
    <t>https://aub.ie/5KldLM</t>
  </si>
  <si>
    <t>8/8 @6</t>
  </si>
  <si>
    <t>"No other writer of fiction had given us so many and so truthful religious types as 'George Eliot'."   /   Popular Lectures [on George Eliot] - Unknown   https://aub.ie/5KldLM</t>
  </si>
  <si>
    <t>https://georgeeliotarchive.org/files/original/030bc6698ee3a8f35ed13bfba6193d9b.pdf </t>
  </si>
  <si>
    <t>http://aub.ie/zrQLrU</t>
  </si>
  <si>
    <t>7/28 @6</t>
  </si>
  <si>
    <t>"George Eliot takes my hand and seats herself beside me, expressing great interest in all young girls who aspire to lead broader lives than those carved out by society."   /   Recollections - Field   http://aub.ie/zrQLrU</t>
  </si>
  <si>
    <t xml:space="preserve">https://aub.ie/8hqKn7 </t>
  </si>
  <si>
    <t>https://georgeeliotarchive.org/files/original/77397e01314753007ecdd429c8f85f14.pdf </t>
  </si>
  <si>
    <t>https://aub.ie/8hqKn7</t>
  </si>
  <si>
    <t>7/25 @6</t>
  </si>
  <si>
    <t>Mrs. Macquoid</t>
  </si>
  <si>
    <t>"No one who ever came under her influence can forget the charm of her conversation."   /   Recollections of George Eliot - Unknown   https://aub.ie/8hqKn7</t>
  </si>
  <si>
    <t>https://georgeeliotarchive.org/files/original/4599dc8ecad2297a37301c18149ec46f.pdf </t>
  </si>
  <si>
    <t>https://georgeeliotarchive.org/files/original/8b497246bcd4cc46812452a341c74f21.pdf </t>
  </si>
  <si>
    <t>https://aub.ie/pGijDp</t>
  </si>
  <si>
    <t>7/29 @6</t>
  </si>
  <si>
    <t>"Probably no other novel-writer, since novel-writing became a business, ever possessed one tithe of her scientific knowledge."   /   Heroines of Freethought - Underwood   https://aub.ie/pGijDp</t>
  </si>
  <si>
    <t>https://georgeeliotarchive.org/files/original/1007bf7ce41ff97f34010b9f22c04940.pdf </t>
  </si>
  <si>
    <t>https://georgeeliotarchive.org/files/original/c4fe909e8fc5eb634592d06168ff1dc7.pdf </t>
  </si>
  <si>
    <t> https://aub.ie/HsxlPN</t>
  </si>
  <si>
    <t>"When Mrs. Lewes first became famous, she was much annoyed by strangers coming to her house… that she never permitted her address to be given."   /   "A Visit to George Eliot" - Downs    https://aub.ie/HsxlPN</t>
  </si>
  <si>
    <t>7/14 @6</t>
  </si>
  <si>
    <t>"Dressed in black velvet, with point lace on her hair, and repeated at throat and wrists, she made me think at once of Romola and Dorothea Brooke."   /   "A Visit to George Eliot" - Downs    https://aub.ie/HsxlPN</t>
  </si>
  <si>
    <t>a</t>
  </si>
  <si>
    <t>9/9 @6</t>
  </si>
  <si>
    <t>"I felt no incongruity between her conversation and her books."   /   "A Visit to George Eliot" - Downs    https://aub.ie/HsxlPN</t>
  </si>
  <si>
    <t>"The plainness vanished as soon as she smiled, and the tone of the voice was singularly sympathetic and harmonious."</t>
  </si>
  <si>
    <t>7/18 @6</t>
  </si>
  <si>
    <t xml:space="preserve">"The plainness vanished as soon as she smiled, and the tone of the voice was singularly sympathetic and harmonius."   /   "A Week with George Eliot" - Betham-Edwards   http://aub.ie/1hQVUB </t>
  </si>
  <si>
    <t>https://georgeeliotarchive.org/files/original/d90f6190dd46d41e78abde10032c0dd6.pdf</t>
  </si>
  <si>
    <t>https://aub.ie/HE4FQa</t>
  </si>
  <si>
    <t>"The burden and the complexity of womanhood were not enough; she must reach beyond the sanctuary and pluck for herself the strange bright fruits of art and knowledge."</t>
  </si>
  <si>
    <t>7/21 @6</t>
  </si>
  <si>
    <t>"The burden and the complexity of womanhood were not enough; she must reach beyond the sanctuary and pluck for herself the strange bright fruits of art and knowledge."   /   George Eliot - Woolf   https://aub.ie/HE4FQa</t>
  </si>
  <si>
    <t>"She sought more knowledge and more freedom until the body, weighted with its double burden, sank worn out."</t>
  </si>
  <si>
    <t>8/5 @6</t>
  </si>
  <si>
    <t>"She sought more knowledge and more freedom until the body, weighted with its double burden, sank worn out."   /   George Eliot - Woolf   https://aub.ie/HE4FQa</t>
  </si>
  <si>
    <t>http://aub.ie/K2xwHg</t>
  </si>
  <si>
    <t>7/22 @6</t>
  </si>
  <si>
    <t>"Throughout her novels, the personal comments fill up the pauses in the action of : the story like the chorus in a Greek drama."   /   George Eliot, Moralist and Thinker - John M. Roberton   http://aub.ie/K2xwHg</t>
  </si>
  <si>
    <t>https://aub.ie/vVyHka</t>
  </si>
  <si>
    <t>"It is in this relation of the individual to humanity as a whole, this expression of personal life as the reaction of egoistic feeling on social surroundings, that she finds the explanation of morality. "</t>
  </si>
  <si>
    <t>Conscience and duty are with her terms which represent general statement of organic action adjusted to a given environment, or, to use language of more special reference to the phase of evolution now reached, statement of human conduct in harmony with social conditions"</t>
  </si>
  <si>
    <t>Favorites</t>
  </si>
  <si>
    <t>COUNT</t>
  </si>
  <si>
    <t>Length restrictions</t>
  </si>
  <si>
    <t>I have just had a letter from my Sister Chrissey -- ill in bed -- consumptive -- regretting that she ever ceased to write to me. It has ploughed up my heart. / GE to Mrs. Charles Bray, Wandsworth, 24 Feb. [1859] https://aub.ie/kHpywX</t>
  </si>
  <si>
    <t>"I have just had a letter from my Sister Chrissey -- ill in bed -- consumptive -- regretting that she ever ceased to write to me. It has ploughed up my heart."   /   GE to Mrs. Charles Bray, Wandsworth, 24 Feb. [1859]   https://aub.ie/kHpywX</t>
  </si>
  <si>
    <t>undefined</t>
  </si>
  <si>
    <t xml:space="preserve">"At present my apparently harsh but doubtless well-meaning mistress Duty says, stay at home."   /   GE to Martha Jackson, 9 Nov. 1838   </t>
  </si>
  <si>
    <t>I think nothing can justify the using of an intensely interesting and solemn passage of Scripture, as a rope dancer uses her rope...that is alone intended to elicit admiration.</t>
  </si>
  <si>
    <t xml:space="preserve">"I think nothing can justify the using of an intensely interesting and solemn passage of Scripture, as a rope dancer uses her rope...that is alone "   /   GE to Martha Jackson, 9 Nov. 1838   </t>
  </si>
  <si>
    <t xml:space="preserve">"intended to elicit admiration."   /      </t>
  </si>
  <si>
    <t>I am I confess not an impartial member of a jury in this case for I owe the culprits a grudge for injuries inflicted on myself. / GE to Maria Lewis, 16 March 1839 https://aub.ie/aCFf7P</t>
  </si>
  <si>
    <t>"I am I confess not an impartial member of a jury in this case for I owe the culprits a grudge for injuries inflicted on myself."   /   GE to Maria Lewis, 16 March 1839   https://aub.ie/aCFf7P</t>
  </si>
  <si>
    <t>* B</t>
  </si>
  <si>
    <t>I do know full well the variableness of mind and affection</t>
  </si>
  <si>
    <t xml:space="preserve">"I do know full well the variableness of mind and affection"   /   GE to Martha Jackson, 9 Nov. 1838   </t>
  </si>
  <si>
    <t xml:space="preserve">"[They] aim as perseveringly at perfection as if they believed it to be soon attainable."   /   GE to Martha Jackson, 9 Nov. 1838   </t>
  </si>
  <si>
    <t>They will gather to themselves all facts and heap unto themselves all ideas. / GE to Maria Lewis, 16 March 1839 https://aub.ie/aCFf7P</t>
  </si>
  <si>
    <t>"They will gather to themselves all facts and heap unto themselves all ideas."   /   GE to Maria Lewis, 16 March 1839   https://aub.ie/aCFf7P</t>
  </si>
  <si>
    <t>?</t>
  </si>
  <si>
    <t>Contents are a matter of constant reference, and the names of whose heroes and heroines briefly and therefore conveniently describe characters and ideas.	/ GE to Maria Lewis, 16 March 1839 https://aub.ie/aCFf7P</t>
  </si>
  <si>
    <t>"Contents are a matter of constant reference, and the names of whose heroes and heroines briefly and therefore conveniently describe"   /   GE to Maria Lewis, 16 March 1839   https://aub.ie/aCFf7P</t>
  </si>
  <si>
    <t xml:space="preserve">"characters and ideas."   /      </t>
  </si>
  <si>
    <t>I shall carry to the grave the mental diseases with which they have contaminated me. / GE to Maria Lewis, 16 March 1839 https://aub.ie/aCFf7P</t>
  </si>
  <si>
    <t>"I shall carry to the grave the mental diseases with which they have contaminated me."   /   GE to Maria Lewis, 16 March 1839   https://aub.ie/aCFf7P</t>
  </si>
  <si>
    <t>It is the merit of fictions to come within the orbit of probability; if unnatural they would no longer please. / GE to Maria Lewis, 16 March 1839 https://aub.ie/aCFf7P</t>
  </si>
  <si>
    <t>"It is the merit of fictions to come within the orbit of probability; if unnatural they would no longer please."   /   GE to Maria Lewis, 16 March 1839   https://aub.ie/aCFf7P</t>
  </si>
  <si>
    <t>"Truth is strange- stranger than fiction." / GE to Maria Lewis, 16 March 1839 https://aub.ie/aCFf7P</t>
  </si>
  <si>
    <t>""Truth is strange- stranger than fiction.""   /   GE to Maria Lewis, 16 March 1839   https://aub.ie/aCFf7P</t>
  </si>
  <si>
    <t>When a person has exhausted the wonders of truth, there is no other resort than fiction. / GE to Maria Lewis, 16 March 1839 https://aub.ie/aCFf7P</t>
  </si>
  <si>
    <t>"When a person has exhausted the wonders of truth, there is no other resort than fiction."   /   GE to Maria Lewis, 16 March 1839   https://aub.ie/aCFf7P</t>
  </si>
  <si>
    <t>Have I then any time to spend on things that never existed? / GE to Maria Lewis, 16 March 1839 https://aub.ie/aCFf7P</t>
  </si>
  <si>
    <t>"Have I then any time to spend on things that never existed?"   /   GE to Maria Lewis, 16 March 1839   https://aub.ie/aCFf7P</t>
  </si>
  <si>
    <t>Pardon all I ought not to have said. / GE to Maria Lewis, 16 March 1839 https://aub.ie/aCFf7P</t>
  </si>
  <si>
    <t>"Pardon all I ought not to have said"   /   GE to Maria Lewis, 16 March 1839   https://aub.ie/aCFf7P</t>
  </si>
  <si>
    <t xml:space="preserve">I am ready to sit down and weep at the impossibility of my understanding </t>
  </si>
  <si>
    <t>I am ready to sit down and weep at the impossibility of my understanding. / GE to Maria Lewis, 16 March 1839 https://aub.ie/aCFf7P</t>
  </si>
  <si>
    <t>"I am ready to sit down and weep at the impossibility of my understanding "   /   GE to Maria Lewis, 16 March 1839   https://aub.ie/aCFf7P</t>
  </si>
  <si>
    <t>Barely knowing even a fraction of the sum of objects that present themselves for our contemplation in books and in life</t>
  </si>
  <si>
    <t>Barely knowing even a fraction of the sum of objects that present themselves for our contemplation in books and in life. / GE to Maria Lewis, 16 March 1839 https://aub.ie/aCFf7P</t>
  </si>
  <si>
    <t>"Barely knowing even a fraction of the sum of objects that present themselves for our contemplation in books and in life"   /   GE to Maria Lewis, 16 March 1839   https://aub.ie/aCFf7P</t>
  </si>
  <si>
    <t>I am ashamed to send a letter like this as if I thought more highly of myself than I ought to think, which is alas! too true.</t>
  </si>
  <si>
    <t>I am ashamed to send a letter like this as if I thought more highly of myself than I ought to think, which is alas! too true. / GE to Maria Lewis, 16 March 1839 https://aub.ie/aCFf7P</t>
  </si>
  <si>
    <t>"I am ashamed to send a letter like this as if I thought more highly of myself than I ought to think, which is alas! too true."   /   GE to Maria Lewis, 16 March 1839   https://aub.ie/aCFf7P</t>
  </si>
  <si>
    <t>The spiritual sleep of that man was awful; he does not at least betray if he felt anything like a pang of conscience. / GE to Maria Lewis, 16 March 1839 https://aub.ie/aCFf7P</t>
  </si>
  <si>
    <t>"The spiritual sleep of that man was awful; he does not at least betray if he felt anything like a pang of conscience."   /   GE to Maria Lewis, 16 March 1839   https://aub.ie/aCFf7P</t>
  </si>
  <si>
    <t>B!</t>
  </si>
  <si>
    <t>All biography is interesting and instructive. / GE to Maria Lewis, 16 March 1839 https://aub.ie/aCFf7P</t>
  </si>
  <si>
    <t>"All biography is interesting and instructive."   /   GE to Maria Lewis, 16 March 1839   https://aub.ie/aCFf7P</t>
  </si>
  <si>
    <t>Sir W[alter] S[cott] himself is the best commentary on the effect of romances and novels. / GE to Maria Lewis, 16 March 1839 https://aub.ie/aCFf7P</t>
  </si>
  <si>
    <t>"Sir W[alter] S[cott] himself is the best commentary on the effect of romances and novels."   /   GE to Maria Lewis, 16 March 1839   https://aub.ie/aCFf7P</t>
  </si>
  <si>
    <t>Some person are so provokingly phlegmatic that perhaps they should have stimulants.</t>
  </si>
  <si>
    <t>Some person are so provokingly phlegmatic that perhaps they should have stimulants. / GE to Maria Lewis, 16 March 1839 https://aub.ie/aCFf7P</t>
  </si>
  <si>
    <t>"Some person are so provokingly phlegmatic that perhaps they should have stimulants."   /   GE to Maria Lewis, 16 March 1839   https://aub.ie/aCFf7P</t>
  </si>
  <si>
    <t xml:space="preserve">"Letters between friends should be as unpremeditated as their most familiar tete-a-tete."   /   GE to Martha Jackson, 27 Feb. 1840   </t>
  </si>
  <si>
    <t xml:space="preserve">"You may charitably excuse my dulness on the ground of my being destitute of Apollo's inspiring influence."   /   GE to Martha Jackson, 27 Feb. 1840   </t>
  </si>
  <si>
    <t xml:space="preserve">"I belong to the butterfly tribe and love to spread my "wings i' the eye of noon""   /   GE to Martha Jackson, 27 Feb. 1840   </t>
  </si>
  <si>
    <t xml:space="preserve">"I am not one of those birds of wisdom that can best exercise their faculties by night."   /   GE to Martha Jackson, 27 Feb. 1840   </t>
  </si>
  <si>
    <t xml:space="preserve">"I have had many a contest with "the dewy-feathered sleep""   /   GE to Martha Jackson, 27 Feb. 1840   </t>
  </si>
  <si>
    <t xml:space="preserve">"We must crawl for some time up a rugged steep before we can catch a glimpse of the desired summit."   /   GE to Martha Jackson, 27 Feb. 1840   </t>
  </si>
  <si>
    <t>I devour it as a romance.</t>
  </si>
  <si>
    <t xml:space="preserve">"I devour it as a romance."   /   GE to Martha Jackson, 27 Feb. 1840   </t>
  </si>
  <si>
    <t xml:space="preserve">"Enough trifling- let me try to think of something good before I lie down."   /   GE to Martha Jackson, 27 Feb. 1840   </t>
  </si>
  <si>
    <t>I am grieved to tell you that our dear Chrissey is in a very weak state from a kind of affliction second only to a confinement. / GE to Maria Lewis, 23 March 1840 https://aub.ie/vCqSQB</t>
  </si>
  <si>
    <t>"I am grieved to tell you that our dear Chrissey is in a very weak state from a kind of affliction second only to a confinement."   /   GE to Maria Lewis, 23 March 1840   https://aub.ie/vCqSQB</t>
  </si>
  <si>
    <t>Fear is like some psuedo-prophesies, bringing to pass the very event it forebodes. / GE to Maria Lewis, 23 March 1840 https://aub.ie/vCqSQB</t>
  </si>
  <si>
    <t>"Fear is like some psuedo-prophesies, bringing to pass the very event it forebodes."   /   GE to Maria Lewis, 23 March 1840   https://aub.ie/vCqSQB</t>
  </si>
  <si>
    <t>O to be followers of them who through faith and patience inherit the promises!</t>
  </si>
  <si>
    <t>O to be followers of them who through faith and patience inherit the promises! / GE to Maria Lewis, 23 March 1840 https://aub.ie/vCqSQB</t>
  </si>
  <si>
    <t>"O to be followers of them who through faith and patience inherit the promises!"   /   GE to Maria Lewis, 23 March 1840   https://aub.ie/vCqSQB</t>
  </si>
  <si>
    <t xml:space="preserve">"I was considerably shaken by the impression that religion was not a requisite to moral excellence."   /   GE to Maria Lewis, 30 March 1840   </t>
  </si>
  <si>
    <t xml:space="preserve">"What should a wife be if not faithful, devoted, clinging to the last, even when the rich boughs that made the oak's beauty "   /      </t>
  </si>
  <si>
    <t xml:space="preserve">"in the eyes of all beside, are leafless and withered?"   /   GE to Maria Lewis, 30 March 1840   </t>
  </si>
  <si>
    <t>I doubt not, my dear uncle, that you will evidence the possession of what belongs only to the Christian, "joy in tribulation," and that you will thus glorify the Lord God of Israel even in the fires.</t>
  </si>
  <si>
    <t>GE to Samuel Evans, 10 Aug. 1840</t>
  </si>
  <si>
    <t xml:space="preserve">"I doubt not, my dear uncle, that you will evidence the possession of what belongs only to the Christian, "joy in tribulation,""   /      </t>
  </si>
  <si>
    <t xml:space="preserve">"and that you will thus glorify the Lord God of Israel even in the fires."   /   GE to Samuel Evans, 10 Aug. 1840   </t>
  </si>
  <si>
    <t>Have I really a friend Martha still, or is she become only a "bead of Memory's rosary"?</t>
  </si>
  <si>
    <t>GE to Martha Jackson, 20 Oct. 1840</t>
  </si>
  <si>
    <t xml:space="preserve">"Have I really a friend Martha still, or is she become only a "bead of Memory's rosary"?"   /   GE to Martha Jackson, 20 Oct. 1840   </t>
  </si>
  <si>
    <t>I can ill spare her I confess for I am not rich in friends, and I am threatened with excision from Jessie's list for I have not heard from her since you dear Martha left me...and I cannot prevent a certain swelling of heart when the idea suggests itself that you have both determined to treat me after my deserts.</t>
  </si>
  <si>
    <t xml:space="preserve">"I can ill spare her I confess for I am not rich in friends, and I am threatened with excision from Jessie's list for I have not heard from her"   /      </t>
  </si>
  <si>
    <t xml:space="preserve">"since you dear Martha left me...and I cannot prevent a certain swelling of heart when the idea suggests itself that you have both determined "   /      </t>
  </si>
  <si>
    <t xml:space="preserve">"to treat me after my deserts."   /   GE to Martha Jackson, 20 Oct. 1840   </t>
  </si>
  <si>
    <t>The bliss of reciprocated affection is not allotted to you under any form</t>
  </si>
  <si>
    <t xml:space="preserve">"The bliss of reciprocated affection is not allotted to you under any form"   /   GE to Martha Jackson, 20 Oct. 1840   </t>
  </si>
  <si>
    <t>Your heart must be widowed in this manner from the world or you will never seek a better portion</t>
  </si>
  <si>
    <t xml:space="preserve">"Your heart must be widowed in this manner from the world or you will never seek a better portion"   /   GE to Martha Jackson, 20 Oct. 1840   </t>
  </si>
  <si>
    <t>A consciousness of possessing the fervent love of any human being would soon become your heaven, therefore it would be your curse.</t>
  </si>
  <si>
    <t xml:space="preserve">"A consciousness of possessing the fervent love of any human being would soon become your heaven, therefore it would be your curse."   /   GE to Martha Jackson, 20 Oct. 1840   </t>
  </si>
  <si>
    <t xml:space="preserve"> Time will only prove the prophetic character of my presentiment.													</t>
  </si>
  <si>
    <t xml:space="preserve">"Time will only prove the prophetic character of my presentiment."   /   GE to Martha Jackson, 20 Oct. 1840   </t>
  </si>
  <si>
    <t>Gratitude should be my reservior of feeling. / GE to Maria Lewis, 27 Oct. 1840 https://aub.ie/WrBKWr</t>
  </si>
  <si>
    <t>"Gratitude should be my reservior of feeling."   /   GE to Maria Lewis, 27 Oct. 1840   https://aub.ie/WrBKWr</t>
  </si>
  <si>
    <t>Mine is too often a world such as Wilkie can so well paint, a walled-in world</t>
  </si>
  <si>
    <t xml:space="preserve">"Mine is too often a world such as Wilkie can so well paint, a walled-in world"   /   GE to Martha Jackson, 20 Oct. 1840   </t>
  </si>
  <si>
    <t>* check "stived"</t>
  </si>
  <si>
    <t>O how lusciously joyous to have the wind of heaven blow on one after being stived in a human atmosphere</t>
  </si>
  <si>
    <t xml:space="preserve">"O how lusciously joyous to have the wind of heaven blow on one after being stived in a human atmosphere"   /   GE to Martha Jackson, 20 Oct. 1840   </t>
  </si>
  <si>
    <t>The poor Clown's distress that his Audrey was not poetical is a type that is reacted daily under a thousand circumstances.</t>
  </si>
  <si>
    <t xml:space="preserve">"The poor Clown's distress that his Audrey was not poetical is a type that is reacted daily under a thousand circumstances."   /   GE to Martha Jackson, 20 Oct. 1840   </t>
  </si>
  <si>
    <t>I hope to reperuse it and then will either write or talk to you of it.</t>
  </si>
  <si>
    <t xml:space="preserve">"I hope to reperuse it and then will either write or talk to you of it."   /   GE to Martha Jackson, 20 Oct. 1840   </t>
  </si>
  <si>
    <t>B; does this go with above or below?</t>
  </si>
  <si>
    <t>I can give it my pet adjective, exquisite!</t>
  </si>
  <si>
    <t xml:space="preserve">"I can give it my pet adjective, exquisite!"   /      </t>
  </si>
  <si>
    <t>An islet of etherial blue seems to be emerging in the midst of my cloudy cope, and under its benign influence I have spirits to make an effort at writing a letter</t>
  </si>
  <si>
    <t>GE to Martha Jackson, 4 March 1841</t>
  </si>
  <si>
    <t xml:space="preserve">"An islet of etherial blue seems to be emerging in the midst of my cloudy cope, and under its benign influence I have spirits to make an"   /      </t>
  </si>
  <si>
    <t xml:space="preserve">"effort at writing a letter"   /   GE to Martha Jackson, 4 March 1841   </t>
  </si>
  <si>
    <t>I cordially echo your feeling of comfort in knowing that our little concerns are in the hands of Him who doth all things well.</t>
  </si>
  <si>
    <t xml:space="preserve">"I cordially echo your feeling of comfort in knowing that our little concerns are in the hands of Him who doth all things well."   /   GE to Martha Jackson, 4 March 1841   </t>
  </si>
  <si>
    <t>Instead of sitting still actively go forward in whatever direction the finger of Providence points.</t>
  </si>
  <si>
    <t xml:space="preserve">"Instead of sitting still actively go forward in whatever direction the finger of Providence points."   /   GE to Martha Jackson, 4 March 1841   </t>
  </si>
  <si>
    <t>My sister wants to see you, and has recently presented us with a little girl, whom we shall be proud to display</t>
  </si>
  <si>
    <t xml:space="preserve">"My sister wants to see you, and has recently presented us with a little girl, whom we shall be proud to display"   /   GE to Martha Jackson, 4 March 1841   </t>
  </si>
  <si>
    <t>I had forebodings as to the influence of a change on my dear Father. These are all dissipated, and I can decidedly say that I never before saw him so happy as he apparently is at present.</t>
  </si>
  <si>
    <t>GE to Martha Jackson, 21 May 1841</t>
  </si>
  <si>
    <t xml:space="preserve">"I had forebodings as to the influence of a change on my dear Father. These are all dissipated, and I can decidedly say that I never before saw"   /      </t>
  </si>
  <si>
    <t xml:space="preserve">"him so happy as he apparently is at present."   /   GE to Martha Jackson, 21 May 1841   </t>
  </si>
  <si>
    <t>Our next neighbors are Mr. and Mrs. Pears, gradually growing into friends, and I think valuable ones.</t>
  </si>
  <si>
    <t xml:space="preserve">"Our next neighbors are Mr. and Mrs. Pears, gradually growing into friends, and I think valuable ones."   /   GE to Martha Jackson, 21 May 1841   </t>
  </si>
  <si>
    <t>I find too what I did not fully anticipate, a considerable disturbance of the usual flow of thought and feeling on being severed from the objects so long accustomed to call it forth.</t>
  </si>
  <si>
    <t xml:space="preserve">"I find too what I did not fully anticipate, a considerable disturbance of the usual flow of thought and feeling on being severed from"   /      </t>
  </si>
  <si>
    <t xml:space="preserve">"the objects so long accustomed to call it forth."   /   GE to Martha Jackson, 21 May 1841   </t>
  </si>
  <si>
    <t>There is the same cope, imperial in its beauty, above me, the clouds are not less majestic or fleecy, the verdure of this month is even deeper and more luxuriant than any I have ever before seen, but I have never yet enjoyed communion with them, viewed from my present position, that long familiarity rendered spontaneous in my early home.</t>
  </si>
  <si>
    <t xml:space="preserve">"There is the same cope, imperial in its beauty, above me, the clouds are not less majestic or fleecy, the verdure of this month is even deeper "   /      </t>
  </si>
  <si>
    <t xml:space="preserve">"and more luxuriant than any I have ever before seen, but I have never yet enjoyed communion with them, viewed from my present position, "   /      </t>
  </si>
  <si>
    <t xml:space="preserve">"that long familiarity rendered spontaneous in my early home."   /   GE to Martha Jackson, 21 May 1841   </t>
  </si>
  <si>
    <t>*</t>
  </si>
  <si>
    <t xml:space="preserve">"My chief trouble here ought to be my uselessness for I seem to have nothing to do but seek gratification"   /   GE to Martha Jackson, 21 May 1841   </t>
  </si>
  <si>
    <t>To the willing spirit there is in every situation "room to deny ourselves, a road to bring us daily nearer God."</t>
  </si>
  <si>
    <t xml:space="preserve">"To the willing spirit there is in every situation "room to deny ourselves, a road to bring us daily nearer God.""   /   GE to Martha Jackson, 21 May 1841   </t>
  </si>
  <si>
    <t>My whole soul has been engrossed in the most interesting of all enquiries for the last few days</t>
  </si>
  <si>
    <t>My whole soul has been engrossed in the most interesting of all enquiries for the last few days. / GE to Maria Lewis, 13 Nov. 1841 https://aub.ie/w9y8bP</t>
  </si>
  <si>
    <t>"My whole soul has been engrossed in the most interesting of all enquiries for the last few days"   /   GE to Maria Lewis, 13 Nov. 1841   https://aub.ie/w9y8bP</t>
  </si>
  <si>
    <t>My only desire is to know the truth, my only fear to cling to error. / GE to Maria Lewis, 13 Nov. 1841 https://aub.ie/w9y8bP</t>
  </si>
  <si>
    <t>"My only desire is to know the truth, my only fear to cling to error."   /   GE to Maria Lewis, 13 Nov. 1841   https://aub.ie/w9y8bP</t>
  </si>
  <si>
    <t>Is there any conceivable alteration in me that would prevent your coming to me at Christmas?</t>
  </si>
  <si>
    <t>Is there any conceivable alteration in me that would prevent your coming to me at Christmas? / GE to Maria Lewis, 13 Nov. 1841 https://aub.ie/w9y8bP</t>
  </si>
  <si>
    <t>"Is there any conceivable alteration in me that would prevent your coming to me at Christmas?"   /   GE to Maria Lewis, 13 Nov. 1841   https://aub.ie/w9y8bP</t>
  </si>
  <si>
    <t>I long to have such a friend as you are I think I may say alone to me, to unburthen every thought and difficulty, for I am still solitary, though near a city. / GE to Maria Lewis, 13 Nov. 1841 https://aub.ie/w9y8bP</t>
  </si>
  <si>
    <t>"I long to have such a friend as you are I think I may say alone to me, to unburthen every thought and difficulty, for I am still solitary, though near a city."   /   GE to Maria Lewis, 13 Nov. 1841   https://aub.ie/w9y8bP</t>
  </si>
  <si>
    <t>We have the universe to talk with, infinity in which to stretch the gaze of hope, and an all-bountiful, all-wise Creator in whom to confide. / GE to Maria Lewis, 13 Nov. 1841 https://aub.ie/w9y8bP</t>
  </si>
  <si>
    <t>"We have the universe to talk with, infinity in which to stretch the gaze of hope, and an all-bountiful, all-wise Creator in whom to confide."   /   GE to Maria Lewis, 13 Nov. 1841   https://aub.ie/w9y8bP</t>
  </si>
  <si>
    <t>Tis a very great compliment to the understanding of one's hearers to speak elliptically.</t>
  </si>
  <si>
    <t>Tis a very great compliment to the understanding of one's hearers to speak elliptically. / GE to Maria Lewis, 13 Nov. 1841 https://aub.ie/w9y8bP</t>
  </si>
  <si>
    <t>"Tis a very great compliment to the understanding of one's hearers to speak elliptically."   /   GE to Maria Lewis, 13 Nov. 1841   https://aub.ie/w9y8bP</t>
  </si>
  <si>
    <t xml:space="preserve">"Come when it suits you best, and stay as long as your inclination and arrangements allow."   /   GE to Maria Lewis, 18 Dec. 1841   </t>
  </si>
  <si>
    <t>Blank silence and cold reserve are the only bitters I care for in my intercourse with you</t>
  </si>
  <si>
    <t xml:space="preserve">"Blank silence and cold reserve are the only bitters I care for in my intercourse with you"   /   GE to Mrs. Abijah Pears, 28 Jan. 1842   </t>
  </si>
  <si>
    <t>I can rejoice in all the joys of humanity; in all that serves to elevate and purify feeling and action</t>
  </si>
  <si>
    <t xml:space="preserve">"I can rejoice in all the joys of humanity; in all that serves to elevate and purify feeling and action"   /   GE to Mrs. Abijah Pears, 28 Jan. 1842   </t>
  </si>
  <si>
    <t xml:space="preserve">"Of course I must desire the ultimate downfall of error: for no error is innocuous"   /   GE to Mrs. Abijah Pears, 28 Jan. 1842   </t>
  </si>
  <si>
    <t>Do not fear that I shall become a stagnant pool by a self-sufficient determination only to listen to my own echo</t>
  </si>
  <si>
    <t xml:space="preserve">"Do not fear that I shall become a stagnant pool by a self-sufficient determination only to listen to my own echo"   /   GE to Mrs. Abijah Pears, 28 Jan. 1842   </t>
  </si>
  <si>
    <t>The best proof of a real love of the truth- that freshest stamp of divinity- is a calm confidence in its intrinsic power to secure its own high destiny</t>
  </si>
  <si>
    <t xml:space="preserve">"The best proof of a real love of the truth- that freshest stamp of divinity- is a calm confidence in its intrinsic power to secure its own high destiny"   /   GE to Mrs. Abijah Pears, 28 Jan. 1842   </t>
  </si>
  <si>
    <t>I fully participate in the belief that the only heaven here or hereafter is to be found in conforming with the will of the Supreme</t>
  </si>
  <si>
    <t xml:space="preserve">"I fully participate in the belief that the only heaven here or hereafter is to be found in conforming with the will of the Supreme"   /   GE to Mrs. Abijah Pears, 28 Jan. 1842   </t>
  </si>
  <si>
    <t>A continual aiming at the attainment of that perfect ideal, the true Logos that dwells in the bosom of the One Father.</t>
  </si>
  <si>
    <t xml:space="preserve">"A continual aiming at the attainment of that perfect ideal, the true Logos that dwells in the bosom of the One Father."   /   GE to Mrs. Abijah Pears, 28 Jan. 1842   </t>
  </si>
  <si>
    <t>Blessings on you, as they will infallibly be on the children of peace and virtue</t>
  </si>
  <si>
    <t xml:space="preserve">"Blessings on you, as they will infallibly be on the children of peace and virtue"   /   GE to Mrs. Abijah Pears, 28 Jan. 1842   </t>
  </si>
  <si>
    <t>My dear sister is as you imagine, but poorly</t>
  </si>
  <si>
    <t>GE to Maria Lewis, 18 Feb. 1842</t>
  </si>
  <si>
    <t xml:space="preserve">"My dear sister is as you imagine, but poorly"   /   GE to Maria Lewis, 18 Feb. 1842   </t>
  </si>
  <si>
    <t>The heart knowest its own whether bitterness or joy</t>
  </si>
  <si>
    <t xml:space="preserve">"The heart knowest its own whether bitterness or joy"   /   GE to Maria Lewis, 18 Feb. 1842   </t>
  </si>
  <si>
    <t>Beware how we even with good intentions press a finger's weight on the already bruised</t>
  </si>
  <si>
    <t xml:space="preserve">"Beware how we even with good intentions press a finger's weight on the already bruised"   /   GE to Maria Lewis, 18 Feb. 1842   </t>
  </si>
  <si>
    <t>O this masquarade of a world!</t>
  </si>
  <si>
    <t xml:space="preserve">"O this masquarade of a world!"   /   GE to Maria Lewis, 18 Feb. 1842   </t>
  </si>
  <si>
    <t>I wish entirely to remove from your mind the false notion that I am inclined visibly to unite myself with any Christian community</t>
  </si>
  <si>
    <t>GE to Robert Evans, 28 Feb. 1842</t>
  </si>
  <si>
    <t xml:space="preserve">"I wish entirely to remove from your mind the false notion that I am inclined visibly to unite myself with any Christian community"   /   GE to Robert Evans, 28 Feb. 1842   </t>
  </si>
  <si>
    <t xml:space="preserve">I could not without vile hypocrisy and a miserable truckling to the smile of the world for the sake of my supposed interests, </t>
  </si>
  <si>
    <t xml:space="preserve">"I could not without vile hypocrisy and a miserable truckling to the smile of the world for the sake of my supposed interests, "   /      </t>
  </si>
  <si>
    <t>profess to join in worship which I wholly disapprove</t>
  </si>
  <si>
    <t xml:space="preserve">"profess to join in worship which I wholly disapprove"   /   GE to Robert Evans, 28 Feb. 1842   </t>
  </si>
  <si>
    <t>This and this alone I will not do even for your sake- anything else however painful I would cheerfully brave to give you a moment's joy</t>
  </si>
  <si>
    <t xml:space="preserve">"This and this alone I will not do even for your sake- anything else however painful I would cheerfully brave to give you a moment's joy"   /   GE to Robert Evans, 28 Feb. 1842   </t>
  </si>
  <si>
    <t>My only desire is to walk in that path of rectivude which however rugged is the only path to peace</t>
  </si>
  <si>
    <t xml:space="preserve">"My only desire is to walk in that path of rectivude which however rugged is the only path to peace"   /   GE to Robert Evans, 28 Feb. 1842   </t>
  </si>
  <si>
    <t xml:space="preserve">"The prospect of contempt and rejection shall not make me swerve from my determination so much as a hair's breadth until I feel that I ought to do so"   /   GE to Robert Evans, 28 Feb. 1842   </t>
  </si>
  <si>
    <t>My guardian angel Mrs. Pears has just sent for me to hear your kind note, which has done my aching limbs a little good.</t>
  </si>
  <si>
    <t xml:space="preserve">"My guardian angel Mrs. Pears has just sent for me to hear your kind note, which has done my aching limbs a little good."   /   GE to Mrs. Charles Bray, 12 March 1842   </t>
  </si>
  <si>
    <t>I shall be most thankful for the opportunity of going to Leamington, and Mrs. Pears is willing to go too.</t>
  </si>
  <si>
    <t xml:space="preserve">"I shall be most thankful for the opportunity of going to Leamington, and Mrs. Pears is willing to go too."   /   GE to Mrs. Charles Bray, 12 March 1842   </t>
  </si>
  <si>
    <t>I am unusually muddy to-night, and must wait for to-morrow to tell you more if even your benevolent ears are not weary of me and my woes.</t>
  </si>
  <si>
    <t xml:space="preserve">"I am unusually muddy to-night, and must wait for to-morrow to tell you more if even your benevolent ears are not weary of me and my woes."   /   GE to Mrs. Charles Bray, 12 March 1842   </t>
  </si>
  <si>
    <t xml:space="preserve">"There is but one woe, that of leaving my dear Father."   /   GE to Mrs. Charles Bray, 12 March 1842   </t>
  </si>
  <si>
    <t>One of the ravens that hovered over me in Saul-like visitation, was the idea that you did not love me well enough to bestow any time on me</t>
  </si>
  <si>
    <t xml:space="preserve">"One of the ravens that hovered over me in Saul-like visitation, was the idea that you did not love me well enough to bestow any time on me"   /      </t>
  </si>
  <si>
    <t>more than what I had already robbed you of, but that same letter was a David's harp that quite charmed away this naughty imagination</t>
  </si>
  <si>
    <t xml:space="preserve">"more than what I had already robbed you of, but that same letter was a David's harp that quite charmed away this naughty imagination"   /   GE to Mrs. Charles Bray, 20 April 1842   </t>
  </si>
  <si>
    <t xml:space="preserve">"I am exposing myself very foolishly to contemptuous pity by telling such feelings"   /   GE to Mrs. Charles Bray, 20 April 1842   </t>
  </si>
  <si>
    <t>I am in earnest determining to o'er master this ugly habit of mind, that proceeds not from a want of self esteem, but a yearning for what is</t>
  </si>
  <si>
    <t xml:space="preserve">"I am in earnest determining to o'er master this ugly habit of mind, that proceeds not from a want of self esteem, but a yearning for what is"   /      </t>
  </si>
  <si>
    <t>more than in sober reason and real humility I ought to desire.</t>
  </si>
  <si>
    <t xml:space="preserve">"more than in sober reason and real humility I ought to desire."   /   GE to Mrs. Charles Bray, 20 April 1842   </t>
  </si>
  <si>
    <t>You asked me in your first note to tell you about family matters- they are rather clearer to me than they were.</t>
  </si>
  <si>
    <t xml:space="preserve">"You asked me in your first note to tell you about family matters- they are rather clearer to me than they were."   /   GE to Mrs. Charles Bray, 20 April 1842   </t>
  </si>
  <si>
    <t>My sister-in-law here, whose affection in spite of my excommunicated state I have been able to win, having had some conversation with</t>
  </si>
  <si>
    <t xml:space="preserve">"My sister-in-law here, whose affection in spite of my excommunicated state I have been able to win, having had some conversation with"   /      </t>
  </si>
  <si>
    <t>my Father wherein she represented to him what I have managed to make visible to herself</t>
  </si>
  <si>
    <t xml:space="preserve">"my Father wherein she represented to him what I have managed to make visible to herself"   /   GE to Mrs. Charles Bray, 20 April 1842   </t>
  </si>
  <si>
    <t>If he be actuated by a love of truth, he could not place a more effective barrier to my 'conversion' than by making my apparent worldly interests in any way dependent on it.</t>
  </si>
  <si>
    <t xml:space="preserve">"If he be actuated by a love of truth, he could not place a more effective barrier to my 'conversion' than by making my apparent "   /      </t>
  </si>
  <si>
    <t xml:space="preserve">"worldly interests in any way dependent on it."   /   GE to Mrs. Charles Bray, 20 April 1842   </t>
  </si>
  <si>
    <t xml:space="preserve">"How I have delighted in the thought that there are beings who are better than their promises beyond the regions of waking and sleeping dreams."   /   GE to Sara Hennell, 30 Aug. 1842   </t>
  </si>
  <si>
    <t>The foster parent to the ill-favoured offspring of my character and circumstances, gloom and stolidity, and I could not write to you with such companions to my thought.													undefined</t>
  </si>
  <si>
    <t>"The foster parent to the ill-favoured offspring of my character and circumstances, gloom and stolidity, and I could not write to you with such companions to my thought.													undefined"   /   GE to Sara Hennell, 30 Aug. 1842   https://aub.ie/pKd3ZD</t>
  </si>
  <si>
    <t>The foster parent to the ill-favoured offspring of my character and circumstances, gloom and stolidity, and I could not write to you with such companions to my thought. / GE to Sara Hennell, 30 Aug. 1842 https://aub.ie/pKd3ZD</t>
  </si>
  <si>
    <t>""   /   GE to Sara Hennell, 30 Aug. 1842   https://aub.ie/pKd3ZD</t>
  </si>
  <si>
    <t>I am anxious that you should not imagine me unhappy even in my most melancholy moods. / GE to Sara Hennell, 30 Aug. 1842 https://aub.ie/pKd3ZD</t>
  </si>
  <si>
    <t>"I am anxious that you should not imagine me unhappy even in my most melancholy moods."   /   GE to Sara Hennell, 30 Aug. 1842   https://aub.ie/pKd3ZD</t>
  </si>
  <si>
    <t xml:space="preserve">I hold all indulgence of sadness that has the slightest tincture of discontent to be a grave deliquency. </t>
  </si>
  <si>
    <t>I hold all indulgence of sadness that has the slightest tincture of discontent to be a grave deliquency. / GE to Sara Hennell, 30 Aug. 1842 https://aub.ie/pKd3ZD</t>
  </si>
  <si>
    <t>"I hold all indulgence of sadness that has the slightest tincture of discontent to be a grave deliquency. "   /   GE to Sara Hennell, 30 Aug. 1842   https://aub.ie/pKd3ZD</t>
  </si>
  <si>
    <t>I think there can be few who more truly feel than I that this is a world of bliss and beauty. / GE to Sara Hennell, 30 Aug. 1842 https://aub.ie/pKd3ZD</t>
  </si>
  <si>
    <t>"I think there can be few who more truly feel than I that this is a world of bliss and beauty"   /   GE to Sara Hennell, 30 Aug. 1842   https://aub.ie/pKd3ZD</t>
  </si>
  <si>
    <t>Bliss and beauty are the end, the tendency of creation; and evils are the shadows that are the only condition of light in the picture.</t>
  </si>
  <si>
    <t>Bliss and beauty are the end, the tendency of creation; and evils are the shadows that are the only condition of light in the picture. / GE to Sara Hennell, 30 Aug. 1842 https://aub.ie/pKd3ZD</t>
  </si>
  <si>
    <t>"Bliss and beauty are the end, the tendency of creation; and evils are the shadows that are the only condition of light in the picture."   /   GE to Sara Hennell, 30 Aug. 1842   https://aub.ie/pKd3ZD</t>
  </si>
  <si>
    <t>I live in much, much enjoyment. / GE to Sara Hennell, 30 Aug. 1842 https://aub.ie/pKd3ZD</t>
  </si>
  <si>
    <t>"I live in much, much enjoyment."   /   GE to Sara Hennell, 30 Aug. 1842   https://aub.ie/pKd3ZD</t>
  </si>
  <si>
    <t>I am beginning to enjoy the "Eneid," though, I suppose, much in the same way as the uninitiated enjoy wine compared with the connoisseurs.</t>
  </si>
  <si>
    <t>I am beginning to enjoy the "Eneid," though, I suppose, much in the same way as the uninitiated enjoy wine compared with the connoisseurs. / GE to Sara Hennell, 30 Aug. 1842 https://aub.ie/pKd3ZD</t>
  </si>
  <si>
    <t>"I am beginning to enjoy the "Eneid," though, I suppose, much in the same way as the uninitiated enjoy wine compared with the connoisseurs."   /   GE to Sara Hennell, 30 Aug. 1842   https://aub.ie/pKd3ZD</t>
  </si>
  <si>
    <t>I was right gladto play "Ancient of Ages" again, and I shall like still better to sing it with you when we meet.</t>
  </si>
  <si>
    <t>GE to Sara Hennell, 16 Sep. 1843</t>
  </si>
  <si>
    <t>https://georgeeliotarchive.org/items/show/665</t>
  </si>
  <si>
    <t>https://aub.ie/poSKaF</t>
  </si>
  <si>
    <t>I was right glad to play "Ancient of Ages" again, and I shall like still better to sing it with you when we meet. / GE to Sara Hennell, 16 Sep. 1843 https://aub.ie/poSKaF</t>
  </si>
  <si>
    <t>"I was right gladto play "Ancient of Ages" again, and I shall like still better to sing it with you when we meet."   /   GE to Sara Hennell, 16 Sep. 1843   https://aub.ie/poSKaF</t>
  </si>
  <si>
    <t>To see and re-see such a cluster of not indifferent persons as the programme for the wedding gives, will be almost too large a bonne bouche.</t>
  </si>
  <si>
    <t>To see and re-see such a cluster of not indifferent persons as the programme for the wedding gives, will be almost too large a bonne bouche. / GE to Sara Hennell, 16 Sep. 1843 https://aub.ie/poSKaF</t>
  </si>
  <si>
    <t>"To see and re-see such a cluster of not indifferent persons as the programme for the wedding gives, will be almost too large a bonne bouche."   /   GE to Sara Hennell, 16 Sep. 1843   https://aub.ie/poSKaF</t>
  </si>
  <si>
    <t xml:space="preserve">I only wish you would change houses with the mayor, that I might get to you when I would. </t>
  </si>
  <si>
    <t>I only wish you would change houses with the mayor, that I might get to you when I would. / GE to Sara Hennell, 16 Sep. 1843 https://aub.ie/poSKaF</t>
  </si>
  <si>
    <t>"I only wish you would change houses with the mayor, that I might get to you when I would. "   /   GE to Sara Hennell, 16 Sep. 1843   https://aub.ie/poSKaF</t>
  </si>
  <si>
    <t>I have been in high displeasure with myself.</t>
  </si>
  <si>
    <t>GE to Sara Hennell, 11 Nov. 1843</t>
  </si>
  <si>
    <t xml:space="preserve">"I have been in high displeasure with myself."   /   GE to Sara Hennell, 11 Nov. 1843   </t>
  </si>
  <si>
    <t>? Check</t>
  </si>
  <si>
    <t>[I] have thought my soul fit only for limbo to keep company with other abortions, and my life the shallowest, muddiest, most unblessing stream.</t>
  </si>
  <si>
    <t xml:space="preserve">"[I] have thought my soul fit only for limbo to keep company with other abortions, and my life the shallowest, muddiest, most unblessing stream."   /   GE to Sara Hennell, 11 Nov. 1843   </t>
  </si>
  <si>
    <t xml:space="preserve">"Having got my head above this slough of despond, I feel quite inclined to tell you how much pleasure your letter gave me."   /   GE to Sara Hennell, 11 Nov. 1843   </t>
  </si>
  <si>
    <t xml:space="preserve">"The unsatisfied longing we feel in ourselves for something better than the greatest perfection on earth is proof that the object of our desires lies beyond it."   /   GE to Sara Hennell, 11 Nov. 1843   </t>
  </si>
  <si>
    <t xml:space="preserve">""   /   GE to Sara Hennell, 11 Nov. 1843   </t>
  </si>
  <si>
    <t xml:space="preserve">Assuredly this earth is not the home of the spirit- it will rest only in the bosom of the infinite. </t>
  </si>
  <si>
    <t xml:space="preserve">"Assuredly this earth is not the home of the spirit- it will rest only in the bosom of the infinite. "   /   GE to Sara Hennell, 11 Nov. 1843   </t>
  </si>
  <si>
    <t>The non-satisfaction of the affections and intellect being inseperable from the unspeakable advantage of such a mind as that of man in connection with his corporal condition and his terrene destiny, forms not at present an argument with me for the realization of particular desires.</t>
  </si>
  <si>
    <t xml:space="preserve">"The non-satisfaction of the affections and intellect being inseperable from the unspeakable advantage of such a mind as that of man in connection with his corporal condition and his terrene destiny, forms not at present an argument with me for the realization of particular desires."   /      </t>
  </si>
  <si>
    <t>I cannot help wishing to tell you, now that you are in trouble and anxiety, how dear you are to me, and how the recollection of you is ever freshening in my mind.</t>
  </si>
  <si>
    <t xml:space="preserve">"I cannot help wishing to tell you, now that you are in trouble and anxiety, how dear you are to me, and how the recollection of you is ever freshening in my mind."   /   GE to Sara Hennell, 11 Nov. 1843   </t>
  </si>
  <si>
    <t>If there is any truth in me that the world wants, nothing will hinder the world from drinking what it is athirst for. / GE to John Blackwood, 3 Jan. 1860 https://aub.ie/hgaSJP</t>
  </si>
  <si>
    <t>"If there is any truth in me that the world wants, nothing will hinder the world from drinking what it is athirst for."   /   GE to John Blackwood, 3 Jan. 1860   https://aub.ie/hgaSJP</t>
  </si>
  <si>
    <t>And let us hope that we shall all-father and mother and sons-help one another with love.</t>
  </si>
  <si>
    <t>And let us hope that we shall all-father and mother and sons-help one another with love. / GE to Charles L. Lewes, 4 Jan. 1860 https://aub.ie/9Q1KnK</t>
  </si>
  <si>
    <t>"And let us hope that we shall all-father and mother and sons-help one another with love."   /   GE to Charles L. Lewes, 4 Jan. 1860   https://aub.ie/9Q1KnK</t>
  </si>
  <si>
    <t>But you may rely on it that no amount of horse-power would make me hurry over my book, so as not to do my best. / GE to John Blackwood, 12 Jan. 1860 https://aub.ie/dTH8iT</t>
  </si>
  <si>
    <t>"But you may rely on it that no amount of horse-power would make me hurry over my book, so as not to do my best."   /   GE to John Blackwood, 12 Jan. 1860   https://aub.ie/dTH8iT</t>
  </si>
  <si>
    <t>But an unfortunate duck can only lay blue eggs, however much white ones may be in demand</t>
  </si>
  <si>
    <t>But an unfortunate duck can only lay blue eggs, however much white ones may be in demand. / GE to John Blackwood, 23 Feb. 1860 https://aub.ie/zI0MFg</t>
  </si>
  <si>
    <t>"But an unfortunate duck can only lay blue eggs, however much white ones may be in demand"   /   GE to John Blackwood, 23 Feb. 1860   https://aub.ie/zI0MFg</t>
  </si>
  <si>
    <t>But it is time that I should go and absorb some new life, and gather fresh ideas. / GE to John Blackwood, 22 March 1860 https://aub.ie/J4tQIS</t>
  </si>
  <si>
    <t>"But it is time that I should go and absorb some new life, and gather fresh ideas."   /   GE to John Blackwood, 22 March 1860   https://aub.ie/J4tQIS</t>
  </si>
  <si>
    <t>And the change from the old to the new is always painful to us who are getting old and living more and more in the past. / GE to François D'Albert, 17 April 1860 https://aub.ie/dwJXag</t>
  </si>
  <si>
    <t>"And the change from the old to the new is always painful to us who are getting old and living more and more in the past."   /   GE to François D'Albert, 17 April 1860   https://aub.ie/dwJXag</t>
  </si>
  <si>
    <t>Every hand is wanted in the world that can do a little genuine sincere work. / GE to John Blackwood, 18 May 1860 https://aub.ie/6JthNb</t>
  </si>
  <si>
    <t>"Every hand is wanted in the world that can do a little genuine sincere work."   /   GE to John Blackwood, 18 May 1860   https://aub.ie/6JthNb</t>
  </si>
  <si>
    <t>We have had an unspeakably delightful journey-one of those journeys that seem to divide one's life in two.</t>
  </si>
  <si>
    <t>GE to Sara Hennell, 2 July 1860</t>
  </si>
  <si>
    <t>https://georgeeliotarchive.org/items/show/1013</t>
  </si>
  <si>
    <t>https://aub.ie/vF6dp8</t>
  </si>
  <si>
    <t>We have had an unspeakably delightful journey-one of those journeys that seem to divide one's life in two. / GE to Sara Hennell, 2 July 1860 https://aub.ie/vF6dp8</t>
  </si>
  <si>
    <t>"We have had an unspeakably delightful journey-one of those journeys that seem to divide one's life in two."   /   GE to Sara Hennell, 2 July 1860   https://aub.ie/vF6dp8</t>
  </si>
  <si>
    <t>My hopes, you know, were never very bright, even in my youthful days, and it was always my/ears that painted my future for me.</t>
  </si>
  <si>
    <t>GE to Juliet Covelle D'Albert, 3 July 1860</t>
  </si>
  <si>
    <t>https://georgeeliotarchive.org/items/show/1015</t>
  </si>
  <si>
    <t>https://aub.ie/sA0X0t</t>
  </si>
  <si>
    <t>My hopes, you know, were never very bright, even in my youthful days, and it was always my ears that painted my future for me. / GE to Juliet Covelle D'Albert, 3 July 1860 https://aub.ie/sA0X0t</t>
  </si>
  <si>
    <t>"My hopes, you know, were never very bright, even in my youthful days, and it was always my/ears that painted my future for me."   /   GE to Juliet Covelle D'Albert, 3 July 1860   https://aub.ie/sA0X0t</t>
  </si>
  <si>
    <t>There is so much that I want to do every day- I had need cut myself into four women. / GE to Cara Hennell Bray, 14 July 1860 https://aub.ie/o6funZ</t>
  </si>
  <si>
    <t>"There is so much that I want to do every day- I had need cut myself into four women."   /   GE to Cara Hennell Bray, 14 July 1860   https://aub.ie/o6funZ</t>
  </si>
  <si>
    <t>The intense happiness of our union is derived in a high degree from the perfect freedom with which we each follow and declare our own impressions. / GE to Sara Hennell, 13 Nov. 1860 https://aub.ie/Mr8Ete</t>
  </si>
  <si>
    <t>"The intense happiness of our union is derived in a high degree from the perfect freedom with which we each follow and declare our own impressions."   /   GE to Sara Hennell, 13 Nov. 1860   https://aub.ie/Mr8Ete</t>
  </si>
  <si>
    <t>The last virtue human beings will attain, I am inclined to think, is scrupulosity in promising and faithfulness in fulfilment.</t>
  </si>
  <si>
    <t>The last virtue human beings will attain, I am inclined to think, is scrupulosity in promising and faithfulness in fulfilment. / GE to Sara Hennell, 20 Dec. 1860 https://aub.ie/OOftPR</t>
  </si>
  <si>
    <t>"The last virtue human beings will attain, I am inclined to think, is scrupulosity in promising and faithfulness in fulfilment."   /   GE to Sara Hennell, 20 Dec. 1860   https://aub.ie/OOftPR</t>
  </si>
  <si>
    <t>Everything I do seems poor and trivial in the doing; and when it is quite gone from me, and seems no longer my own, then I rejoice in it and think it fine. / GE to Barbara Leigh Smith Bodichon, 26 Dec. 1860 https://aub.ie/6OvwUk</t>
  </si>
  <si>
    <t>"Everything I do seems poor and trivial in the doing; and when it is quite gone from me, and seems no longer my own, then I rejoice in it and think it fine."   /   GE to Barbara Leigh Smith Bodichon, 26 Dec. 1860   https://aub.ie/6OvwUk</t>
  </si>
  <si>
    <t>Indeed I have rather too ready a talent for entering into anxieties of all sorts.</t>
  </si>
  <si>
    <t>Indeed I have rather too ready a talent for entering into anxieties of all sorts. / GE to François D'Albert, 22 Jan. 1861 https://aub.ie/Byr9q7</t>
  </si>
  <si>
    <t>"Indeed I have rather too ready a talent for entering into anxieties of all sorts."   /   GE to François D'Albert, 22 Jan. 1861   https://aub.ie/Byr9q7</t>
  </si>
  <si>
    <t>Balzac, I think, dares to be thoroughly colloquial, in spite of French strait-lacing. / GE to François D'Albert, 22 Jan. 1861 https://aub.ie/Byr9q7</t>
  </si>
  <si>
    <t>"Balzac, I think, dares to be thoroughly colloquial, in spite of French strait-lacing."   /   GE to François D'Albert, 22 Jan. 1861   https://aub.ie/Byr9q7</t>
  </si>
  <si>
    <t>I felt a new creature as soon as I was in the country.</t>
  </si>
  <si>
    <t>I felt a new creature as soon as I was in the country. / GE to Maria Bury Congreve, 16 Feb. 1861 https://aub.ie/ek2jcD</t>
  </si>
  <si>
    <t>"I felt a new creature as soon as I was in the country."   /   GE to Maria Bury Congreve, 16 Feb. 1861   https://aub.ie/ek2jcD</t>
  </si>
  <si>
    <t>In proportion as I love every form of piety-which is venerating love-I hate hard curiosity.</t>
  </si>
  <si>
    <t>In proportion as I love every form of piety-which is venerating love-I hate hard curiosity. / GE to Sara Hennell, 8 Feb. 1861 https://aub.ie/A6HY92</t>
  </si>
  <si>
    <t>"In proportion as I love every form of piety-which is venerating love-I hate hard curiosity."   /   GE to Sara Hennell, 8 Feb. 1861   https://aub.ie/A6HY92</t>
  </si>
  <si>
    <t>But somehow experience and finished faculty rarely go together.</t>
  </si>
  <si>
    <t>GE to John Blackwood, 15 Feb. 1861</t>
  </si>
  <si>
    <t>https://georgeeliotarchive.org/items/show/1042</t>
  </si>
  <si>
    <t>https://aub.ie/Kxli1v</t>
  </si>
  <si>
    <t>But somehow experience and finished faculty rarely go together. / GE to John Blackwood, 15 Feb. 1861 https://aub.ie/Kxli1v</t>
  </si>
  <si>
    <t>"But somehow experience and finished faculty rarely go together."   /   GE to John Blackwood, 15 Feb. 1861   https://aub.ie/Kxli1v</t>
  </si>
  <si>
    <t>I like my writings to appear in the order in which they are written, because they belong to successive mental phases. / GE to John Blackwood, 24 Feb. 1861 https://aub.ie/rKVz59</t>
  </si>
  <si>
    <t>"I like my writings to appear in the order in which they are written, because they belong to successive mental phases."   /   GE to John Blackwood, 24 Feb. 1861   https://aub.ie/rKVz59</t>
  </si>
  <si>
    <t>[F]or kind feeling can never replace fully the sympathy that comes from memory.</t>
  </si>
  <si>
    <t>[F]or kind feeling can never replace fully the sympathy that comes from memory. / GE to the Brays, 19 March 1861 https://aub.ie/dDTbzB</t>
  </si>
  <si>
    <t>"[F]or kind feeling can never replace fully the sympathy that comes from memory."   /   GE to the Brays, 19 March 1861   https://aub.ie/dDTbzB</t>
  </si>
  <si>
    <t>It was never a trial to me to have been cut off from what is called the world.</t>
  </si>
  <si>
    <t>GE to Clementia Doughty Taylor, 1 April 1861</t>
  </si>
  <si>
    <t>It was never a trial to me to have been cut off from what is called the world. / GE to Clementia Doughty Taylor, 1 April 1861 https://aub.ie/YPN9hc</t>
  </si>
  <si>
    <t>"It was never a trial to me to have been cut off from what is called the world."   /   GE to Clementia Doughty Taylor, 1 April 1861   https://aub.ie/YPN9hc</t>
  </si>
  <si>
    <t>[Y]ou will understand that the point is not one of mere egoism or personal dignity, when I request that any one who has a regard for me will cease to speak of me by my maiden name.</t>
  </si>
  <si>
    <t>[Y]ou will understand that the point is not one of mere egoism or personal dignity, when I request that any one who has a regard for me will cease to speak of me by my maiden name. / GE to Clementia Doughty Taylor, 1 April 1861 https://aub.ie/YPN9hc</t>
  </si>
  <si>
    <t>"[Y]ou will understand that the point is not one of mere egoism or personal dignity, when I request that any one who has a regard for me will cease to speak of me by my maiden name."   /   GE to Clementia Doughty Taylor, 1 April 1861   https://aub.ie/YPN9hc</t>
  </si>
  <si>
    <t>We have been industriously foraging in old streets and old books.</t>
  </si>
  <si>
    <t>GE to John Blackwood, 19 May 1861</t>
  </si>
  <si>
    <t>https://georgeeliotarchive.org/items/show/1056</t>
  </si>
  <si>
    <t>https://aub.ie/eak3Ht</t>
  </si>
  <si>
    <t>We have been industriously foraging in old streets and old books. / GE to John Blackwood, 19 May 1861 https://aub.ie/eak3Ht</t>
  </si>
  <si>
    <t>"We have been industriously foraging in old streets and old books."   /   GE to John Blackwood, 19 May 1861   https://aub.ie/eak3Ht</t>
  </si>
  <si>
    <t>Some of one's first thoughts on coming home after an absence of much length are about the friends one had left behind. / GE to Sara Hennell, 19 June 1861 https://aub.ie/ASXp6c</t>
  </si>
  <si>
    <t>"Some of one's first thoughts on coming home after an absence of much length are about the friends one had left behind."   /   GE to Sara Hennell, 19 June 1861   https://aub.ie/ASXp6c</t>
  </si>
  <si>
    <t>I hope you have some agreeable lens through which you can look at circumstances-good health, at least.</t>
  </si>
  <si>
    <t>I hope you have some agreeable lens through which you can look at circumstances-good health, at least. / GE to Sara Hennell, 18 Sep. 1861 https://aub.ie/GsE6Ko</t>
  </si>
  <si>
    <t>"I hope you have some agreeable lens through which you can look at circumstances-good health, at least."   /   GE to Sara Hennell, 18 Sep. 1861   https://aub.ie/GsE6Ko</t>
  </si>
  <si>
    <t>[T]here are certain secrets taught only by pain, which are, perhaps, worth the purchase. / GE to Sara Hennell, 18 Sep. 1861 https://aub.ie/GsE6Ko</t>
  </si>
  <si>
    <t>"[T]here are certain secrets taught only by pain, which are, perhaps, worth the purchase."   /   GE to Sara Hennell, 18 Sep. 1861   https://aub.ie/GsE6Ko</t>
  </si>
  <si>
    <t>*. B</t>
  </si>
  <si>
    <t>The years seem to rush by now, and I think of death as a fast approaching end of a journey. / GE to Sara Hennell, 22 Nov. 1861 https://aub.ie/ykQ4DE</t>
  </si>
  <si>
    <t>"The years seem to rush by now, and I think of death as a fast approaching end of a journey."   /   GE to Sara Hennell, 22 Nov. 1861   https://aub.ie/ykQ4DE</t>
  </si>
  <si>
    <t>The past, that one would like to mend, spreads behind one so lengthily, and the years of retrieval keep shrinking-the terrible peau de chagrin whose outline narrows and narrows with our ebbing life.</t>
  </si>
  <si>
    <t>GE to Clementia Doughty Taylor, 31 Dec. 1861</t>
  </si>
  <si>
    <t>The past, that one would like to mend, spreads behind one so lengthily, and the years of retrieval keep shrinking-the terrible peau de chagrin whose outline narrows and narrows with our ebbing life. / GE to Clementia Doughty Taylor, 31 Dec. 1861 https://aub.ie/bpsqcf</t>
  </si>
  <si>
    <t>"The past, that one would like to mend, spreads behind one so lengthily, and the years of retrieval keep shrinking-the terrible peau de chagrin whose outline narrows and narrows with our ebbing life."   /   GE to Clementia Doughty Taylor, 31 Dec. 1861   https://aub.ie/bpsqcf</t>
  </si>
  <si>
    <t>As for the brain being useless after fifty, that is no general rule : witness the good and hard work that has been done in plenty after that age. / GE to Cara Hennell Bray, 13 Jan. 1862 https://aub.ie/WYwjfw</t>
  </si>
  <si>
    <t>"As for the brain being useless after fifty, that is no general rule : witness the good and hard work that has been done in plenty after that age."   /   GE to Cara Hennell Bray, 13 Jan. 1862   https://aub.ie/WYwjfw</t>
  </si>
  <si>
    <t>GE to Barbara Leigh Smith Bodichon, 25 Feb. 1862</t>
  </si>
  <si>
    <t>I think the highest and best thing is rather to suffer with real suffering than to be happy in the imagination of an unreal good. / GE to Barbara Leigh Smith Bodichon, 25 Feb. 1862 https://aub.ie/kai9I3</t>
  </si>
  <si>
    <t>"I think the highest and best thing is rather to suffer with real suffering than to be happy in the imagination of an unreal good."   /   GE to Barbara Leigh Smith Bodichon, 25 Feb. 1862   https://aub.ie/kai9I3</t>
  </si>
  <si>
    <t>Those only can thoroughly feel the meaning of death who know what is perfect love. / GE to Barbara Leigh Smith Bodichon, 25 Feb. 1862 https://aub.ie/kai9I3</t>
  </si>
  <si>
    <t>"Those only can thoroughly feel the meaning of death who know what is perfect love."   /   GE to Barbara Leigh Smith Bodichon, 25 Feb. 1862   https://aub.ie/kai9I3</t>
  </si>
  <si>
    <t>[W]e are so far from griefs, that if we had a wonderful emerald ring, we should perhaps be wise to throw it away as a propitiation of the envious gods.</t>
  </si>
  <si>
    <t>GE to Maria Bury Congreve, 2 Oct. 1862</t>
  </si>
  <si>
    <t>https://georgeeliotarchive.org/items/show/1085</t>
  </si>
  <si>
    <t>https://aub.ie/dCcwl5</t>
  </si>
  <si>
    <t>[W]e are so far from griefs, that if we had a wonderful emerald ring, we should perhaps be wise to throw it away as a propitiation of the envious gods. / GE to Maria Bury Congreve, 2 Oct. 1862 https://aub.ie/dCcwl5</t>
  </si>
  <si>
    <t>"[W]e are so far from griefs, that if we had a wonderful emerald ring, we should perhaps be wise to throw it away as a propitiation of the envious gods."   /   GE to Maria Bury Congreve, 2 Oct. 1862   https://aub.ie/dCcwl5</t>
  </si>
  <si>
    <t>In this world of struggles and endurance, we seem to have more than our share of happiness and prosperity</t>
  </si>
  <si>
    <t>GE to François D'Albert, 28 Nov. 1862</t>
  </si>
  <si>
    <t>https://georgeeliotarchive.org/items/show/1088</t>
  </si>
  <si>
    <t>https://aub.ie/tTUDKy</t>
  </si>
  <si>
    <t>In this world of struggles and endurance, we seem to have more than our share of happiness and prosperity. / GE to François D'Albert, 28 Nov. 1862 https://aub.ie/tTUDKy</t>
  </si>
  <si>
    <t>"In this world of struggles and endurance, we seem to have more than our share of happiness and prosperity"   /   GE to François D'Albert, 28 Nov. 1862   https://aub.ie/tTUDKy</t>
  </si>
  <si>
    <t>[T]he opinion of big-wigs has one sort of value, and the fellow-feeling of a long-known friend has another. / GE to Sara Hennell, 2 Feb. 1863 https://aub.ie/2MnQYe</t>
  </si>
  <si>
    <t>"[T]he opinion of big-wigs has one sort of value, and the fellow-feeling of a long-known friend has another."   /   GE to Sara Hennell, 2 Feb. 1863   https://aub.ie/2MnQYe</t>
  </si>
  <si>
    <t>GE to Maria Bury Congreve, 18 April 1863</t>
  </si>
  <si>
    <t>My pen straggles as if it had a stronger will than I. / GE to Maria Bury Congreve, 18 April 1863 https://aub.ie/t3Uw1m</t>
  </si>
  <si>
    <t>"My pen straggles as if it had a stronger will than I."   /   GE to Maria Bury Congreve, 18 April 1863   https://aub.ie/t3Uw1m</t>
  </si>
  <si>
    <t>You will come to me like the morning sunlight, and make me a little less of a flaccid cabbage-plant.</t>
  </si>
  <si>
    <t>GE to Barbara Leigh Smith Bodichon, 12 May 1863</t>
  </si>
  <si>
    <t>You will come to me like the morning sunlight, and make me a little less of a flaccid cabbage-plant. / GE to Barbara Leigh Smith Bodichon, 12 May 1863 https://aub.ie/Vy5ozc</t>
  </si>
  <si>
    <t>"You will come to me like the morning sunlight, and make me a little less of a flaccid cabbage-plant."   /   GE to Barbara Leigh Smith Bodichon, 12 May 1863   https://aub.ie/Vy5ozc</t>
  </si>
  <si>
    <t>If there is one attitude more odious to me than any other of the many attitudes of "knowingness," it is that air of lofty superiority to the vulgar. / GE to Barbara Leigh Smith Bodichon, 12 May 1863 https://aub.ie/Vy5ozc</t>
  </si>
  <si>
    <t>"If there is one attitude more odious to me than any other of the many attitudes of "knowingness," it is that air of lofty superiority to the vulgar."   /   GE to Barbara Leigh Smith Bodichon, 12 May 1863   https://aub.ie/Vy5ozc</t>
  </si>
  <si>
    <t>GE to Cara Hennell Bray, 1 June 1863</t>
  </si>
  <si>
    <t>Health seems, to those who want it, enough to make daylight a gladness. / GE to Cara Hennell Bray, 1 June 1863 https://aub.ie/OGM1Qu</t>
  </si>
  <si>
    <t>"Health seems, to those who want it, enough to make daylight a gladness."   /   GE to Cara Hennell Bray, 1 June 1863   https://aub.ie/OGM1Qu</t>
  </si>
  <si>
    <t>Constant languor from the new heat has made me shirk all exertion not imperative.</t>
  </si>
  <si>
    <t>GE to Sara Hennell, 11 July 1863</t>
  </si>
  <si>
    <t>https://georgeeliotarchive.org/items/show/1101</t>
  </si>
  <si>
    <t>https://aub.ie/ad5XH2</t>
  </si>
  <si>
    <t>Constant languor from the new heat has made me shirk all exertion not imperative. / GE to Sara Hennell, 11 July 1863 https://aub.ie/ad5XH2</t>
  </si>
  <si>
    <t>"Constant languor from the new heat has made me shirk all exertion not imperative."   /   GE to Sara Hennell, 11 July 1863   https://aub.ie/ad5XH2</t>
  </si>
  <si>
    <t>It is the habit of my imagination to strive after as full a vision of the medium in which a character moves as of the character itself. / GE to R.H. Hutton, 8 Aug. 1863 https://aub.ie/L58qY3</t>
  </si>
  <si>
    <t>"It is the habit of my imagination to strive after as full a vision of the medium in which a character moves as of the character itself."   /   GE to R.H. Hutton, 8 Aug. 1863   https://aub.ie/L58qY3</t>
  </si>
  <si>
    <t>GE to Barbara Leigh Smith Bodichon, 19 Aug. 1863</t>
  </si>
  <si>
    <t>I come back to London, and again the air is full of demons. / GE to Barbara Leigh Smith Bodichon, 19 Aug. 1863 https://aub.ie/7twEe6</t>
  </si>
  <si>
    <t>"I come back to London, and again the air is full of demons."   /   GE to Barbara Leigh Smith Bodichon, 19 Aug. 1863   https://aub.ie/7twEe6</t>
  </si>
  <si>
    <t>B!#OTD</t>
  </si>
  <si>
    <t>Delicate scent of dried rose-leaves and the coming on of the autumnal airs are two things that make me feel happy before I know why. / GE to Sara Hennell, 1 Sep. 1863 https://aub.ie/SPpDLl</t>
  </si>
  <si>
    <t>"Delicate scent of dried rose-leaves and the coming on of the autumnal airs are two things that make me feel happy before I know why."   /   GE to Sara Hennell, 1 Sep. 1863   https://aub.ie/SPpDLl</t>
  </si>
  <si>
    <t>I am taking a deep bath of other peoples' thoughts, and all doings of my own seem a long way off me. / GE to Sara Hennell, 16 Oct. 1863 https://aub.ie/3byxkw</t>
  </si>
  <si>
    <t>"I am taking a deep bath of other peoples' thoughts, and all doings of my own seem a long way off me."   /   GE to Sara Hennell, 16 Oct. 1863   https://aub.ie/3byxkw</t>
  </si>
  <si>
    <t>I have made a vow never to think of my own furniture again, but only of other people's.</t>
  </si>
  <si>
    <t>GE to Maria Bury Congreve, 28 Nov. 1963</t>
  </si>
  <si>
    <t>https://georgeeliotarchive.org/items/show/1110</t>
  </si>
  <si>
    <t>https://aub.ie/784Kvm</t>
  </si>
  <si>
    <t>I have made a vow never to think of my own furniture again, but only of other people's. / GE to Maria Bury Congreve, 28 Nov. 1963 https://aub.ie/784Kvm</t>
  </si>
  <si>
    <t>"I have made a vow never to think of my own furniture again, but only of other people's."   /   GE to Maria Bury Congreve, 28 Nov. 1963   https://aub.ie/784Kvm</t>
  </si>
  <si>
    <t>GE to Clementia Doughty Taylor, 28 Dec. 1863</t>
  </si>
  <si>
    <t>[F]or love is one of the conditions in which it is even better to give than to receive. / GE to Clementia Doughty Taylor, 28 Dec. 1863 https://aub.ie/85e84c</t>
  </si>
  <si>
    <t>"[F]or love is one of the conditions in which it is even better to give than to receive."   /   GE to Clementia Doughty Taylor, 28 Dec. 1863   https://aub.ie/85e84c</t>
  </si>
  <si>
    <t>GE to Clementia Doughty Taylor, 3 March 1864</t>
  </si>
  <si>
    <t>The soul's calm sunshine in me is half made up of the outer sunshine. / GE to Clementia Doughty Taylor, 3 March 1864 https://aub.ie/44ONwI</t>
  </si>
  <si>
    <t>"The soul's calm sunshine in me is half made up of the outer sunshine."   /   GE to Clementia Doughty Taylor, 3 March 1864   https://aub.ie/44ONwI</t>
  </si>
  <si>
    <t xml:space="preserve">Fog, east wind, and headache : there is my week's history.
</t>
  </si>
  <si>
    <t>GE to Clementia Doughty Taylor, 25 March 1864</t>
  </si>
  <si>
    <t>https://georgeeliotarchive.org/items/show/1123</t>
  </si>
  <si>
    <t>https://aub.ie/NRJ7bp</t>
  </si>
  <si>
    <t>"Fog, east wind, and headache : there is my week's history.
"   /   GE to Clementia Doughty Taylor, 25 March 1864   https://aub.ie/NRJ7bp</t>
  </si>
  <si>
    <t>https://georgeeliotarchive.org/items/show/1126</t>
  </si>
  <si>
    <t>https://aub.ie/TdeXo8</t>
  </si>
  <si>
    <t>It seems as a close view of almost every human lot would disclose some suffering that makes life a doubtful good. / GE to Sara Hennell, 25 June 1864 https://aub.ie/TdeXo8</t>
  </si>
  <si>
    <t>"It seems as a close view of almost every human lot would disclose some suffering that makes life a doubtful good."   /   GE to Sara Hennell, 25 June 1864   https://aub.ie/TdeXo8</t>
  </si>
  <si>
    <t>GE to Sara Hennell, 2 Oct. 1864</t>
  </si>
  <si>
    <t>https://georgeeliotarchive.org/items/show/1133</t>
  </si>
  <si>
    <t>https://aub.ie/3viXmB</t>
  </si>
  <si>
    <t>I find it so much easier to learn anything than to feel that I have anything worth teaching. / GE to Sara Hennell, 2 Oct. 1864 https://aub.ie/3viXmB</t>
  </si>
  <si>
    <t>"I find it so much easier to learn anything than to feel that I have anything worth teaching."   /   GE to Sara Hennell, 2 Oct. 1864   https://aub.ie/3viXmB</t>
  </si>
  <si>
    <t>GE to Sara Hennell, 23 Nov. 1864</t>
  </si>
  <si>
    <t>https://georgeeliotarchive.org/items/show/1134</t>
  </si>
  <si>
    <t>https://aub.ie/sgAtrn</t>
  </si>
  <si>
    <t>He is as happy as the day is long-and very good: one of those creatures to whom goodness comes naturally. / GE to Sara Hennell, 23 Nov. 1864 https://aub.ie/sgAtrn</t>
  </si>
  <si>
    <t>"He is as happy as the day is long-and very good: one of those creatures to whom goodness comes naturally."   /   GE to Sara Hennell, 23 Nov. 1864   https://aub.ie/sgAtrn</t>
  </si>
  <si>
    <t>GE to Maria Bury Congreve, 27 Jan. 1865</t>
  </si>
  <si>
    <t>https://georgeeliotarchive.org/items/show/1137</t>
  </si>
  <si>
    <t>https://aub.ie/we6GCd</t>
  </si>
  <si>
    <t>Such self-flattery is usually the most amiable phase of discontent with one's own inferiority. / GE to Maria Bury Congreve, 27 Jan. 1865 https://aub.ie/we6GCd</t>
  </si>
  <si>
    <t>"Such self-flattery is usually the most amiable phase of discontent with one's own inferiority."   /   GE to Maria Bury Congreve, 27 Jan. 1865   https://aub.ie/we6GCd</t>
  </si>
  <si>
    <t>GE to Cara Hennell Bray, 18 March 1865</t>
  </si>
  <si>
    <t>https://georgeeliotarchive.org/items/show/1142</t>
  </si>
  <si>
    <t>https://aub.ie/sg15UJ</t>
  </si>
  <si>
    <t>There is no such thing as consolation when we have made the lot of another our own. / GE to Cara Hennell Bray, 18 March 1865 https://aub.ie/sg15UJ</t>
  </si>
  <si>
    <t>"There is no such thing as consolation when we have made the lot of another our own."   /   GE to Cara Hennell Bray, 18 March 1865   https://aub.ie/sg15UJ</t>
  </si>
  <si>
    <t>Life, though a good to men on the whole, is a doubtful good to many, and to some not a good at all. / GE to Cara Hennell Bray, 18 March 1865 https://aub.ie/sg15UJ</t>
  </si>
  <si>
    <t>"Life, though a good to men on the whole, is a doubtful good to many, and to some not a good at all."   /   GE to Cara Hennell Bray, 18 March 1865   https://aub.ie/sg15UJ</t>
  </si>
  <si>
    <t>https://georgeeliotarchive.org/items/show/1146</t>
  </si>
  <si>
    <t>https://aub.ie/w3yfgU</t>
  </si>
  <si>
    <t>[Y]our friendship is not required to read one syllable for our sakes. On the contrary, you have my full sympathy in abstaining. / GE to Sara Hennell, 18 May 1865 https://aub.ie/w3yfgU</t>
  </si>
  <si>
    <t>"[Y]our friendship is not required to read one syllable for our sakes. On the contrary, you have my full sympathy in abstaining."   /   GE to Sara Hennell, 18 May 1865   https://aub.ie/w3yfgU</t>
  </si>
  <si>
    <t>[W]e can get no good out of pretended comforts, which are the devices of self-love.</t>
  </si>
  <si>
    <t>GE to Sara Hennell, 14 Sep. 1865</t>
  </si>
  <si>
    <t>https://georgeeliotarchive.org/items/show/1151</t>
  </si>
  <si>
    <t>https://aub.ie/hHMk2v</t>
  </si>
  <si>
    <t>[W]e can get no good out of pretended comforts, which are the devices of self-love. / GE to Sara Hennell, 14 Sep. 1865 https://aub.ie/hHMk2v</t>
  </si>
  <si>
    <t>"[W]e can get no good out of pretended comforts, which are the devices of self-love."   /   GE to Sara Hennell, 14 Sep. 1865   https://aub.ie/hHMk2v</t>
  </si>
  <si>
    <t>I am not fond of expressing criticism or disapprobation. The difficulty is to digest and live upon any valuable truth one's self.</t>
  </si>
  <si>
    <t>GE to Sara Hennell, 28 Oct. 1865</t>
  </si>
  <si>
    <t>https://georgeeliotarchive.org/items/show/1152</t>
  </si>
  <si>
    <t>https://aub.ie/rnH3MG</t>
  </si>
  <si>
    <t>I am not fond of expressing criticism or disapprobation. The difficulty is to digest and live upon any valuable truth one's self. / GE to Sara Hennell, 28 Oct. 1865 https://aub.ie/rnH3MG</t>
  </si>
  <si>
    <t>"I am not fond of expressing criticism or disapprobation. The difficulty is to digest and live upon any valuable truth one's self."   /   GE to Sara Hennell, 28 Oct. 1865   https://aub.ie/rnH3MG</t>
  </si>
  <si>
    <t>B! #OTD</t>
  </si>
  <si>
    <t>"A Merry Christmas and a Happy New Year" is a sort of hieroglyph for I love you and wish you well all the year round.</t>
  </si>
  <si>
    <t>GE to Sara Hennell, 21 Dec. 1865</t>
  </si>
  <si>
    <t>https://georgeeliotarchive.org/items/show/1156</t>
  </si>
  <si>
    <t>https://aub.ie/xgRKVo</t>
  </si>
  <si>
    <t>"A Merry Christmas and a Happy New Year" is a sort of hieroglyph for I love you and wish you well all the year round. / GE to Sara Hennell, 21 Dec. 1865 https://aub.ie/xgRKVo</t>
  </si>
  <si>
    <t>""A Merry Christmas and a Happy New Year" is a sort of hieroglyph for I love you and wish you well all the year round."   /   GE to Sara Hennell, 21 Dec. 1865   https://aub.ie/xgRKVo</t>
  </si>
  <si>
    <t>https://georgeeliotarchive.org/items/show/1163</t>
  </si>
  <si>
    <t>https://aub.ie/id6xeP</t>
  </si>
  <si>
    <t>Just now the days are short, and art is long to artists with feeble bodies. / GE to Sara Hennell, 9 April 1866 https://aub.ie/id6xeP</t>
  </si>
  <si>
    <t>"Just now the days are short, and art is long to artists with feeble bodies."   /   GE to Sara Hennell, 9 April 1866   https://aub.ie/id6xeP</t>
  </si>
  <si>
    <t>https://georgeeliotarchive.org/items/show/1168</t>
  </si>
  <si>
    <t>https://aub.ie/J6sk1O</t>
  </si>
  <si>
    <t>One can never be perfectly accurate, even with one's best effort, but the effort must be made. / GE to John Blackwood, 30 April 1866 https://aub.ie/J6sk1O</t>
  </si>
  <si>
    <t>"One can never be perfectly accurate, even with one's best effort, but the effort must be made."   /   GE to John Blackwood, 30 April 1866   https://aub.ie/J6sk1O</t>
  </si>
  <si>
    <t>https://georgeeliotarchive.org/items/show/1171</t>
  </si>
  <si>
    <t>https://aub.ie/2gD4IN</t>
  </si>
  <si>
    <t>Idle people are so eager for newspapers that tell them of other people's energetic enthusiasm! / GE to Maria Bury Congreve, 25 June 1866 https://aub.ie/2gD4IN</t>
  </si>
  <si>
    <t>"Idle people are so eager for newspapers that tell them of other people's energetic enthusiasm!"   /   GE to Maria Bury Congreve, 25 June 1866   https://aub.ie/2gD4IN</t>
  </si>
  <si>
    <t>And yet I sicken again with despondency under the sense that the most carefully written books lie, both outside and inside people's minds, deep undermost in a heap
of trash.</t>
  </si>
  <si>
    <t>GE to John Blackwood, 11 Sep. 1866</t>
  </si>
  <si>
    <t>https://georgeeliotarchive.org/items/show/1178</t>
  </si>
  <si>
    <t>https://aub.ie/uMeFci</t>
  </si>
  <si>
    <t>"And yet I sicken again with despondency under the sense that the most carefully written books lie, both outside and inside people's minds, deep undermost in a heap
of trash."   /   GE to John Blackwood, 11 Sep. 1866   https://aub.ie/uMeFci</t>
  </si>
  <si>
    <t>GE to Sara Hennell, 7 Dec. 1866</t>
  </si>
  <si>
    <t>https://georgeeliotarchive.org/items/show/1180</t>
  </si>
  <si>
    <t>https://aub.ie/skXvyu</t>
  </si>
  <si>
    <t>I could enjoy everything, from arithmetic to antiquarianism, if I had large spaces of life before me. / GE to Sara Hennell, 7 Dec. 1866 https://aub.ie/skXvyu</t>
  </si>
  <si>
    <t>" I could enjoy everything, from arithmetic to antiquarianism, if I had large spaces of life before me."   /   GE to Sara Hennell, 7 Dec. 1866   https://aub.ie/skXvyu</t>
  </si>
  <si>
    <t>GE to Frederic Harrison, 18 Feb. 1867</t>
  </si>
  <si>
    <t>https://georgeeliotarchive.org/items/show/1185</t>
  </si>
  <si>
    <t>https://aub.ie/Bwh2Ji</t>
  </si>
  <si>
    <t>We said good-bye to philosophy and science when we packed up our trunks at Biarritz. / GE to Frederic Harrison, 18 Feb. 1867 https://aub.ie/Bwh2Ji</t>
  </si>
  <si>
    <t>"We said good-bye to philosophy and science when we packed up our trunks at Biarritz."   /   GE to Frederic Harrison, 18 Feb. 1867   https://aub.ie/Bwh2Ji</t>
  </si>
  <si>
    <t>https://georgeeliotarchive.org/items/show/1188</t>
  </si>
  <si>
    <t>https://aub.ie/bYWnhR</t>
  </si>
  <si>
    <t>"It seems people nowadays economise in nothing but books."   /   GE to John Blackwood, 18 March 1867   https://aub.ie/bYWnhR</t>
  </si>
  <si>
    <t>GE to Clementia Doughty Taylor, 30 May 1867</t>
  </si>
  <si>
    <t>https://georgeeliotarchive.org/items/show/1191</t>
  </si>
  <si>
    <t>https://aub.ie/deMiU6</t>
  </si>
  <si>
    <t>"I do sympathise with you most emphatically in the desire to see women socially elevated-educated equally with men."   /   GE to Clementia Doughty Taylor, 30 May 1867   https://aub.ie/deMiU6</t>
  </si>
  <si>
    <t>It seems to me pre-eminently desirable that we should learn not to make our personal comfort a standard of truth.</t>
  </si>
  <si>
    <t>"It seems to me pre-eminently desirable that we should learn not to make our personal comfort a standard of truth."   /   GE to Clementia Doughty Taylor, 30 May 1867   https://aub.ie/deMiU6</t>
  </si>
  <si>
    <t>Public questions, which by a sad process of reduction become piteous private questions, hang cloudily over all prospects.</t>
  </si>
  <si>
    <t>GE to Sara Hennell, 26 Dec. 1867</t>
  </si>
  <si>
    <t>https://georgeeliotarchive.org/items/show/1200</t>
  </si>
  <si>
    <t>https://aub.ie/pJvvmh</t>
  </si>
  <si>
    <t>"Public questions, which by a sad process of reduction become piteous private questions, hang cloudily over all prospects."   /   GE to Sara Hennell, 26 Dec. 1867   https://aub.ie/pJvvmh</t>
  </si>
  <si>
    <t xml:space="preserve">Our selfishness does not adapt itself well to these on-comings of the millennium. </t>
  </si>
  <si>
    <t>GE to Sara Hennell, 22 March 1868</t>
  </si>
  <si>
    <t>https://georgeeliotarchive.org/items/show/1205</t>
  </si>
  <si>
    <t>https://aub.ie/XeZ4x4</t>
  </si>
  <si>
    <t>"Our selfishness does not adapt itself well to these on-comings of the millennium. "   /   GE to Sara Hennell, 22 March 1868   https://aub.ie/XeZ4x4</t>
  </si>
  <si>
    <t>How enviable it is to be a classic. When a verse... bears six different meanings, and nobody knows which is the right, a commentator finds this equivocalness in itself admirable!</t>
  </si>
  <si>
    <t>"How enviable it is to be a classic. When a verse... bears six different meanings, and nobody knows which is the right, a commentator finds this equivocalness in itself admirable!"   /   GE to Sara Hennell, 22 March 1868   https://aub.ie/XeZ4x4</t>
  </si>
  <si>
    <t>GE to Barbara Leigh Smith Bodichon, 6 April 1868</t>
  </si>
  <si>
    <t>https://georgeeliotarchive.org/items/show/1208</t>
  </si>
  <si>
    <t>https://aub.ie/cfi52J</t>
  </si>
  <si>
    <t>"[T]he deepest disgrace is to insist on doing work for which we are unfit-to do work of any sort badly."   /   GE to Barbara Leigh Smith Bodichon, 6 April 1868   https://aub.ie/cfi52J</t>
  </si>
  <si>
    <t>Religion and novels every ignorant person feels competent to give an opinion upon.</t>
  </si>
  <si>
    <t>GE to Cara Hennell Bray, 7 May 1868</t>
  </si>
  <si>
    <t>https://georgeeliotarchive.org/items/show/1212</t>
  </si>
  <si>
    <t>https://aub.ie/sjUC9j</t>
  </si>
  <si>
    <t>"Religion and novels every ignorant person feels competent to give an opinion upon."   /   GE to Cara Hennell Bray, 7 May 1868   https://aub.ie/sjUC9j</t>
  </si>
  <si>
    <t>https://georgeeliotarchive.org/items/show/1219</t>
  </si>
  <si>
    <t>https://aub.ie/ANO5PK</t>
  </si>
  <si>
    <t>"But among the well-established truths of which I never doubt, the fallibility of my own brain stands first."   /   GE to John Blackwood, 30 July 1868   https://aub.ie/ANO5PK</t>
  </si>
  <si>
    <t>One has immense need of encouragement, but it seems to come more easily from the dead than from the living.</t>
  </si>
  <si>
    <t>GE to Maria Bury Congreve, 20 Sep. 1868</t>
  </si>
  <si>
    <t>https://georgeeliotarchive.org/items/show/1222</t>
  </si>
  <si>
    <t>https://aub.ie/2qm2Nh</t>
  </si>
  <si>
    <t>"One has immense need of encouragement, but it seems to come more easily from the dead than from the living."   /   GE to Maria Bury Congreve, 20 Sep. 1868   https://aub.ie/2qm2Nh</t>
  </si>
  <si>
    <t>I am one of those perhaps exceptional people whose early childish dreams were much less happy than the real outcome of life.</t>
  </si>
  <si>
    <t>GE to Barbara Leigh Smith Bodichon, 16 Nov. 1868</t>
  </si>
  <si>
    <t>https://georgeeliotarchive.org/items/show/1229</t>
  </si>
  <si>
    <t>https://aub.ie/2zAOpU</t>
  </si>
  <si>
    <t>"I am one of those perhaps exceptional people whose early childish dreams were much less happy than the real outcome of life."   /   GE to Barbara Leigh Smith Bodichon, 16 Nov. 1868   https://aub.ie/2zAOpU</t>
  </si>
  <si>
    <t>Some sadness there must always be in saying good-bye to a work which is done with love</t>
  </si>
  <si>
    <t>GE to Sara Hennell, 20 Nov. 1868</t>
  </si>
  <si>
    <t>https://georgeeliotarchive.org/items/show/1230</t>
  </si>
  <si>
    <t>https://aub.ie/25NABj</t>
  </si>
  <si>
    <t>"Some sadness there must always be in saying good-bye to a work which is done with love"   /   GE to Sara Hennell, 20 Nov. 1868   https://aub.ie/25NABj</t>
  </si>
  <si>
    <t xml:space="preserve"> I was not careless, but simply stupid. For in authorship I hold carelessness to be a mortal sin.</t>
  </si>
  <si>
    <t>GE to Robert Lytton, [ND] [ND] 1868</t>
  </si>
  <si>
    <t>https://georgeeliotarchive.org/items/show/1237</t>
  </si>
  <si>
    <t>https://aub.ie/fgbqOY</t>
  </si>
  <si>
    <t>" I was not careless, but simply stupid. For in authorship I hold carelessness to be a mortal sin."   /   GE to Robert Lytton, [ND] [ND] 1868   https://aub.ie/fgbqOY</t>
  </si>
  <si>
    <t>[O]ne must continually feel how slowly the centuries work towards the moral good of men.</t>
  </si>
  <si>
    <t>GE to Harriet Beecher Stowe, 8 May 1869</t>
  </si>
  <si>
    <t>https://georgeeliotarchive.org/items/show/1240</t>
  </si>
  <si>
    <t>https://aub.ie/awVjOt</t>
  </si>
  <si>
    <t>"[O]ne must continually feel how slowly the centuries work towards the moral good of men."   /   GE to Harriet Beecher Stowe, 8 May 1869   https://aub.ie/awVjOt</t>
  </si>
  <si>
    <t>There is joy in the midst of our trouble, from the tenderness towards the sufferer being altogether unchecked by anything unlovable in him.</t>
  </si>
  <si>
    <t>GE to Maria Bury Congreve, 26 May 1869</t>
  </si>
  <si>
    <t>https://georgeeliotarchive.org/items/show/1241</t>
  </si>
  <si>
    <t>https://aub.ie/BqHOy6</t>
  </si>
  <si>
    <t>Thornie portrait?</t>
  </si>
  <si>
    <t>"There is joy in the midst of our trouble, from the tenderness towards the sufferer being altogether unchecked by anything unlovable in him."   /   GE to Maria Bury Congreve, 26 May 1869   https://aub.ie/BqHOy6</t>
  </si>
  <si>
    <t>A thorough comprehension of the mixed moral influence shed on society by dogmatic systems is rare even among writers.</t>
  </si>
  <si>
    <t>GE to Harriet Beecher Stowe, 11 July 1869</t>
  </si>
  <si>
    <t>https://georgeeliotarchive.org/items/show/1243</t>
  </si>
  <si>
    <t>https://aub.ie/sQDZBv</t>
  </si>
  <si>
    <t>"A thorough comprehension of the mixed moral influence shed on society by dogmatic systems is rare even among writers."   /   GE to Harriet Beecher Stowe, 11 July 1869   https://aub.ie/sQDZBv</t>
  </si>
  <si>
    <t>[N]othing can outweigh to my mind the heavy social injury of familiarising young minds with the desecration of family ties.</t>
  </si>
  <si>
    <t>GE to Sara Hennell, 21 Sep. 1869</t>
  </si>
  <si>
    <t>https://georgeeliotarchive.org/items/show/1245</t>
  </si>
  <si>
    <t>https://aub.ie/rHms20</t>
  </si>
  <si>
    <t>"[N]othing can outweigh to my mind the heavy social injury of familiarising young minds with the desecration of family ties."   /   GE to Sara Hennell, 21 Sep. 1869   https://aub.ie/rHms20</t>
  </si>
  <si>
    <t>Of Byron: He seems to me the most vulgar-minded genius that ever produced a great effect in literature.</t>
  </si>
  <si>
    <t>"Of Byron: He seems to me the most vulgar-minded genius that ever produced a great effect in literature."   /   GE to Sara Hennell, 21 Sep. 1869   https://aub.ie/rHms20</t>
  </si>
  <si>
    <t>The day after our dear boy's funeral we went into the quietest and most beautiful part of Surrey.</t>
  </si>
  <si>
    <t>GE to Sara Hennell, 15 Dec. 1869</t>
  </si>
  <si>
    <t>https://georgeeliotarchive.org/items/show/1246</t>
  </si>
  <si>
    <t>https://aub.ie/VPtZNW</t>
  </si>
  <si>
    <t>Surrey image, Thornie grave?</t>
  </si>
  <si>
    <t>"The day after our dear boy's funeral we went into the quietest and most beautiful part of Surrey."   /   GE to Sara Hennell, 15 Dec. 1869   https://aub.ie/VPtZNW</t>
  </si>
  <si>
    <t xml:space="preserve">I have an unreasonable aversion to personal statements, and when I come to like them it is usually by a hard process of conversion. </t>
  </si>
  <si>
    <t>GE to Frederic Harrison, 15 Jan. 1870</t>
  </si>
  <si>
    <t>https://georgeeliotarchive.org/items/show/1248</t>
  </si>
  <si>
    <t>https://aub.ie/vc3iht</t>
  </si>
  <si>
    <t>"I have an unreasonable aversion to personal statements, and when I come to like them it is usually by a hard process of conversion. "   /   GE to Frederic Harrison, 15 Jan. 1870   https://aub.ie/vc3iht</t>
  </si>
  <si>
    <t>I give a hearty "Amen," praying that I may not be too apt myself to prefer the haze to the clearness.</t>
  </si>
  <si>
    <t>"I give a hearty "Amen," praying that I may not be too apt myself to prefer the haze to the clearness."   /   GE to Frederic Harrison, 15 Jan. 1870   https://aub.ie/vc3iht</t>
  </si>
  <si>
    <t>People who write many letters without being forced to do so are fathomless wonders to me.</t>
  </si>
  <si>
    <t>GE to Sara Hennell, 16 March 1870</t>
  </si>
  <si>
    <t>https://georgeeliotarchive.org/items/show/1249</t>
  </si>
  <si>
    <t>https://aub.ie/A1tuxZ</t>
  </si>
  <si>
    <t>"People who write many letters without being forced to do so are fathomless wonders to me."   /   GE to Sara Hennell, 16 March 1870   https://aub.ie/A1tuxZ</t>
  </si>
  <si>
    <t>[F]or this morning I have a clearer head, the sun is shining.</t>
  </si>
  <si>
    <t>GE to Maria Bury Congreve, 3 April 1870</t>
  </si>
  <si>
    <t>https://georgeeliotarchive.org/items/show/1250</t>
  </si>
  <si>
    <t>https://aub.ie/xzC3PQ</t>
  </si>
  <si>
    <t>"[F]or this morning I have a clearer head, the sun is shining."   /   GE to Maria Bury Congreve, 3 April 1870   https://aub.ie/xzC3PQ</t>
  </si>
  <si>
    <t>How can a thing which is always the same be an adequate representation of a living being who is always varying[?]</t>
  </si>
  <si>
    <t>GE to Sara Hennell, 18 May 1870</t>
  </si>
  <si>
    <t>https://georgeeliotarchive.org/items/show/1251</t>
  </si>
  <si>
    <t>https://aub.ie/KCZ8d1</t>
  </si>
  <si>
    <t>"How can a thing which is always the same be an adequate representation of a living being who is always varying[?]"   /   GE to Sara Hennell, 18 May 1870   https://aub.ie/KCZ8d1</t>
  </si>
  <si>
    <t>The only great dread is the protraction of life into imbecility or the visitation of lingering pain.</t>
  </si>
  <si>
    <t>GE to Sara Hennell, 18 Nov. 1870</t>
  </si>
  <si>
    <t>https://georgeeliotarchive.org/items/show/1257</t>
  </si>
  <si>
    <t>https://aub.ie/POAgPe</t>
  </si>
  <si>
    <t>"The only great dread is the protraction of life into imbecility or the visitation of lingering pain."   /   GE to Sara Hennell, 18 Nov. 1870   https://aub.ie/POAgPe</t>
  </si>
  <si>
    <t>To live in seclusion with one's own thoughts is apt to give one very false notions as to the possibilities of the present time in the matter of conversion either to superstition or anti-superstition.</t>
  </si>
  <si>
    <t>GE to Sara Hennell, 2 Jan. 1871</t>
  </si>
  <si>
    <t>https://georgeeliotarchive.org/items/show/1260</t>
  </si>
  <si>
    <t>https://aub.ie/NtFaA7</t>
  </si>
  <si>
    <t>"To live in seclusion with one's own thoughts is apt to give one very false notions as to the possibilities of the present time in the matter of conversion either to superstition or anti-superstition."   /   GE to Sara Hennell, 2 Jan. 1871   https://aub.ie/NtFaA7</t>
  </si>
  <si>
    <t>The pain is, that one can do so little.</t>
  </si>
  <si>
    <t>"The pain is, that one can do so little."   /   GE to Sara Hennell, 2 Jan. 1871   https://aub.ie/NtFaA7</t>
  </si>
  <si>
    <t>It is very sweet to see, and think of, the happiness of the young.</t>
  </si>
  <si>
    <t>GE to Cara Hennell Bray, 3 April 1871</t>
  </si>
  <si>
    <t>https://georgeeliotarchive.org/items/show/1263</t>
  </si>
  <si>
    <t>https://aub.ie/Sq62yO</t>
  </si>
  <si>
    <t>"It is very sweet to see, and think of, the happiness of the young."   /   GE to Cara Hennell Bray, 3 April 1871   https://aub.ie/Sq62yO</t>
  </si>
  <si>
    <t>So you see we are like two secluded owls, wise with unfashionable wisdom, and knowing nothing of pictures and French plays.</t>
  </si>
  <si>
    <t>GE to Clementia Doughty Taylor, 6 June 1871</t>
  </si>
  <si>
    <t>https://georgeeliotarchive.org/items/show/1265</t>
  </si>
  <si>
    <t>https://aub.ie/TwIcyp</t>
  </si>
  <si>
    <t>"So you see we are like two secluded owls, wise with unfashionable wisdom, and knowing nothing of pictures and French plays."   /   GE to Clementia Doughty Taylor, 6 June 1871   https://aub.ie/TwIcyp</t>
  </si>
  <si>
    <t>If there is a chance that 'Middlemarch' will be good for anything, I don't want to break down and die without finishing it.</t>
  </si>
  <si>
    <t>GE to John Blackwood, 15 July 1871</t>
  </si>
  <si>
    <t>https://georgeeliotarchive.org/items/show/1269</t>
  </si>
  <si>
    <t>https://aub.ie/h7610G</t>
  </si>
  <si>
    <t>"If there is a chance that 'Middlemarch' will be good for anything, I don't want to break down and die without finishing it."   /   GE to John Blackwood, 15 July 1871   https://aub.ie/h7610G</t>
  </si>
  <si>
    <t>But the best intentions are good for nothing until execution has justified them. And you know I am always compassed about with fears.</t>
  </si>
  <si>
    <t>GE to John Blackwood, 24 July 1871</t>
  </si>
  <si>
    <t>https://georgeeliotarchive.org/items/show/1270</t>
  </si>
  <si>
    <t>https://aub.ie/5TYDzO</t>
  </si>
  <si>
    <t>"But the best intentions are good for nothing until execution has justified them. And you know I am always compassed about with fears."   /   GE to John Blackwood, 24 July 1871   https://aub.ie/5TYDzO</t>
  </si>
  <si>
    <t>I always say that those people are the happiest who have a peremptory reason for staying in one place rather than another.</t>
  </si>
  <si>
    <t>GE to Clementia Doughty Taylor, 2 Aug. 1871</t>
  </si>
  <si>
    <t>https://georgeeliotarchive.org/items/show/1273</t>
  </si>
  <si>
    <t>https://aub.ie/ZHTrF6</t>
  </si>
  <si>
    <t>"I always say that those people are the happiest who have a peremptory reason for staying in one place rather than another."   /   GE to Clementia Doughty Taylor, 2 Aug. 1871   https://aub.ie/ZHTrF6</t>
  </si>
  <si>
    <t>Imagine me seated near a window, opening under a verandah, with flower-beds and lawn and pretty hills in sight, my feet on a warm water bottle, and my writing on my knees. In that attitude my mornings are passed.</t>
  </si>
  <si>
    <t>GE to Maria Bury Congreve, 14 Aug. 1871</t>
  </si>
  <si>
    <t>https://georgeeliotarchive.org/items/show/1277</t>
  </si>
  <si>
    <t>https://aub.ie/JdpHwy</t>
  </si>
  <si>
    <t>"Imagine me seated near a window, opening under a verandah, with flower-beds and lawn and pretty hills in sight, my feet on a warm water bottle, and my writing on my knees. In that attitude my mornings are passed."   /   GE to Maria Bury Congreve, 14 Aug. 1871   https://aub.ie/JdpHwy</t>
  </si>
  <si>
    <t>I suppose a royal toothache is much like a bourgeois toothache.</t>
  </si>
  <si>
    <t>GE to François D'Albert, 13 Sep. 1871</t>
  </si>
  <si>
    <t>https://georgeeliotarchive.org/items/show/1279</t>
  </si>
  <si>
    <t>https://aub.ie/f0fmWG</t>
  </si>
  <si>
    <t>"I suppose a royal toothache is much like a bourgeois toothache."   /   GE to François D'Albert, 13 Sep. 1871   https://aub.ie/f0fmWG</t>
  </si>
  <si>
    <t>I am really better-not robust or fat, but perhaps as well as I am likely to be till death mends me.</t>
  </si>
  <si>
    <t>GE to John Blackwood, 29 Oct. 1871</t>
  </si>
  <si>
    <t>https://georgeeliotarchive.org/items/show/1280</t>
  </si>
  <si>
    <t>https://aub.ie/rIIISH</t>
  </si>
  <si>
    <t>"I am really better-not robust or fat, but perhaps as well as I am likely to be till death mends me."   /   GE to John Blackwood, 29 Oct. 1871   https://aub.ie/rIIISH</t>
  </si>
  <si>
    <t>For I have read my own books hardly at all after once giving them forth… And now I am haunted by the fear that I am only saying again what I have already said in better fashion.</t>
  </si>
  <si>
    <t>GE to Alexander Main, 9 Nov. 1871</t>
  </si>
  <si>
    <t>https://georgeeliotarchive.org/items/show/1281</t>
  </si>
  <si>
    <t>https://aub.ie/LX3Gox</t>
  </si>
  <si>
    <t>"For I have read my own books hardly at all after once giving them forth… And now I am haunted by the fear that I am only saying again what I have already said in better fashion."   /   GE to Alexander Main, 9 Nov. 1871   https://aub.ie/LX3Gox</t>
  </si>
  <si>
    <t>How many sweet laughs-how much serious pleasure in the great things others have done-you and I have had together in a past islet of time that remains very sunny in my remembrance.</t>
  </si>
  <si>
    <t>GE to Sara Hennell, 23 Nov. 1871</t>
  </si>
  <si>
    <t>https://georgeeliotarchive.org/items/show/1282</t>
  </si>
  <si>
    <t>https://aub.ie/5gHpKn</t>
  </si>
  <si>
    <t>"How many sweet laughs-how much serious pleasure in the great things others have done-you and I have had together in a past islet of time that remains very sunny in my remembrance."   /   GE to Sara Hennell, 23 Nov. 1871   https://aub.ie/5gHpKn</t>
  </si>
  <si>
    <t>Good news usually acts as a tonic when one's case is not too desperate.</t>
  </si>
  <si>
    <t>GE to John Blackwood, 1 Jan. 1872</t>
  </si>
  <si>
    <t>https://georgeeliotarchive.org/items/show/1285</t>
  </si>
  <si>
    <t>https://aub.ie/pXOGfx</t>
  </si>
  <si>
    <t>"Good news usually acts as a tonic when one's case is not too desperate."   /   GE to John Blackwood, 1 Jan. 1872   https://aub.ie/pXOGfx</t>
  </si>
  <si>
    <t>The low barometer with almost constant rain tells unfavourably on us whose nervous energy is already below the mark.</t>
  </si>
  <si>
    <t>GE to Alexander Main, 26 Jan. 1872</t>
  </si>
  <si>
    <t>https://georgeeliotarchive.org/items/show/1288</t>
  </si>
  <si>
    <t>https://aub.ie/29mnha</t>
  </si>
  <si>
    <t>"The low barometer with almost constant rain tells unfavourably on us whose nervous energy is already below the mark."   /   GE to Alexander Main, 26 Jan. 1872   https://aub.ie/29mnha</t>
  </si>
  <si>
    <t>I am in hope of prospering better, the sunshine being to me the greatest visible good of life- what I call the wealth of life, after love and trust.</t>
  </si>
  <si>
    <t>GE to Harriet Beecher Stowe, 4 April 1872</t>
  </si>
  <si>
    <t>https://georgeeliotarchive.org/items/show/1291</t>
  </si>
  <si>
    <t>https://aub.ie/iRdJ4g</t>
  </si>
  <si>
    <t>"I am in hope of prospering better, the sunshine being to me the greatest visible good of life- what I call the wealth of life, after love and trust."   /   GE to Harriet Beecher Stowe, 4 April 1872   https://aub.ie/iRdJ4g</t>
  </si>
  <si>
    <t>If there were miserable spirits whom we could help-then I think we should pause and have patience with their trivial-mindedness.</t>
  </si>
  <si>
    <t>GE to Harriet Beecher Stowe, 4 June 1872</t>
  </si>
  <si>
    <t>https://georgeeliotarchive.org/items/show/1297</t>
  </si>
  <si>
    <t>https://aub.ie/OJScvb</t>
  </si>
  <si>
    <t>"If there were miserable spirits whom we could help-then I think we should pause and have patience with their trivial-mindedness."   /   GE to Harriet Beecher Stowe, 4 June 1872   https://aub.ie/OJScvb</t>
  </si>
  <si>
    <t>We have an affinity for what the world calls ‘dull places,’ and always prosper best in them.</t>
  </si>
  <si>
    <t>GE to Anna Chalmers Wood Cross, 27 Oct. 1872</t>
  </si>
  <si>
    <t>https://georgeeliotarchive.org/items/show/1306</t>
  </si>
  <si>
    <t>https://aub.ie/RxP5N1</t>
  </si>
  <si>
    <t>"We have an affinity for what the world calls ‘dull places,’ and always prosper best in them."   /   GE to Anna Chalmers Wood Cross, 27 Oct. 1872   https://aub.ie/RxP5N1</t>
  </si>
  <si>
    <t>Sometimes in the midst of happiness I cry suddenly at the thought that there must come a parting.</t>
  </si>
  <si>
    <t>GE to Lucy Caroline Cummings Smith, 1 Nov. 1872</t>
  </si>
  <si>
    <t>https://georgeeliotarchive.org/items/show/1307</t>
  </si>
  <si>
    <t>https://aub.ie/NWuFp1</t>
  </si>
  <si>
    <t>"Sometimes in the midst of happiness I cry suddenly at the thought that there must come a parting."   /   GE to Lucy Caroline Cummings Smith, 1 Nov. 1872   https://aub.ie/NWuFp1</t>
  </si>
  <si>
    <t>When a subject has begun to grow in me, I suffer terribly until it has wrought itself out.</t>
  </si>
  <si>
    <t>GE to Alexander Main, 4 Nov. 1872</t>
  </si>
  <si>
    <t>https://georgeeliotarchive.org/items/show/1308</t>
  </si>
  <si>
    <t>https://aub.ie/OwrXtC</t>
  </si>
  <si>
    <t>"When a subject has begun to grow in me, I suffer terribly until it has wrought itself out."   /   GE to Alexander Main, 4 Nov. 1872   https://aub.ie/OwrXtC</t>
  </si>
  <si>
    <t>I easily sink into mere absorption of what other minds have done, and should like a whole life for that alone.</t>
  </si>
  <si>
    <t>"I easily sink into mere absorption of what other minds have done, and should like a whole life for that alone."   /   GE to Alexander Main, 4 Nov. 1872   https://aub.ie/OwrXtC</t>
  </si>
  <si>
    <t>The centre of gravity is slowly changing, and will not pause because people of taste object to the disturbance of their habits.</t>
  </si>
  <si>
    <t>GE to Alexander Main, 14 Nov. 1872</t>
  </si>
  <si>
    <t>https://georgeeliotarchive.org/items/show/1309</t>
  </si>
  <si>
    <t>https://aub.ie/9yWshu</t>
  </si>
  <si>
    <t>"The centre of gravity is slowly changing, and will not pause because people of taste object to the disturbance of their habits."   /   GE to Alexander Main, 14 Nov. 1872   https://aub.ie/9yWshu</t>
  </si>
  <si>
    <t>This is my small share of the world's sorrow.”</t>
  </si>
  <si>
    <t>GE to Alexander Main, 1 Jan. 1873</t>
  </si>
  <si>
    <t>https://georgeeliotarchive.org/items/show/1318</t>
  </si>
  <si>
    <t>https://aub.ie/M1pwCN</t>
  </si>
  <si>
    <t>"This is my small share of the world's sorrow.”"   /   GE to Alexander Main, 1 Jan. 1873   https://aub.ie/M1pwCN</t>
  </si>
  <si>
    <t>[M]en and women can nevertheless greatly help each other ; and while we can help each other it is worth while to live.</t>
  </si>
  <si>
    <t>"[M]en and women can nevertheless greatly help each other ; and while we can help each other it is worth while to live."   /   GE to Alexander Main, 1 Jan. 1873   https://aub.ie/M1pwCN</t>
  </si>
  <si>
    <t>I care supremely that my writing should be some help and stimulus to those who have probably a long life before them.</t>
  </si>
  <si>
    <t>GE to Alice Wellington, 16 Jan. 1873</t>
  </si>
  <si>
    <t>https://georgeeliotarchive.org/items/show/1321</t>
  </si>
  <si>
    <t>https://aub.ie/Ovx1GB</t>
  </si>
  <si>
    <t>"I care supremely that my writing should be some help and stimulus to those who have probably a long life before them."   /   GE to Alice Wellington, 16 Jan. 1873   https://aub.ie/Ovx1GB</t>
  </si>
  <si>
    <t xml:space="preserve"> I have found quite a new interest in young people since I have been conscious that I am getting older.</t>
  </si>
  <si>
    <t>GE to Lucy Caroline Cummings Smith, 1 March 1873</t>
  </si>
  <si>
    <t>https://georgeeliotarchive.org/items/show/1324</t>
  </si>
  <si>
    <t>https://aub.ie/Qfp0mI</t>
  </si>
  <si>
    <t>" I have found quite a new interest in young people since I have been conscious that I am getting older."   /   GE to Lucy Caroline Cummings Smith, 1 March 1873   https://aub.ie/Qfp0mI</t>
  </si>
  <si>
    <t>The older one gets, the more one delights in these young things, rejoicing in their joys.</t>
  </si>
  <si>
    <t>GE to John Blackwood, 14 March 1873</t>
  </si>
  <si>
    <t>https://georgeeliotarchive.org/items/show/1325</t>
  </si>
  <si>
    <t>https://aub.ie/1LTkt4</t>
  </si>
  <si>
    <t>"The older one gets, the more one delights in these young things, rejoicing in their joys."   /   GE to John Blackwood, 14 March 1873   https://aub.ie/1LTkt4</t>
  </si>
  <si>
    <t>[O]ne ought not to shrink from making one's small offering of burnt clay because others can give gold statues.</t>
  </si>
  <si>
    <t>GE to Edward Burne-Jones, 20 March 1873</t>
  </si>
  <si>
    <t>https://georgeeliotarchive.org/items/show/1326</t>
  </si>
  <si>
    <t>https://aub.ie/S1UOUX</t>
  </si>
  <si>
    <t>"[O]ne ought not to shrink from making one's small offering of burnt clay because others can give gold statues."   /   GE to Edward Burne-Jones, 20 March 1873   https://aub.ie/S1UOUX</t>
  </si>
  <si>
    <t>A nasty mind makes nasty art… and a meagre mind will bring forth what is meagre.</t>
  </si>
  <si>
    <t>"A nasty mind makes nasty art… and a meagre mind will bring forth what is meagre."   /   GE to Edward Burne-Jones, 20 March 1873   https://aub.ie/S1UOUX</t>
  </si>
  <si>
    <t>Keep the highest ambition, which doesn't mind worn edges to its coat, and is bent on the quality rather than the rank of its work.</t>
  </si>
  <si>
    <t>GE to Alexander Main, 22 April 1873</t>
  </si>
  <si>
    <t>https://georgeeliotarchive.org/items/show/1328</t>
  </si>
  <si>
    <t>https://aub.ie/PdJUPZ</t>
  </si>
  <si>
    <t>"Keep the highest ambition, which doesn't mind worn edges to its coat, and is bent on the quality rather than the rank of its work."   /   GE to Alexander Main, 22 April 1873   https://aub.ie/PdJUPZ</t>
  </si>
  <si>
    <t>With that renunciation for ourselves which ago inevitably brings, we get more freedom of soul to enter into the life of others.</t>
  </si>
  <si>
    <t>GE to Lucy Caroline Cummings Smith, 25 April 1872</t>
  </si>
  <si>
    <t>https://georgeeliotarchive.org/items/show/1329</t>
  </si>
  <si>
    <t>https://aub.ie/zr8VGn</t>
  </si>
  <si>
    <t>"With that renunciation for ourselves which ago inevitably brings, we get more freedom of soul to enter into the life of others."   /   GE to Lucy Caroline Cummings Smith, 25 April 1872   https://aub.ie/zr8VGn</t>
  </si>
  <si>
    <t>[Y]ou must count on that infinite stupidity of readers who are always substituting their crammed notions of what ought to be felt, for any attempt to recall truly what they themselves have felt under like circumstances.</t>
  </si>
  <si>
    <t>GE to Cara Hennell Bray, 22 Dec. 1873</t>
  </si>
  <si>
    <t>https://georgeeliotarchive.org/items/show/1343</t>
  </si>
  <si>
    <t>https://aub.ie/hv3XSU</t>
  </si>
  <si>
    <t>"[Y]ou must count on that infinite stupidity of readers who are always substituting their crammed notions of what ought to be felt, for any attempt to recall truly what they themselves have felt under like circumstances."   /   GE to Cara Hennell Bray, 22 Dec. 1873   https://aub.ie/hv3XSU</t>
  </si>
  <si>
    <t>Such little signs are very sweet, coming from those whom one loves well, in spite of long separation.</t>
  </si>
  <si>
    <t>GE to Clementia Doughty Taylor, 28 Dec. 1873</t>
  </si>
  <si>
    <t>https://georgeeliotarchive.org/items/show/1344</t>
  </si>
  <si>
    <t>https://aub.ie/TZQcGE</t>
  </si>
  <si>
    <t>"Such little signs are very sweet, coming from those whom one loves well, in spite of long separation."   /   GE to Clementia Doughty Taylor, 28 Dec. 1873   https://aub.ie/TZQcGE</t>
  </si>
  <si>
    <t>I care so much for the demonstration of an intense joy in life on the basis of ‘plain living and high thinking,’ in this time of more and more eager scrambling after wealth and show.</t>
  </si>
  <si>
    <t>GE to Lucy Caroline Cummings Smith, 12 Feb. 1874</t>
  </si>
  <si>
    <t>https://georgeeliotarchive.org/items/show/1345</t>
  </si>
  <si>
    <t>https://aub.ie/2RsrwD</t>
  </si>
  <si>
    <t>"I care so much for the demonstration of an intense joy in life on the basis of ‘plain living and high thinking,’ in this time of more and more eager scrambling after wealth and show."   /   GE to Lucy Caroline Cummings Smith, 12 Feb. 1874   https://aub.ie/2RsrwD</t>
  </si>
  <si>
    <t>It is really hideous to find that those who sit in the scribes' seats have got no further than the appeal to selfishness which they call God.</t>
  </si>
  <si>
    <t>GE to Cara Hennell Bray, 25 March 1874</t>
  </si>
  <si>
    <t>https://georgeeliotarchive.org/items/show/1348</t>
  </si>
  <si>
    <t>https://aub.ie/SLAcwl</t>
  </si>
  <si>
    <t>"It is really hideous to find that those who sit in the scribes' seats have got no further than the appeal to selfishness which they call God."   /   GE to Cara Hennell Bray, 25 March 1874   https://aub.ie/SLAcwl</t>
  </si>
  <si>
    <t>Your love seemed to have made me a miniature pedestal.</t>
  </si>
  <si>
    <t>GE to Mary Cross, 11 May 1874</t>
  </si>
  <si>
    <t>https://georgeeliotarchive.org/items/show/1351</t>
  </si>
  <si>
    <t>https://aub.ie/gD5l8p</t>
  </si>
  <si>
    <t>"Your love seemed to have made me a miniature pedestal."   /   GE to Mary Cross, 11 May 1874   https://aub.ie/gD5l8p</t>
  </si>
  <si>
    <t>The secured peacefulness and the pure air of the country make our time of double worth… We are selfishly bent on dual solitude.</t>
  </si>
  <si>
    <t>GE to John Blackwood, 16 June 1874</t>
  </si>
  <si>
    <t>https://georgeeliotarchive.org/items/show/1354</t>
  </si>
  <si>
    <t>https://aub.ie/GYpFNZ</t>
  </si>
  <si>
    <t>"The secured peacefulness and the pure air of the country make our time of double worth… We are selfishly bent on dual solitude."   /   GE to John Blackwood, 16 June 1874   https://aub.ie/GYpFNZ</t>
  </si>
  <si>
    <t>You see my only social work is to rejoice in the labours of others, while I live in luxurious remoteness from all turmoil.</t>
  </si>
  <si>
    <t>GE to Clementia Doughty Taylor, 1 July 1874</t>
  </si>
  <si>
    <t>https://georgeeliotarchive.org/items/show/1355</t>
  </si>
  <si>
    <t>https://aub.ie/bDhBW9</t>
  </si>
  <si>
    <t>"You see my only social work is to rejoice in the labours of others, while I live in luxurious remoteness from all turmoil."   /   GE to Clementia Doughty Taylor, 1 July 1874   https://aub.ie/bDhBW9</t>
  </si>
  <si>
    <t>For death seems to me now a close, real experience, like the approach of autumn or winter.</t>
  </si>
  <si>
    <t>GE to Lucy Caroline Cummings Smith, 1 July 1874</t>
  </si>
  <si>
    <t>https://georgeeliotarchive.org/items/show/1356</t>
  </si>
  <si>
    <t>https://aub.ie/w9sCxx</t>
  </si>
  <si>
    <t>"For death seems to me now a close, real experience, like the approach of autumn or winter."   /   GE to Lucy Caroline Cummings Smith, 1 July 1874   https://aub.ie/w9sCxx</t>
  </si>
  <si>
    <t>I am no longer one of those whom Dante found in hell because they had been sad under the blessed sunlight. I am uniformly cheerful now.</t>
  </si>
  <si>
    <t>GE to Barbara Leigh Smith Bodichon, 17 July 1874</t>
  </si>
  <si>
    <t>https://georgeeliotarchive.org/items/show/1357</t>
  </si>
  <si>
    <t>https://aub.ie/OCD4Kl</t>
  </si>
  <si>
    <t>"I am no longer one of those whom Dante found in hell because they had been sad under the blessed sunlight. I am uniformly cheerful now."   /   GE to Barbara Leigh Smith Bodichon, 17 July 1874   https://aub.ie/OCD4Kl</t>
  </si>
  <si>
    <t>But the consideration of molecular physics is not the direct ground of human love and moral action, any more than it is the direct means of composing a noble picture or of enjoying great music.</t>
  </si>
  <si>
    <t>GE to Mary Elizabeth Bulteel Ponsonby, 10 Dec. 1874</t>
  </si>
  <si>
    <t>https://georgeeliotarchive.org/items/show/1362</t>
  </si>
  <si>
    <t>https://aub.ie/Oykx9q</t>
  </si>
  <si>
    <t>"But the consideration of molecular physics is not the direct ground of human love and moral action, any more than it is the direct means of composing a noble picture or of enjoying great music."   /   GE to Mary Elizabeth Bulteel Ponsonby, 10 Dec. 1874   https://aub.ie/Oykx9q</t>
  </si>
  <si>
    <t>Writing notes is the crux of my life.</t>
  </si>
  <si>
    <t>GE to Clementia Doughty Taylor, 15 Jan. 1875</t>
  </si>
  <si>
    <t>https://georgeeliotarchive.org/items/show/1365</t>
  </si>
  <si>
    <t>https://aub.ie/YRPg3y</t>
  </si>
  <si>
    <t>"Writing notes is the crux of my life."   /   GE to Clementia Doughty Taylor, 15 Jan. 1875   https://aub.ie/YRPg3y</t>
  </si>
  <si>
    <t>I need very much to know how ideas lie in other minds than my own, so that I may not miss their difficulties while I am urging only what satisfies myself.</t>
  </si>
  <si>
    <t>GE to Mary Elizabeth Bulteel Ponsonby, 11 Feb. 1875</t>
  </si>
  <si>
    <t>https://georgeeliotarchive.org/items/show/1368</t>
  </si>
  <si>
    <t>https://aub.ie/tKUrq8</t>
  </si>
  <si>
    <t>"I need very much to know how ideas lie in other minds than my own, so that I may not miss their difficulties while I am urging only what satisfies myself."   /   GE to Mary Elizabeth Bulteel Ponsonby, 11 Feb. 1875   https://aub.ie/tKUrq8</t>
  </si>
  <si>
    <t>Please remember that I don't consider myself a teacher, but a companion in the struggle of thought.</t>
  </si>
  <si>
    <t>"Please remember that I don't consider myself a teacher, but a companion in the struggle of thought."   /   GE to Mary Elizabeth Bulteel Ponsonby, 11 Feb. 1875   https://aub.ie/tKUrq8</t>
  </si>
  <si>
    <t>"I like not only to be loved, but also to be told that I am loved."   /   GE to Georgiana Burne-Jones, 11 May 1875   https://aub.ie/cJEhSm</t>
  </si>
  <si>
    <t>This is the world of light and speech, and I shall take leave to tell you that you are very dear.</t>
  </si>
  <si>
    <t>"This is the world of light and speech, and I shall take leave to tell you that you are very dear."   /   GE to Georgiana Burne-Jones, 11 May 1875   https://aub.ie/cJEhSm</t>
  </si>
  <si>
    <t>[T]here is no time, but only the sense of not having time.</t>
  </si>
  <si>
    <t>GE to to Clementia Doughty Taylor, 14 May 1875</t>
  </si>
  <si>
    <t>https://georgeeliotarchive.org/items/show/1371</t>
  </si>
  <si>
    <t>https://aub.ie/6gZ6nt</t>
  </si>
  <si>
    <t>"[T]here is no time, but only the sense of not having time."   /   GE to to Clementia Doughty Taylor, 14 May 1875   https://aub.ie/6gZ6nt</t>
  </si>
  <si>
    <t>Great art, in any kind, inspirits me and makes me feel the worth of devoted effort.</t>
  </si>
  <si>
    <t>GE to Alexander Main, 26 May 1875</t>
  </si>
  <si>
    <t>https://georgeeliotarchive.org/items/show/1372</t>
  </si>
  <si>
    <t>https://aub.ie/Ba9CYc</t>
  </si>
  <si>
    <t>"Great art, in any kind, inspirits me and makes me feel the worth of devoted effort."   /   GE to Alexander Main, 26 May 1875   https://aub.ie/Ba9CYc</t>
  </si>
  <si>
    <t>I count nothing done as long as anything remains to do ; and it always seems to me that the worst difficulty is still to come.</t>
  </si>
  <si>
    <t>GE to John Blackwood, 15 Dec. 1875</t>
  </si>
  <si>
    <t>https://georgeeliotarchive.org/items/show/1381</t>
  </si>
  <si>
    <t>https://aub.ie/NVhMMk</t>
  </si>
  <si>
    <t>"I count nothing done as long as anything remains to do ; and it always seems to me that the worst difficulty is still to come."   /   GE to John Blackwood, 15 Dec. 1875   https://aub.ie/NVhMMk</t>
  </si>
  <si>
    <t>[T]he passion of the moment is as much as I can live in.</t>
  </si>
  <si>
    <t>GE to John Blackwood, 17 March 1876</t>
  </si>
  <si>
    <t>https://georgeeliotarchive.org/items/show/1382</t>
  </si>
  <si>
    <t>https://aub.ie/Axlfcb</t>
  </si>
  <si>
    <t>"[T]he passion of the moment is as much as I can live in."   /   GE to John Blackwood, 17 March 1876   https://aub.ie/Axlfcb</t>
  </si>
  <si>
    <t>People in their eagerness about my characters are quite angry, it appears, when their own expectations are not fulfilled.</t>
  </si>
  <si>
    <t>GE to John Blackwood, 18 April 1876</t>
  </si>
  <si>
    <t>https://georgeeliotarchive.org/items/show/1384</t>
  </si>
  <si>
    <t>https://aub.ie/bREvl3</t>
  </si>
  <si>
    <t>"People in their eagerness about my characters are quite angry, it appears, when their own expectations are not fulfilled."   /   GE to John Blackwood, 18 April 1876   https://aub.ie/bREvl3</t>
  </si>
  <si>
    <t>Are you not sometimes made rather desponding by the reading of newspapers and periodicals?</t>
  </si>
  <si>
    <t>GE to Alexander Main, 2 May 1876</t>
  </si>
  <si>
    <t>https://georgeeliotarchive.org/items/show/1385</t>
  </si>
  <si>
    <t>https://aub.ie/8wn1nq</t>
  </si>
  <si>
    <t>"Are you not sometimes made rather desponding by the reading of newspapers and periodicals?"   /   GE to Alexander Main, 2 May 1876   https://aub.ie/8wn1nq</t>
  </si>
  <si>
    <t>Sunlight and sweet air make a new creature of me.</t>
  </si>
  <si>
    <t>GE to Harriet Beecher Stowe, 6 May 1876</t>
  </si>
  <si>
    <t>https://georgeeliotarchive.org/items/show/1386</t>
  </si>
  <si>
    <t>https://aub.ie/hOwmz2</t>
  </si>
  <si>
    <t>"Sunlight and sweet air make a new creature of me."   /   GE to Harriet Beecher Stowe, 6 May 1876   https://aub.ie/hOwmz2</t>
  </si>
  <si>
    <t>Even success needs its consolations.</t>
  </si>
  <si>
    <t>GE to John Walter Cross, 3 June 1876</t>
  </si>
  <si>
    <t>https://georgeeliotarchive.org/items/show/1387</t>
  </si>
  <si>
    <t>https://aub.ie/q1vsWM</t>
  </si>
  <si>
    <t>"Even success needs its consolations."   /   GE to John Walter Cross, 3 June 1876   https://aub.ie/q1vsWM</t>
  </si>
  <si>
    <t>We can't be made young again, and must not be surprised that infirmities recur in spite of mineral waters and air 3000 feet above the sea-level.</t>
  </si>
  <si>
    <t>GE to John Blackwood, 2 Sep. 1876</t>
  </si>
  <si>
    <t>https://georgeeliotarchive.org/items/show/1389</t>
  </si>
  <si>
    <t>https://aub.ie/fAxBOX</t>
  </si>
  <si>
    <t>"We can't be made young again, and must not be surprised that infirmities recur in spite of mineral waters and air 3000 feet above the sea-level."   /   GE to John Blackwood, 2 Sep. 1876   https://aub.ie/fAxBOX</t>
  </si>
  <si>
    <t>Yes; women can do much for the other women (and men) to come.</t>
  </si>
  <si>
    <t>GE to Barbara Leigh Smith Bodichon, 2 Oct. 1876</t>
  </si>
  <si>
    <t>https://georgeeliotarchive.org/items/show/1391</t>
  </si>
  <si>
    <t>https://aub.ie/lL3oc1</t>
  </si>
  <si>
    <t>"Yes; women can do much for the other women (and men) to come."   /   GE to Barbara Leigh Smith Bodichon, 2 Oct. 1876   https://aub.ie/lL3oc1</t>
  </si>
  <si>
    <t>There is nothing I should care more to do… than to rouse the imagination of men and women to a vision of human claims in those races of their fellow men who most differ from them in customs and beliefs.</t>
  </si>
  <si>
    <t>GE to Harriet Beecher Stowe, 29 Oct. 1876</t>
  </si>
  <si>
    <t>https://georgeeliotarchive.org/items/show/1393</t>
  </si>
  <si>
    <t>https://aub.ie/bGwxUf</t>
  </si>
  <si>
    <t>"There is nothing I should care more to do… than to rouse the imagination of men and women to a vision of human claims in those races of their fellow men who most differ from them in customs and beliefs."   /   GE to Harriet Beecher Stowe, 29 Oct. 1876   https://aub.ie/bGwxUf</t>
  </si>
  <si>
    <t>There is often something to be borne with in reading one's own writing in a translation.</t>
  </si>
  <si>
    <t xml:space="preserve">GE to David Kaufmann, 12 Oct. 1877 </t>
  </si>
  <si>
    <t>https://georgeeliotarchive.org/items/show/1405</t>
  </si>
  <si>
    <t>https://aub.ie/ccbinW</t>
  </si>
  <si>
    <t>"There is often something to be borne with in reading one's own writing in a translation."   /   GE to David Kaufmann, 12 Oct. 1877    https://aub.ie/ccbinW</t>
  </si>
  <si>
    <t>It is, you know, my profession not to write letters.</t>
  </si>
  <si>
    <t>GE to Clementia Doughty Taylor, 10 Nov. 1877</t>
  </si>
  <si>
    <t>https://georgeeliotarchive.org/items/show/1408</t>
  </si>
  <si>
    <t>https://aub.ie/rqG9i5</t>
  </si>
  <si>
    <t>"It is, you know, my profession not to write letters."   /   GE to Clementia Doughty Taylor, 10 Nov. 1877   https://aub.ie/rqG9i5</t>
  </si>
  <si>
    <t>For love is never without its shadow of anxiety. We have this treasure in earthen vessels.</t>
  </si>
  <si>
    <t>GE to John Walter Cross, 13 Dec. 1877</t>
  </si>
  <si>
    <t>https://georgeeliotarchive.org/items/show/1411</t>
  </si>
  <si>
    <t>https://aub.ie/syucZ3</t>
  </si>
  <si>
    <t>"For love is never without its shadow of anxiety. We have this treasure in earthen vessels."   /   GE to John Walter Cross, 13 Dec. 1877   https://aub.ie/syucZ3</t>
  </si>
  <si>
    <t>Letter-writing, I imagine, is counted as "work " from which you must abstain.</t>
  </si>
  <si>
    <t>GE to John Blackwood, 27 June 1878</t>
  </si>
  <si>
    <t>https://georgeeliotarchive.org/items/show/1417</t>
  </si>
  <si>
    <t>https://aub.ie/4ubQV8</t>
  </si>
  <si>
    <t>"Letter-writing, I imagine, is counted as "work " from which you must abstain."   /   GE to John Blackwood, 27 June 1878   https://aub.ie/4ubQV8</t>
  </si>
  <si>
    <t>I am a shade or two better this morning, and my soul has half awaked to run its daily stage of duty.</t>
  </si>
  <si>
    <t>GE to John Walter Cross, 26 Aug. 1878</t>
  </si>
  <si>
    <t>https://georgeeliotarchive.org/items/show/1422</t>
  </si>
  <si>
    <t>https://aub.ie/6zJGIB</t>
  </si>
  <si>
    <t>"I am a shade or two better this morning, and my soul has half awaked to run its daily stage of duty."   /   GE to John Walter Cross, 26 Aug. 1878   https://aub.ie/6zJGIB</t>
  </si>
  <si>
    <t>For little girls grow as the flowers do.</t>
  </si>
  <si>
    <t>GE to Maud Lewes, 4 Sep. 1878</t>
  </si>
  <si>
    <t>https://georgeeliotarchive.org/items/show/1423</t>
  </si>
  <si>
    <t>https://aub.ie/M3kFj4</t>
  </si>
  <si>
    <t>"For little girls grow as the flowers do."   /   GE to Maud Lewes, 4 Sep. 1878   https://aub.ie/M3kFj4</t>
  </si>
  <si>
    <t>It is an ugly theory that happiness wants the contrast of illness and anxiety.</t>
  </si>
  <si>
    <t>GE to John Blackwood, 24 Sep. 1878</t>
  </si>
  <si>
    <t>https://georgeeliotarchive.org/items/show/1424</t>
  </si>
  <si>
    <t>https://aub.ie/4DvMd3</t>
  </si>
  <si>
    <t>"It is an ugly theory that happiness wants the contrast of illness and anxiety."   /   GE to John Blackwood, 24 Sep. 1878   https://aub.ie/4DvMd3</t>
  </si>
  <si>
    <t>I am a bruised creature, and even shrink from the tenderest touch.</t>
  </si>
  <si>
    <t>GE to Barbara Leigh Smith Bodichon, 7 Jan. 1879</t>
  </si>
  <si>
    <t>https://georgeeliotarchive.org/items/show/1429</t>
  </si>
  <si>
    <t>https://aub.ie/IZYbRc</t>
  </si>
  <si>
    <t>"I am a bruised creature, and even shrink from the tenderest touch."   /   GE to Barbara Leigh Smith Bodichon, 7 Jan. 1879   https://aub.ie/IZYbRc</t>
  </si>
  <si>
    <t>The world's winter is going, I hope, but my everlasting winter has set in.</t>
  </si>
  <si>
    <t>GE to Georgiana Burne-Jones, 4 Feb. 1879</t>
  </si>
  <si>
    <t>https://georgeeliotarchive.org/items/show/1433</t>
  </si>
  <si>
    <t>https://aub.ie/y9f2Wz</t>
  </si>
  <si>
    <t>"The world's winter is going, I hope, but my everlasting winter has set in."   /   GE to Georgiana Burne-Jones, 4 Feb. 1879   https://aub.ie/y9f2Wz</t>
  </si>
  <si>
    <t>Invalids must be excused for being eloquent about themselves.</t>
  </si>
  <si>
    <t>GE to John Blackwood, 16 July 1879</t>
  </si>
  <si>
    <t>https://georgeeliotarchive.org/items/show/1462</t>
  </si>
  <si>
    <t>https://aub.ie/SAgOI5</t>
  </si>
  <si>
    <t>"Invalids must be excused for being eloquent about themselves."   /   GE to John Blackwood, 16 July 1879   https://aub.ie/SAgOI5</t>
  </si>
  <si>
    <t>[T]he demon wind has abated. He seems to enter into my pains with hideous rejoicing.</t>
  </si>
  <si>
    <t>GE to Georgiana Burne-Jones, 22 July 1879</t>
  </si>
  <si>
    <t>https://georgeeliotarchive.org/items/show/1463</t>
  </si>
  <si>
    <t>https://aub.ie/z3q4nU</t>
  </si>
  <si>
    <t>"[T]he demon wind has abated. He seems to enter into my pains with hideous rejoicing."   /   GE to Georgiana Burne-Jones, 22 July 1879   https://aub.ie/z3q4nU</t>
  </si>
  <si>
    <t>"That is very nice, to carry pretty things in your mind so that you can say them to yourself in the dark."   /   GE to Blanche Lewes, 24 July 1879   https://aub.ie/O2dOuH</t>
  </si>
  <si>
    <t>Your eyes have been a most precious aid, not only as a matter of fact, but as a ground of confidence.</t>
  </si>
  <si>
    <t>GE to James Sully, 7 Oct. 1879</t>
  </si>
  <si>
    <t>https://georgeeliotarchive.org/items/show/1472</t>
  </si>
  <si>
    <t>https://aub.ie/hc4fEI</t>
  </si>
  <si>
    <t>"Your eyes have been a most precious aid, not only as a matter of fact, but as a ground of confidence."   /   GE to James Sully, 7 Oct. 1879   https://aub.ie/hc4fEI</t>
  </si>
  <si>
    <t>I feel a citizen of the world again, knowing all the news.</t>
  </si>
  <si>
    <t>GE to Georgiana Burne-Jones, 18 Oct. 1879</t>
  </si>
  <si>
    <t>https://georgeeliotarchive.org/items/show/1473</t>
  </si>
  <si>
    <t>https://aub.ie/y2LYQb</t>
  </si>
  <si>
    <t>"I feel a citizen of the world again, knowing all the news."   /   GE to Georgiana Burne-Jones, 18 Oct. 1879   https://aub.ie/y2LYQb</t>
  </si>
  <si>
    <t>But at least one prefers doing a hard duty to grimacing with a pretence of pleasure in things that are no pleasure.</t>
  </si>
  <si>
    <t>"But at least one prefers doing a hard duty to grimacing with a pretence of pleasure in things that are no pleasure."   /   GE to Georgiana Burne-Jones, 18 Oct. 1879   https://aub.ie/y2LYQb</t>
  </si>
  <si>
    <t>I had a superstition that you would come to me yesterday. But I used no enchantments-and so you didn't come.</t>
  </si>
  <si>
    <t>GE to Georgiana Burne-Jones, 8 Nov. 1879</t>
  </si>
  <si>
    <t>https://georgeeliotarchive.org/items/show/1478</t>
  </si>
  <si>
    <t>https://aub.ie/u7RgP4</t>
  </si>
  <si>
    <t>"I had a superstition that you would come to me yesterday. But I used no enchantments-and so you didn't come."   /   GE to Georgiana Burne-Jones, 8 Nov. 1879   https://aub.ie/u7RgP4</t>
  </si>
  <si>
    <t>You can hardly think how sweet the name sister is to me, that I have not been called by for so many, many years.</t>
  </si>
  <si>
    <t>GE to Eleanor Cross, 13 April 1880</t>
  </si>
  <si>
    <t>https://georgeeliotarchive.org/items/show/1484</t>
  </si>
  <si>
    <t>https://aub.ie/j8zUuK</t>
  </si>
  <si>
    <t>"You can hardly think how sweet the name sister is to me, that I have not been called by for so many, many years."   /   GE to Eleanor Cross, 13 April 1880   https://aub.ie/j8zUuK</t>
  </si>
  <si>
    <t>A great, momentous change is going to take place in my life.</t>
  </si>
  <si>
    <t>GE to Maria Bury Congreve, 5 May 1880</t>
  </si>
  <si>
    <t>https://georgeeliotarchive.org/items/show/1490</t>
  </si>
  <si>
    <t>https://aub.ie/BH0LbH</t>
  </si>
  <si>
    <t>"A great, momentous change is going to take place in my life."   /   GE to Maria Bury Congreve, 5 May 1880   https://aub.ie/BH0LbH</t>
  </si>
  <si>
    <t>You are all inwoven into the pattern of my thoughts, which would have a sad lack without you.</t>
  </si>
  <si>
    <t>GE to Eleanor Cross, 9 May 1880</t>
  </si>
  <si>
    <t>https://georgeeliotarchive.org/items/show/1491</t>
  </si>
  <si>
    <t>https://aub.ie/a36KGf</t>
  </si>
  <si>
    <t>"You are all inwoven into the pattern of my thoughts, which would have a sad lack without you."   /   GE to Eleanor Cross, 9 May 1880   https://aub.ie/a36KGf</t>
  </si>
  <si>
    <t>I seem to have recovered the loving sympathy that I was in danger of losing.</t>
  </si>
  <si>
    <t>GE to Maria Bury Congreve, 10 June 1880</t>
  </si>
  <si>
    <t>https://georgeeliotarchive.org/items/show/1498</t>
  </si>
  <si>
    <t>https://aub.ie/51W6Pc</t>
  </si>
  <si>
    <t>"I seem to have recovered the loving sympathy that I was in danger of losing."   /   GE to Maria Bury Congreve, 10 June 1880   https://aub.ie/51W6Pc</t>
  </si>
  <si>
    <t>The pitiable are those who survive in loneliness.</t>
  </si>
  <si>
    <t>GE to François D'Albert, 15 Nov. 1880</t>
  </si>
  <si>
    <t>https://georgeeliotarchive.org/items/show/1509</t>
  </si>
  <si>
    <t>https://aub.ie/BlB1Bs</t>
  </si>
  <si>
    <t>"The pitiable are those who survive in loneliness."   /   GE to François D'Albert, 15 Nov. 1880   https://aub.ie/BlB1Bs</t>
  </si>
  <si>
    <t>I send you the other side of the translations you wished, but they are perhaps no improvements on what you had done</t>
  </si>
  <si>
    <t>GE to Sara Hennell, May 1844</t>
  </si>
  <si>
    <t>https://georgeeliotarchive.org/items/show/668</t>
  </si>
  <si>
    <t>https://aub.ie/N3M72Z</t>
  </si>
  <si>
    <t>"I send you the other side of the translations you wished, but they are perhaps no improvements on what you had done"   /   GE to Sara Hennell, May 1844   https://aub.ie/N3M72Z</t>
  </si>
  <si>
    <t>if you think any of my future manuspcript too untidy for theprinter, only mark it to that effect, and I will rewrite it</t>
  </si>
  <si>
    <t>GE to Sara Hennell, 29 April 1845</t>
  </si>
  <si>
    <t>https://georgeeliotarchive.org/items/show/673</t>
  </si>
  <si>
    <t>https://aub.ie/TZKZMU</t>
  </si>
  <si>
    <t>"if you think any of my future manuspcript too untidy for theprinter, only mark it to that effect, and I will rewrite it"   /   GE to Sara Hennell, 29 April 1845   https://aub.ie/TZKZMU</t>
  </si>
  <si>
    <t>Glad am I that someone can enjoy Strauss!</t>
  </si>
  <si>
    <t>GE to Sara Hennell, June 1845</t>
  </si>
  <si>
    <t>https://georgeeliotarchive.org/items/show/674</t>
  </si>
  <si>
    <t>https://aub.ie/QjuHb8</t>
  </si>
  <si>
    <t>"Glad am I that someone can enjoy Strauss!"   /   GE to Sara Hennell, June 1845   https://aub.ie/QjuHb8</t>
  </si>
  <si>
    <t>The million certainly will not; and I have ceased to sit down to him with any relish.</t>
  </si>
  <si>
    <t>"The million certainly will not; and I have ceased to sit down to him with any relish."   /   GE to Sara Hennell, June 1845   https://aub.ie/QjuHb8</t>
  </si>
  <si>
    <t>I should work much better if I had some proof-sheets coming in to assure me that my soul-stupefying labor is not in vain.</t>
  </si>
  <si>
    <t>"I should work much better if I had some proof-sheets coming in to assure me that my soul-stupefying labor is not in vain."   /   GE to Sara Hennell, June 1845   https://aub.ie/QjuHb8</t>
  </si>
  <si>
    <t>If it had not been for your interest and encouragement, I should have been almost in despair by this time.</t>
  </si>
  <si>
    <t>"If it had not been for your interest and encouragement, I should have been almost in despair by this time."   /   GE to Sara Hennell, June 1845   https://aub.ie/QjuHb8</t>
  </si>
  <si>
    <t>I am more grateful to you than I can tell you for taking the trouble you do.</t>
  </si>
  <si>
    <t>"I am more grateful to you than I can tell you for taking the trouble you do."   /   GE to Sara Hennell, June 1845   https://aub.ie/QjuHb8</t>
  </si>
  <si>
    <t>This seems dolorous enough to me, whose only real satisfaction just now is some hope that I am not entirely sowing the wind.</t>
  </si>
  <si>
    <t>"This seems dolorous enough to me, whose only real satisfaction just now is some hope that I am not entirely sowing the wind."   /   GE to Sara Hennell, June 1845   https://aub.ie/QjuHb8</t>
  </si>
  <si>
    <t>It is very laughable that I should be irritated about a thing in itself so trifling as a translation.</t>
  </si>
  <si>
    <t>"It is very laughable that I should be irritated about a thing in itself so trifling as a translation."   /   GE to Sara Hennell, June 1845   https://aub.ie/QjuHb8</t>
  </si>
  <si>
    <t>It is the very triviality of the thing that makes delays provoking.</t>
  </si>
  <si>
    <t>"It is the very triviality of the thing that makes delays provoking."   /   GE to Sara Hennell, June 1845   https://aub.ie/QjuHb8</t>
  </si>
  <si>
    <t>The difficulties that attend a really grand undertaking are to be bourne, but things should run smoothly and fast when they are not important enough to demand the sacrifice of one's entire soul.</t>
  </si>
  <si>
    <t>"The difficulties that attend a really grand undertaking are to be bourne, but things should run smoothly and fast when they are not important enough to demand the sacrifice of one's entire soul."   /   GE to Sara Hennell, June 1845   https://aub.ie/QjuHb8</t>
  </si>
  <si>
    <t>""   /   GE to Sara Hennell, June 1845   https://aub.ie/QjuHb8</t>
  </si>
  <si>
    <t>I have not the courage to imitate Gibbon- put my work in the fire and begin again.</t>
  </si>
  <si>
    <t>"I have not the courage to imitate Gibbon- put my work in the fire and begin again."   /   GE to Sara Hennell, June 1845   https://aub.ie/QjuHb8</t>
  </si>
  <si>
    <t>Thank you for sending me the good news so soon, and for sympathizing in my need of encouragement.</t>
  </si>
  <si>
    <t>GE to Charles Hennell, July 1845</t>
  </si>
  <si>
    <t>https://georgeeliotarchive.org/items/show/675</t>
  </si>
  <si>
    <t>https://aub.ie/MfHMOK</t>
  </si>
  <si>
    <t>"Thank you for sending me the good news so soon, and for sympathizing in my need of encouragement."   /   GE to Charles Hennell, July 1845   https://aub.ie/MfHMOK</t>
  </si>
  <si>
    <t>I have all I want now, and shall go forward on buoyant wing.</t>
  </si>
  <si>
    <t>"I have all I want now, and shall go forward on buoyant wing."   /   GE to Charles Hennell, July 1845   https://aub.ie/MfHMOK</t>
  </si>
  <si>
    <t>I am glad for the work's sake, glad for your sake, and glad for "the honourable gentlemen's" sake, that matters have turned out so well.</t>
  </si>
  <si>
    <t>"I am glad for the work's sake, glad for your sake, and glad for "the honourable gentlemen's" sake, that matters have turned out so well."   /   GE to Charles Hennell, July 1845   https://aub.ie/MfHMOK</t>
  </si>
  <si>
    <t>Pray think no more of my pens, ink, and paper.</t>
  </si>
  <si>
    <t>"Pray think no more of my pens, ink, and paper."   /   GE to Charles Hennell, July 1845   https://aub.ie/MfHMOK</t>
  </si>
  <si>
    <t>An impulse of gratitude and love will not let me rest without writing you a little note</t>
  </si>
  <si>
    <t>GE to Sara Hennell, Aug. 1845</t>
  </si>
  <si>
    <t>https://georgeeliotarchive.org/items/show/676</t>
  </si>
  <si>
    <t>https://aub.ie/rHlSxZ</t>
  </si>
  <si>
    <t>"An impulse of gratitude and love will not let me rest without writing you a little note"   /   GE to Sara Hennell, Aug. 1845   https://aub.ie/rHlSxZ</t>
  </si>
  <si>
    <t>My hand has almost done its possible for the day under this intense heat.</t>
  </si>
  <si>
    <t>"My hand has almost done its possible for the day under this intense heat."   /   GE to Sara Hennell, Aug. 1845   https://aub.ie/rHlSxZ</t>
  </si>
  <si>
    <t>I feel greatly the advantage of having a friend to undertake the office of critic.</t>
  </si>
  <si>
    <t>"I feel greatly the advantage of having a friend to undertake the office of critic."   /   GE to Sara Hennell, Aug. 1845   https://aub.ie/rHlSxZ</t>
  </si>
  <si>
    <t>Your letter describes what I have felt rather than what I feel.</t>
  </si>
  <si>
    <t>"Your letter describes what I have felt rather than what I feel."   /   GE to Sara Hennell, Aug. 1845   https://aub.ie/rHlSxZ</t>
  </si>
  <si>
    <t>I am not ashamed to confess that I should like to be idle with you for a little while, more than anything else I can think of just now.</t>
  </si>
  <si>
    <t>GE to Sara Hennell, Sep. 1845</t>
  </si>
  <si>
    <t>https://georgeeliotarchive.org/items/show/679</t>
  </si>
  <si>
    <t>https://aub.ie/5uP9En</t>
  </si>
  <si>
    <t>"I am not ashamed to confess that I should like to be idle with you for a little while, more than anything else I can think of just now."   /   GE to Sara Hennell, Sep. 1845   https://aub.ie/5uP9En</t>
  </si>
  <si>
    <t>Leathery brain must work at leathery Strauss for a short time before my butterfly days begin.</t>
  </si>
  <si>
    <t>"Leathery brain must work at leathery Strauss for a short time before my butterfly days begin."   /   GE to Sara Hennell, Sep. 1845   https://aub.ie/5uP9En</t>
  </si>
  <si>
    <t>Oh how I shall spread my wings then.</t>
  </si>
  <si>
    <t>"Oh how I shall spread my wings then."   /   GE to Sara Hennell, Sep. 1845   https://aub.ie/5uP9En</t>
  </si>
  <si>
    <t>It is the only part on which I have bestowed much pains, for the difficulty was piquing, not piquant.</t>
  </si>
  <si>
    <t>"It is the only part on which I have bestowed much pains, for the difficulty was piquing, not piquant."   /   GE to Sara Hennell, Sep. 1845   https://aub.ie/5uP9En</t>
  </si>
  <si>
    <t>I am never pained when I think Strauss right- but in many cases I think him wrong, as every man must be when in working out into detail an idea which has general truth, but is only one element of a theory- not a perfect theory itself.</t>
  </si>
  <si>
    <t>""   /   GE to Sara Hennell, Sep. 1845   https://aub.ie/5uP9En</t>
  </si>
  <si>
    <t>To see the first page is the next best thing to seeing the last.</t>
  </si>
  <si>
    <t>"To see the first page is the next best thing to seeing the last."   /   GE to Sara Hennell, Sep. 1845   https://aub.ie/5uP9En</t>
  </si>
  <si>
    <t>There is a very misty vision of a trip to the Highlands haunting us in this quarter.</t>
  </si>
  <si>
    <t>"There is a very misty vision of a trip to the Highlands haunting us in this quarter."   /   GE to Sara Hennell, Sep. 1845   https://aub.ie/5uP9En</t>
  </si>
  <si>
    <t>You are becoming a sort of transfigured existence, a mere ideal to me.</t>
  </si>
  <si>
    <t>"You are becoming a sort of transfigured existence, a mere ideal to me."   /   GE to Sara Hennell, Sep. 1845   https://aub.ie/5uP9En</t>
  </si>
  <si>
    <t>I am glad to find that the theological organs are beginning to deal with philosophy, but I can hardly imagine your friend to be a writer with a false cognizance on his shield.</t>
  </si>
  <si>
    <t>GE to Sara Hennell, Dec. 1845</t>
  </si>
  <si>
    <t>https://georgeeliotarchive.org/items/show/681</t>
  </si>
  <si>
    <t>https://aub.ie/ybfy6h</t>
  </si>
  <si>
    <t>"I am glad to find that the theological organs are beginning to deal with philosophy, but I can hardly imagine your friend to be a writer with a false cognizance on his shield."   /   GE to Sara Hennell, Dec. 1845   https://aub.ie/ybfy6h</t>
  </si>
  <si>
    <t>""   /   GE to Sara Hennell, Dec. 1845   https://aub.ie/ybfy6h</t>
  </si>
  <si>
    <t>These dear orthodox people talk so simply sometimes, that one cannot help fancying them satirists of their own doctrines and fears, though they mean manfully to fight against the enemy.</t>
  </si>
  <si>
    <t>"These dear orthodox people talk so simply sometimes, that one cannot help fancying them satirists of their own doctrines and fears, though they mean manfully to fight against the enemy."   /   GE to Sara Hennell, Dec. 1845   https://aub.ie/ybfy6h</t>
  </si>
  <si>
    <t>I have had a miserable week of headache, but am better now, and ready for work, to which I must go.</t>
  </si>
  <si>
    <t>https://georgeeliotarchive.org/items/show/682</t>
  </si>
  <si>
    <t>https://aub.ie/PWlu55</t>
  </si>
  <si>
    <t>"I have had a miserable week of headache, but am better now, and ready for work, to which I must go."   /   GE to Sara Hennell, Dec. 1845   https://aub.ie/PWlu55</t>
  </si>
  <si>
    <t>But surely Christianity, with its Hebrew retrospect and millenial hopes, the heroism and divine sorrow of its founder, and all its glorious army of martyrs, might supply and has supplied a strong impulse not only to poetry but to all the fine arts.</t>
  </si>
  <si>
    <t>GE to Cara Bray, 1845</t>
  </si>
  <si>
    <t>https://georgeeliotarchive.org/items/show/672</t>
  </si>
  <si>
    <t>https://aub.ie/EnFiim</t>
  </si>
  <si>
    <t>"But surely Christianity, with its Hebrew retrospect and millenial hopes, the heroism and divine sorrow of its founder, and all its glorious army of martyrs, might supply and has supplied a strong impulse not only to poetry but to all the fine arts."   /   GE to Cara Bray, 1845   https://aub.ie/EnFiim</t>
  </si>
  <si>
    <t>""   /   GE to Cara Bray, 1845   https://aub.ie/EnFiim</t>
  </si>
  <si>
    <t>Beautiful little Susan has been blowing bubbles, and looking like an angel at sports.</t>
  </si>
  <si>
    <t>"Beautiful little Susan has been blowing bubbles, and looking like an angel at sports."   /   GE to Cara Bray, 1845   https://aub.ie/EnFiim</t>
  </si>
  <si>
    <t>I am quite happy, only sometimes feeling "the weight of all this unintelligible world."</t>
  </si>
  <si>
    <t>"I am quite happy, only sometimes feeling "the weight of all this unintelligible world.""   /   GE to Cara Bray, 1845   https://aub.ie/EnFiim</t>
  </si>
  <si>
    <t>There are two or three lines in it that would feed one's soul for a month.</t>
  </si>
  <si>
    <t>"There are two or three lines in it that would feed one's soul for a month."   /   GE to Cara Bray, 1845   https://aub.ie/EnFiim</t>
  </si>
  <si>
    <t>Hugh's mother says to him, speaking of people who have permanent sorrow, "They soon had a new and delicious pleasure, which none but the bitterly disappointed can feel- the pleasure of rousing their souls to bear pain, and of agreeing with God silently, when nobody knows what is in their hearts."</t>
  </si>
  <si>
    <t>"Hugh's mother says to him, speaking of people who have permanent sorrow, "They soon had a new and delicious pleasure, which none but the bitterly disappointed can feel- the pleasure of rousing their souls to bear pain, and of agreeing with God silently, when nobody knows what is in their hearts.""   /   GE to Cara Bray, 1845   https://aub.ie/EnFiim</t>
  </si>
  <si>
    <t xml:space="preserve">""   /      </t>
  </si>
  <si>
    <t>The man hath good veins, as Bacon would say, but there is not enough blood in them.</t>
  </si>
  <si>
    <t>"The man hath good veins, as Bacon would say, but there is not enough blood in them."   /   GE to Cara Bray, 1845   https://aub.ie/EnFiim</t>
  </si>
  <si>
    <t>I have been sadly occupied the last ten days.</t>
  </si>
  <si>
    <t>GE to Sara Hennell, 26 Jan. 1846</t>
  </si>
  <si>
    <t>https://georgeeliotarchive.org/items/show/684</t>
  </si>
  <si>
    <t>https://aub.ie/ZuMSYv</t>
  </si>
  <si>
    <t>"I have been sadly occupied the last ten days."   /   GE to Sara Hennell, 26 Jan. 1846   https://aub.ie/ZuMSYv</t>
  </si>
  <si>
    <t>My father has been ill, and has required much attention.</t>
  </si>
  <si>
    <t>"My father has been ill, and has required much attention."   /   GE to Sara Hennell, 26 Jan. 1846   https://aub.ie/ZuMSYv</t>
  </si>
  <si>
    <t>I can reflect no pleasure at this moment, for I have a woful pain and am in a desperate hurry.</t>
  </si>
  <si>
    <t>"I can reflect no pleasure at this moment, for I have a woful pain and am in a desperate hurry."   /   GE to Sara Hennell, 26 Jan. 1846   https://aub.ie/ZuMSYv</t>
  </si>
  <si>
    <t>I am in the most purgatorial state on this "good Sunday."</t>
  </si>
  <si>
    <t>GE to Sara Hennell, Feb. 1846</t>
  </si>
  <si>
    <t>https://georgeeliotarchive.org/items/show/687</t>
  </si>
  <si>
    <t>https://aub.ie/2gL3WX</t>
  </si>
  <si>
    <t>"I am in the most purgatorial state on this "good Sunday.""   /   GE to Sara Hennell, Feb. 1846   https://aub.ie/2gL3WX</t>
  </si>
  <si>
    <t>The tears are streaming from my smarting eyes, so farewell.</t>
  </si>
  <si>
    <t>"The tears are streaming from my smarting eyes, so farewell."   /   GE to Sara Hennell, Feb. 1846   https://aub.ie/2gL3WX</t>
  </si>
  <si>
    <t>Shouldn't I like to fleet away the time with thee as they did in the Golden Age</t>
  </si>
  <si>
    <t>GE to Sara Hennell, March 1846</t>
  </si>
  <si>
    <t>https://georgeeliotarchive.org/items/show/688</t>
  </si>
  <si>
    <t>https://aub.ie/oNXIlr</t>
  </si>
  <si>
    <t>"Shouldn't I like to fleet away the time with thee as they did in the Golden Age"   /   GE to Sara Hennell, March 1846   https://aub.ie/oNXIlr</t>
  </si>
  <si>
    <t>After all our toils to lie reclined on the hills (spiritually), like gods together, careless of mankind.</t>
  </si>
  <si>
    <t>"After all our toils to lie reclined on the hills (spiritually), like gods together, careless of mankind."   /   GE to Sara Hennell, March 1846   https://aub.ie/oNXIlr</t>
  </si>
  <si>
    <t>Sooth to speak idleness, and idleness with thee, is just the most tempting mirage you could raise before my mind's eye.</t>
  </si>
  <si>
    <t>"Sooth to speak idleness, and idleness with thee, is just the most tempting mirage you could raise before my mind's eye."   /   GE to Sara Hennell, March 1846   https://aub.ie/oNXIlr</t>
  </si>
  <si>
    <t>I am determined from henceforth to believe in no substantiality for future time, but to live in and love the present, which I have done too little.</t>
  </si>
  <si>
    <t>"I am determined from henceforth to believe in no substantiality for future time, but to live in and love the present, which I have done too little."   /   GE to Sara Hennell, March 1846   https://aub.ie/oNXIlr</t>
  </si>
  <si>
    <t>Without all controversy I love and miss thee.</t>
  </si>
  <si>
    <t>"Without all controversy I love and miss thee."   /   GE to Sara Hennell, March 1846   https://aub.ie/oNXIlr</t>
  </si>
  <si>
    <t>My poor soul wants such refreshment.</t>
  </si>
  <si>
    <t>https://georgeeliotarchive.org/items/show/689</t>
  </si>
  <si>
    <t>https://aub.ie/4gVnk3</t>
  </si>
  <si>
    <t>"My poor soul wants such refreshment."   /   GE to Sara Hennell, March 1846   https://aub.ie/4gVnk3</t>
  </si>
  <si>
    <t>Continue to do me good- hoping for nothing again.</t>
  </si>
  <si>
    <t>"Continue to do me good- hoping for nothing again."   /   GE to Sara Hennell, March 1846   https://aub.ie/4gVnk3</t>
  </si>
  <si>
    <t>I have had my sister with me all day- an interruption, alas!</t>
  </si>
  <si>
    <t>"I have had my sister with me all day- an interruption, alas!"   /   GE to Sara Hennell, March 1846   https://aub.ie/4gVnk3</t>
  </si>
  <si>
    <t>The neck of the difficulty is broken, and there is little to be done now.</t>
  </si>
  <si>
    <t>https://georgeeliotarchive.org/items/show/690</t>
  </si>
  <si>
    <t>https://aub.ie/jfvvLD</t>
  </si>
  <si>
    <t>"The neck of the difficulty is broken, and there is little to be done now."   /   GE to Sara Hennell, March 1846   https://aub.ie/jfvvLD</t>
  </si>
  <si>
    <t>If one's head would but keep in anything like thinking and writing order!</t>
  </si>
  <si>
    <t>"If one's head would but keep in anything like thinking and writing order!"   /   GE to Sara Hennell, March 1846   https://aub.ie/jfvvLD</t>
  </si>
  <si>
    <t>The Crucifixion and the Resurrection are at all events better than the bursting asunder of Judas.</t>
  </si>
  <si>
    <t>"The Crucifixion and the Resurrection are at all events better than the bursting asunder of Judas."   /   GE to Sara Hennell, March 1846   https://aub.ie/jfvvLD</t>
  </si>
  <si>
    <t>I have nothing on earth to complain of but subjective maladies.</t>
  </si>
  <si>
    <t>"I have nothing on earth to complain of but subjective maladies."   /   GE to Sara Hennell, March 1846   https://aub.ie/jfvvLD</t>
  </si>
  <si>
    <t>Father is pretty well, and I have not a single excuse for discontent through the livelong day.</t>
  </si>
  <si>
    <t>"Father is pretty well, and I have not a single excuse for discontent through the livelong day."   /   GE to Sara Hennell, March 1846   https://aub.ie/jfvvLD</t>
  </si>
  <si>
    <t xml:space="preserve">As I believe that even your kindness cannot overcome your sincerity, I will cast aside my fear that your wish to see me is rather a plan for my enjoyment than yours. </t>
  </si>
  <si>
    <t>https://georgeeliotarchive.org/items/show/691</t>
  </si>
  <si>
    <t>https://aub.ie/iKCU3F</t>
  </si>
  <si>
    <t>"As I believe that even your kindness cannot overcome your sincerity, I will cast aside my fear that your wish to see me is rather a plan for my enjoyment than yours. "   /   GE to Sara Hennell, March 1846   https://aub.ie/iKCU3F</t>
  </si>
  <si>
    <t>""   /   GE to Sara Hennell, March 1846   https://aub.ie/iKCU3F</t>
  </si>
  <si>
    <t>You are the only friend I possess who has an animating influence over me.</t>
  </si>
  <si>
    <t>"You are the only friend I possess who has an animating influence over me."   /   GE to Sara Hennell, March 1846   https://aub.ie/iKCU3F</t>
  </si>
  <si>
    <t>See what it is to have a person en rapport with you, that knows all your thoughts without the trouble of communication!</t>
  </si>
  <si>
    <t>GE to Sara Hennell, April 1846</t>
  </si>
  <si>
    <t>https://georgeeliotarchive.org/items/show/692</t>
  </si>
  <si>
    <t>https://aub.ie/713dTv</t>
  </si>
  <si>
    <t>"See what it is to have a person en rapport with you, that knows all your thoughts without the trouble of communication!"   /   GE to Sara Hennell, April 1846   https://aub.ie/713dTv</t>
  </si>
  <si>
    <t>Next week we will be merry and sad, wise and nonsensical, devout and wicked together.</t>
  </si>
  <si>
    <t>"Next week we will be merry and sad, wise and nonsensical, devout and wicked together."   /   GE to Sara Hennell, April 1846   https://aub.ie/713dTv</t>
  </si>
  <si>
    <t>My affections are always the warmest when my friends are within an attainable distance.</t>
  </si>
  <si>
    <t>GE to Cara Bray, 6 May 1846</t>
  </si>
  <si>
    <t>https://georgeeliotarchive.org/items/show/694</t>
  </si>
  <si>
    <t>https://aub.ie/ZfenUo</t>
  </si>
  <si>
    <t>"My affections are always the warmest when my friends are within an attainable distance."   /   GE to Cara Bray, 6 May 1846   https://aub.ie/ZfenUo</t>
  </si>
  <si>
    <t>Tell Mr. Bray I am getting too amiable for the world.</t>
  </si>
  <si>
    <t>"Tell Mr. Bray I am getting too amiable for the world."   /   GE to Cara Bray, 6 May 1846   https://aub.ie/ZfenUo</t>
  </si>
  <si>
    <t>They see everything so clearly and with so little trouble, but at the price of sad self-mutilation.</t>
  </si>
  <si>
    <t>"They see everything so clearly and with so little trouble, but at the price of sad self-mutilation."   /   GE to Cara Bray, 6 May 1846   https://aub.ie/ZfenUo</t>
  </si>
  <si>
    <t>I cannot deny that I am very happy without you, but perhaps I shall be happier with you, so do not fail to try the experiment.</t>
  </si>
  <si>
    <t>GE to Cara Bray, May 1846</t>
  </si>
  <si>
    <t>https://georgeeliotarchive.org/items/show/695</t>
  </si>
  <si>
    <t>https://aub.ie/0OFSQm</t>
  </si>
  <si>
    <t>"I cannot deny that I am very happy without you, but perhaps I shall be happier with you, so do not fail to try the experiment."   /   GE to Cara Bray, May 1846   https://aub.ie/0OFSQm</t>
  </si>
  <si>
    <t>Please come in a very mischevious, unconscientious, theatre-loving humour.</t>
  </si>
  <si>
    <t>"Please come in a very mischevious, unconscientious, theatre-loving humour."   /   GE to Cara Bray, May 1846   https://aub.ie/0OFSQm</t>
  </si>
  <si>
    <t>Everybody I see is very kind to me, and therefore I think them all very charming.</t>
  </si>
  <si>
    <t>"Everybody I see is very kind to me, and therefore I think them all very charming."   /   GE to Cara Bray, May 1846   https://aub.ie/0OFSQm</t>
  </si>
  <si>
    <t>Having everything I want, I feel very humble and self-denying.</t>
  </si>
  <si>
    <t>"Having everything I want, I feel very humble and self-denying."   /   GE to Cara Bray, May 1846   https://aub.ie/0OFSQm</t>
  </si>
  <si>
    <t>Don't bring us any bad news or any pains, but only nods and becks and wreathed smiles.</t>
  </si>
  <si>
    <t>"Don't bring us any bad news or any pains, but only nods and becks and wreathed smiles."   /   GE to Cara Bray, May 1846   https://aub.ie/0OFSQm</t>
  </si>
  <si>
    <t>I want to complete Xenophon's works.</t>
  </si>
  <si>
    <t>GE to Sara Hennell, Aug. 1846</t>
  </si>
  <si>
    <t>https://georgeeliotarchive.org/items/show/696</t>
  </si>
  <si>
    <t>https://aub.ie/wSY6QJ</t>
  </si>
  <si>
    <t>"I want to complete Xenophon's works."   /   GE to Sara Hennell, Aug. 1846   https://aub.ie/wSY6QJ</t>
  </si>
  <si>
    <t>Precious those hidden little lakelets of knowledge in the high mountains, far removed from the vulgar eye, only visited by the soaring birds of love.</t>
  </si>
  <si>
    <t>"Precious those hidden little lakelets of knowledge in the high mountains, far removed from the vulgar eye, only visited by the soaring birds of love."   /   GE to Sara Hennell, Aug. 1846   https://aub.ie/wSY6QJ</t>
  </si>
  <si>
    <t>All the world is bathed in glory and beauty to me now.</t>
  </si>
  <si>
    <t>GE to Sara Hennell, Oct. 1846</t>
  </si>
  <si>
    <t>https://georgeeliotarchive.org/items/show/697</t>
  </si>
  <si>
    <t>https://aub.ie/Q1CWWM</t>
  </si>
  <si>
    <t>"All the world is bathed in glory and beauty to me now."   /   GE to Sara Hennell, Oct. 1846   https://aub.ie/Q1CWWM</t>
  </si>
  <si>
    <t>One's thoughts "are widened with the process of the suns"</t>
  </si>
  <si>
    <t>GE to Sara Hennell, Nov. 1846</t>
  </si>
  <si>
    <t>https://georgeeliotarchive.org/items/show/700</t>
  </si>
  <si>
    <t>https://aub.ie/lO57RC</t>
  </si>
  <si>
    <t>"One's thoughts "are widened with the process of the suns""   /   GE to Sara Hennell, Nov. 1846   https://aub.ie/lO57RC</t>
  </si>
  <si>
    <t>If one is rather doubtful whether one is really wiser or better, it is some comfort to know that the desire to be so is more pure and dominant.</t>
  </si>
  <si>
    <t>"If one is rather doubtful whether one is really wiser or better, it is some comfort to know that the desire to be so is more pure and dominant."   /   GE to Sara Hennell, Nov. 1846   https://aub.ie/lO57RC</t>
  </si>
  <si>
    <t>The soul that has hopelessly followed Jesus- its impersonation of the highest and best- all in despondency; its thoughts all refuted, its dreams all dissipated! Then comes another Jesus- another but the same- the same highest and best, only chastened- crucified instead of triumphant- and the soul learns that this is the true way to conquest and glory.</t>
  </si>
  <si>
    <t>"The soul that has hopelessly followed Jesus- its impersonation of the highest and best- all in despondency; its thoughts all refuted, its dreams all dissipated! Then comes another Jesus- another but the same- the same highest and best, only chastened- crucified instead of triumphant- and the soul learns that this is the true way to conquest and glory."   /   GE to Sara Hennell, Nov. 1846   https://aub.ie/lO57RC</t>
  </si>
  <si>
    <t>""   /   GE to Sara Hennell, Nov. 1846   https://aub.ie/lO57RC</t>
  </si>
  <si>
    <t>There is the burning of the heart, which assures that "this was the Lord!" -that this is the inspiration from above- the true comforter that leads unto truth.</t>
  </si>
  <si>
    <t>If I am pious one day, you may be sure I was very wicked the day before, and shall be so again the next.</t>
  </si>
  <si>
    <t>"If I am pious one day, you may be sure I was very wicked the day before, and shall be so again the next."   /   GE to Sara Hennell, Nov. 1846   https://aub.ie/lO57RC</t>
  </si>
  <si>
    <t>How true that "it is only when all portions of an individual nature, or all members of a society, move forward harmoniously together, that religious progress is calm and beneficial!"</t>
  </si>
  <si>
    <t>I thank you most heartily for sending me 'Heliados' - first, because I admire it greatly in itself, and secondly, because it is a pretty proof that I am not dissociated from your most hallowed thoughts.</t>
  </si>
  <si>
    <t>GE to Sara Hennell, 20 Dec. 1846</t>
  </si>
  <si>
    <t>https://georgeeliotarchive.org/items/show/701</t>
  </si>
  <si>
    <t>https://aub.ie/FDvl2d</t>
  </si>
  <si>
    <t>""   /   GE to Sara Hennell, 20 Dec. 1846   https://aub.ie/FDvl2d</t>
  </si>
  <si>
    <t>I shall not show it to anyone, for I hate "friendly criticism" as much for you as for myself; but you have a better spirit than I, and when you come I will render 'Heliados' up to you,  that others may have the pleasure of reading it.</t>
  </si>
  <si>
    <t>Lying in bed this morning grievously tormented, your 'Heliados' visited me and revealed itself to me more completely than it has ever done before.</t>
  </si>
  <si>
    <t>GE to Sara Hennell, 18 Feb. 1847</t>
  </si>
  <si>
    <t>https://georgeeliotarchive.org/items/show/702</t>
  </si>
  <si>
    <t>https://aub.ie/8Fz6kc</t>
  </si>
  <si>
    <t>"Lying in bed this morning grievously tormented, your 'Heliados' visited me and revealed itself to me more completely than it has ever done before."   /   GE to Sara Hennell, 18 Feb. 1847   https://aub.ie/8Fz6kc</t>
  </si>
  <si>
    <t>I did so long to see you after hearing 'Elijah,' just to exchange an exclamation of delight.</t>
  </si>
  <si>
    <t>GE to Sara Hennell, 30 April 1847</t>
  </si>
  <si>
    <t>https://georgeeliotarchive.org/items/show/703</t>
  </si>
  <si>
    <t>https://aub.ie/fBb0FP</t>
  </si>
  <si>
    <t>"I did so long to see you after hearing 'Elijah,' just to exchange an exclamation of delight."   /   GE to Sara Hennell, 30 April 1847   https://aub.ie/fBb0FP</t>
  </si>
  <si>
    <t>it is worth while to forget a friend for a week or ten days, just for the sake of the agreeable kind of startle it gives one to be reminded that one has such a treasure in reserve.</t>
  </si>
  <si>
    <t>GE to Mary Sibree, 5 May 1847</t>
  </si>
  <si>
    <t xml:space="preserve">""   /   GE to Mary Sibree, 5 May 1847   </t>
  </si>
  <si>
    <t>You are a bright golden sovereign to me, with edges all unrubbed, fit to remind a tarnished, bruised piece like me, that there are ever fresh and more perfect coinages of human nature forthcoming.</t>
  </si>
  <si>
    <t>Who is not proud to be loved?</t>
  </si>
  <si>
    <t xml:space="preserve">"Who is not proud to be loved?"   /   GE to Mary Sibree, 5 May 1847   </t>
  </si>
  <si>
    <t>There is a beautiful kind of pride at which no one may frown- I may call it a sort of impersonal pride- a thrill of exultation at all that is good and lovely and joyous as a possession of our human nature.</t>
  </si>
  <si>
    <t>GE to Mary Sibree, 10 May 1847</t>
  </si>
  <si>
    <t>https://georgeeliotarchive.org/items/show/705</t>
  </si>
  <si>
    <t>https://aub.ie/v9Irb0</t>
  </si>
  <si>
    <t>""   /   GE to Mary Sibree, 10 May 1847   https://aub.ie/v9Irb0</t>
  </si>
  <si>
    <t>I am glad now to think of all your pleasure among friends new and old.</t>
  </si>
  <si>
    <t>"I am glad now to think of all your pleasure among friends new and old."   /   GE to Mary Sibree, 10 May 1847   https://aub.ie/v9Irb0</t>
  </si>
  <si>
    <t xml:space="preserve">Do not, I beseech thee, go to old people as oracles on matters which date any later than their thirty-fifth year. </t>
  </si>
  <si>
    <t>"Do not, I beseech thee, go to old people as oracles on matters which date any later than their thirty-fifth year. "   /   GE to Mary Sibree, 10 May 1847   https://aub.ie/v9Irb0</t>
  </si>
  <si>
    <t>Only trust them, if they are good, in those practical rules which are common property of long experience.</t>
  </si>
  <si>
    <t>"Only trust them, if they are good, in those practical rules which are common property of long experience."   /   GE to Mary Sibree, 10 May 1847   https://aub.ie/v9Irb0</t>
  </si>
  <si>
    <t>However just old people may be in their principles of judgement, they are often wrong in their application of them from an imperfect or unjust conception of the matter to be judged.</t>
  </si>
  <si>
    <t>Love and cherish and venerate the old; but never imagine that a worn-out, dried up organization can be so rich in inspiration as one which is full fraught with life and energy.</t>
  </si>
  <si>
    <t>There is a piece of impiety which you may expect from a lady who has been guanoing her mind with French novels.</t>
  </si>
  <si>
    <t>"There is a piece of impiety which you may expect from a lady who has been guancing her mind with French novels."   /   GE to Mary Sibree, 10 May 1847   https://aub.ie/v9Irb0</t>
  </si>
  <si>
    <t>My soul heartily responds to your rejoicing that society is attaining a more perfect idea and exhibition of Paul's exhortation- "Let the same mind be in you which was also in Christ Jesus."</t>
  </si>
  <si>
    <t xml:space="preserve">"My soul heartily responds to your rejoicing that society is attaining a more perfect idea and exhibition of Paul's exhortation- "Let the same mind be in you which was also in Christ Jesus.""   /      </t>
  </si>
  <si>
    <t>Ask me not why I have never written all this weary time.</t>
  </si>
  <si>
    <t>GE to Sara Hennell, 15 June 1847</t>
  </si>
  <si>
    <t>https://georgeeliotarchive.org/items/show/706</t>
  </si>
  <si>
    <t>https://aub.ie/LysIxT</t>
  </si>
  <si>
    <t>"Ask me not why I have never written all this weary time."   /   GE to Sara Hennell, 15 June 1847   https://aub.ie/LysIxT</t>
  </si>
  <si>
    <t>See the first chapter of Ecclesiastes for my experience.</t>
  </si>
  <si>
    <t>"See the first chapter of Ecclesiastes for my experience."   /   GE to Sara Hennell, 15 June 1847   https://aub.ie/LysIxT</t>
  </si>
  <si>
    <t>I have read the 'Inquiry' again with more than interest- with delight and high admiration.</t>
  </si>
  <si>
    <t>GE to Sara Hennell, 16 Sep. 1847</t>
  </si>
  <si>
    <t>https://georgeeliotarchive.org/items/show/707</t>
  </si>
  <si>
    <t>https://aub.ie/ZbOzgV</t>
  </si>
  <si>
    <t>"I have read the 'Inquiry' again with more than interest- with delight and high admiration."   /   GE to Sara Hennell, 16 Sep. 1847   https://aub.ie/ZbOzgV</t>
  </si>
  <si>
    <t>I am sure that no one, fit to read it at all, could read it without being intellectually and morally stronger.</t>
  </si>
  <si>
    <t>"I am sure that no one, fit to read it at all, could read it without being intellectually and morally stronger."   /   GE to Sara Hennell, 16 Sep. 1847   https://aub.ie/ZbOzgV</t>
  </si>
  <si>
    <t>If I had written such a book, I should be invulnerable to all the arrows of all spiteful gods and goddesses.</t>
  </si>
  <si>
    <t>"If I had written such a book, I should be invulnerable to all the arrows of all spiteful gods and goddesses."   /   GE to Sara Hennell, 16 Sep. 1847   https://aub.ie/ZbOzgV</t>
  </si>
  <si>
    <t>I should say, "none of these things move me, neither count I my life dear unto myself," seeing that I have delievered such a message of God to men.</t>
  </si>
  <si>
    <t>"I should say, "none of these things move me, neither count I my life dear unto myself," seeing that I have delievered such a message of God to men."   /   GE to Sara Hennell, 16 Sep. 1847   https://aub.ie/ZbOzgV</t>
  </si>
  <si>
    <t>It gives me that exquisite kind of laughter which comes from the gratification of the reasoning faculties.</t>
  </si>
  <si>
    <t>"It gives me that exquisite kind of laughter which comes from the gratification of the reasoning faculties."   /   GE to Sara Hennell, 16 Sep. 1847   https://aub.ie/ZbOzgV</t>
  </si>
  <si>
    <t>I think the 'Inquiry' furnishes the utmost that can be done towards obtaining a real view of the life and character of Jesus, by rejecting as little as possible from the Gospels.</t>
  </si>
  <si>
    <t xml:space="preserve">"I think the 'Inquiry' furnishes the utmost that can be done towards obtaining a real view of the life and character of Jesus, by rejecting as little as possible from the Gospels."   /      </t>
  </si>
  <si>
    <t>""   /   GE to Sara Hennell, 16 Sep. 1847   https://aub.ie/ZbOzgV</t>
  </si>
  <si>
    <t>I heartily wish you had been with me to see all the beauties which have gladdened my soul, and made me feel that this earth is as good a Heaven as I ought to dream of.</t>
  </si>
  <si>
    <t>GE to Sara Hennell, 13 Oct. 1847</t>
  </si>
  <si>
    <t>https://georgeeliotarchive.org/items/show/708</t>
  </si>
  <si>
    <t>https://aub.ie/wVkY5j</t>
  </si>
  <si>
    <t xml:space="preserve">"I heartily wish you had been with me to see all the beauties which have gladdened my soul, and made me feel that this earth is as good a Heaven as I ought to dream of."   /      </t>
  </si>
  <si>
    <t>""   /   GE to Sara Hennell, 13 Oct. 1847   https://aub.ie/wVkY5j</t>
  </si>
  <si>
    <t>I have a much greater respect for the Isle of Wight, now I have seen it, than when I knew it only by report- a compliment which one can rarely pay to things and people that one has heard puffed and bepraised.</t>
  </si>
  <si>
    <t xml:space="preserve">"I have a much greater respect for the Isle of Wight, now I have seen it, than when I knew it only by report- a compliment which one can rarely pay to things and people that one has heard puffed and bepraised."   /      </t>
  </si>
  <si>
    <t>I do long for you to see Alum Bay.</t>
  </si>
  <si>
    <t>"I do long for you to see Alum Bay."   /   GE to Sara Hennell, 13 Oct. 1847   https://aub.ie/wVkY5j</t>
  </si>
  <si>
    <t xml:space="preserve">It seems an enchanted land, where the earth is of more delicate, refined materials than this dingy planet of ours is wrought out of. </t>
  </si>
  <si>
    <t>"It seems an enchanted land, where the earth is of more delicate, refined materials than this dingy planet of ours is wrought out of. "   /   GE to Sara Hennell, 13 Oct. 1847   https://aub.ie/wVkY5j</t>
  </si>
  <si>
    <t>You might fancy the strata formed of the compressed pollen of flowers, or powder from bright insects.</t>
  </si>
  <si>
    <t>"You might fancy the strata formed of the compressed pollen of flowers, or powder from bright insects."   /   GE to Sara Hennell, 13 Oct. 1847   https://aub.ie/wVkY5j</t>
  </si>
  <si>
    <t>You can think of nothing but Calypsos, or Prosperos or Ariels, and suchlike beings.</t>
  </si>
  <si>
    <t>"You can think of nothing but Calypsos, or Prosperos or Ariels, and suchlike beings."   /   GE to Sara Hennell, 13 Oct. 1847   https://aub.ie/wVkY5j</t>
  </si>
  <si>
    <t>I find one very great spiritual good attendent on a quiet meditative journey among such fresh scenes.</t>
  </si>
  <si>
    <t>"I find one very great spiritual good attendent on a quiet meditative journey among such fresh scenes."   /   GE to Sara Hennell, 13 Oct. 1847   https://aub.ie/wVkY5j</t>
  </si>
  <si>
    <t>I seem to have removed to a distance from myself when I am away from the petty circumstances that make up my ordinary environment.</t>
  </si>
  <si>
    <t>"I seem to have removed to a distance from myself when I am away from the petty circumstances that make up my ordinary environment."   /   GE to Sara Hennell, 13 Oct. 1847   https://aub.ie/wVkY5j</t>
  </si>
  <si>
    <t>I can take myself up by the ears and inspect myself like any other queer monster on a small scale.</t>
  </si>
  <si>
    <t>"I can take myself up by the ears and inspect myself like any other queer monster on a small scale."   /   GE to Sara Hennell, 13 Oct. 1847   https://aub.ie/wVkY5j</t>
  </si>
  <si>
    <t>I have had many thoughts, especially on a subject which I should like to work out- "the superiority of the consolations of philosophy to those of so-called religion."</t>
  </si>
  <si>
    <t xml:space="preserve">"I have had many thoughts, especially on a subject which I should like to work out- "the superiority of the consolations of philosophy to those of so-called religion.""   /      </t>
  </si>
  <si>
    <t>I think "live and teach" should be a proverb as well as "live and learn."</t>
  </si>
  <si>
    <t>GE to Sara Hennell, 27 Nov. 1847</t>
  </si>
  <si>
    <t>https://georgeeliotarchive.org/items/show/709</t>
  </si>
  <si>
    <t>https://aub.ie/aa523y</t>
  </si>
  <si>
    <t>"I think "live and teach" should be a proverb as well as "live and learn.""   /   GE to Sara Hennell, 27 Nov. 1847   https://aub.ie/aa523y</t>
  </si>
  <si>
    <t>We must teach either for good or evil</t>
  </si>
  <si>
    <t>"We must teach either for good or evil"   /   GE to Sara Hennell, 27 Nov. 1847   https://aub.ie/aa523y</t>
  </si>
  <si>
    <t>We are going old together- are we not?</t>
  </si>
  <si>
    <t>"We are going old together- are we not?"   /   GE to Sara Hennell, 27 Nov. 1847   https://aub.ie/aa523y</t>
  </si>
  <si>
    <t>I am growing happier</t>
  </si>
  <si>
    <t>"I am growing happier"   /   GE to Sara Hennell, 27 Nov. 1847   https://aub.ie/aa523y</t>
  </si>
  <si>
    <t>I now begin to see the necessity of the arrangement (a bad word) that love should determine people's fate while they are young.</t>
  </si>
  <si>
    <t>GE to Sara Hennell, Jan. 1848</t>
  </si>
  <si>
    <t>https://georgeeliotarchive.org/items/show/710</t>
  </si>
  <si>
    <t>https://aub.ie/h2opNg</t>
  </si>
  <si>
    <t>"I now begin to see the necessity of the arrangement (a bad word) that love should determine people's fate while they are young."   /   GE to Sara Hennell, Jan. 1848   https://aub.ie/h2opNg</t>
  </si>
  <si>
    <t>There is nothing like a little gunpowder for a damp chimney</t>
  </si>
  <si>
    <t>"There is nothing like a little gunpowder for a damp chimney"   /   GE to Sara Hennell, Jan. 1848   https://aub.ie/h2opNg</t>
  </si>
  <si>
    <t>From my habit of writing only to people who, rather than have nothing from me, will tolerate nothings, I shall be apt to forget that you are not one of those amiably silly individuals.</t>
  </si>
  <si>
    <t>GE to John Sibree, Jan. 1848</t>
  </si>
  <si>
    <t>"From my habit of writing only to people who, rather than have nothing from me, will tolerate nothings, I shall be apt to forget that you are not one of those amiably silly individuals."   /      https://aub.ie/h2opNg</t>
  </si>
  <si>
    <t xml:space="preserve">""   /   GE to John Sibree, Jan. 1848   </t>
  </si>
  <si>
    <t>It is your own fault if you bear with my letters a moment after they become an infliction.</t>
  </si>
  <si>
    <t>"It is your own fault if you bear with my letters a moment after they become an infliction."   /   GE to John Sibree, Jan. 1848   https://aub.ie/h2opNg</t>
  </si>
  <si>
    <t>Oh the bliss of having a very high attic in a romantic Continental town</t>
  </si>
  <si>
    <t>GE to John Sibree, 1 Feb. 1848</t>
  </si>
  <si>
    <t xml:space="preserve">"Oh the bliss of having a very high attic in a romantic Continental town"   /   GE to John Sibree, 1 Feb. 1848   </t>
  </si>
  <si>
    <t>I am a miserable wretch, with aching limbs and sinking spirits, but still alive enough to feel the kindness of your last note</t>
  </si>
  <si>
    <t>GE to Sara Hennell, 14 April 1848</t>
  </si>
  <si>
    <t>https://georgeeliotarchive.org/items/show/716</t>
  </si>
  <si>
    <t>https://aub.ie/qh3BHK</t>
  </si>
  <si>
    <t>"I am a miserable wretch, with aching limbs and sinking spirits, but still alive enough to feel the kindness of your last note"   /   GE to Sara Hennell, 14 April 1848   https://aub.ie/qh3BHK</t>
  </si>
  <si>
    <t>I am quite uncertain about our movements.</t>
  </si>
  <si>
    <t>"I am quite uncertain about our movements."   /   GE to Sara Hennell, 14 April 1848   https://aub.ie/qh3BHK</t>
  </si>
  <si>
    <t>Dear father gets on very slowly, if at all</t>
  </si>
  <si>
    <t>"Dear father gets on very slowly, if at all"   /   GE to Sara Hennell, 14 April 1848   https://aub.ie/qh3BHK</t>
  </si>
  <si>
    <t>You will understand the impossibility of forming any plans for my own pleasure</t>
  </si>
  <si>
    <t>"You will understand the impossibility of forming any plans for my own pleasure"   /   GE to Sara Hennell, 14 April 1848   https://aub.ie/qh3BHK</t>
  </si>
  <si>
    <t>Rest is the only thing I can think of with pleasure now</t>
  </si>
  <si>
    <t>"Rest is the only thing I can think of with pleasure now"   /   GE to Sara Hennell, 14 April 1848   https://aub.ie/qh3BHK</t>
  </si>
  <si>
    <t>Dear father is so decidedly progressing towards recovery that I am full of quiet joy- a gentle dawning light after the moonlight of sorrow</t>
  </si>
  <si>
    <t>GE to Sara Hennell, 20 April 1848</t>
  </si>
  <si>
    <t>https://georgeeliotarchive.org/items/show/717</t>
  </si>
  <si>
    <t>https://aub.ie/EEjz5X</t>
  </si>
  <si>
    <t>"Dear father is so decidedly progressing towards recovery that I am full of quiet joy- a gentle dawning light after the moonlight of sorrow"   /   GE to Sara Hennell, 20 April 1848   https://aub.ie/EEjz5X</t>
  </si>
  <si>
    <t>I have found already some of the "sweet uses" that belong only to what is called trouble</t>
  </si>
  <si>
    <t>"I have found already some of the "sweet uses" that belong only to what is called trouble"   /   GE to Sara Hennell, 20 April 1848   https://aub.ie/EEjz5X</t>
  </si>
  <si>
    <t>I feel prepared to accept life, nay, lovingly embrace it in any form in which it shall present itself.</t>
  </si>
  <si>
    <t>"I feel prepared to accept life, nay, lovingly embrace it in any form in which it shall present itself."   /   GE to Sara Hennell, 20 April 1848   https://aub.ie/EEjz5X</t>
  </si>
  <si>
    <t>I heartily say amen to your dictum about the cheerfulness of "large moral regions."</t>
  </si>
  <si>
    <t>GE to Charles Bray, May 1848</t>
  </si>
  <si>
    <t>https://georgeeliotarchive.org/items/show/718</t>
  </si>
  <si>
    <t>https://aub.ie/veObuF</t>
  </si>
  <si>
    <t>"I heartily say amen to your dictum about the cheerfulness of "large moral regions.""   /   GE to Charles Bray, May 1848   https://aub.ie/veObuF</t>
  </si>
  <si>
    <t>BM</t>
  </si>
  <si>
    <t>Where thought and love are active- thought the formulative power, love the vitalizing- there can be no sadness</t>
  </si>
  <si>
    <t>"Where thought and love are active- thought the formulative power, love the vitalizing- there can be no sadness"   /   GE to Charles Bray, May 1848   https://aub.ie/veObuF</t>
  </si>
  <si>
    <t>As they grow, the highest species of faith grows too, and all things are posslble</t>
  </si>
  <si>
    <t>"As they grow, the highest species of faith grows too, and all things are posslble"   /   GE to Charles Bray, May 1848   https://aub.ie/veObuF</t>
  </si>
  <si>
    <t>I don't know why I should prose in this way to you</t>
  </si>
  <si>
    <t>"I don't know why I should prose in this way to you"   /   GE to Charles Bray, May 1848   https://aub.ie/veObuF</t>
  </si>
  <si>
    <t>All this selfish grumbling was at my pen's end</t>
  </si>
  <si>
    <t>"All this selfish grumbling was at my pen's end"   /   GE to Charles Bray, May 1848   https://aub.ie/veObuF</t>
  </si>
  <si>
    <t>Father has made wonders in the way of walking and eating- for him- but he makes no attempt to amuse himself, so that I scarcely feel easy in following my own bent even for an hour</t>
  </si>
  <si>
    <t>GE to Charles Bray, 31 May 1848</t>
  </si>
  <si>
    <t>https://georgeeliotarchive.org/items/show/719</t>
  </si>
  <si>
    <t>https://aub.ie/VYfn8r</t>
  </si>
  <si>
    <t xml:space="preserve">"Father has made wonders in the way of walking and eating- for him- but he makes no attempt to amuse himself, so that I scarcely feel easy in following my own bent even for an hour"   /      </t>
  </si>
  <si>
    <t>""   /   GE to Charles Bray, 31 May 1848   https://aub.ie/VYfn8r</t>
  </si>
  <si>
    <t>I have told you everything now, except that I look amiable in spite of a strong tendency to look black</t>
  </si>
  <si>
    <t>"I have told you everything now, except that I look amiable in spite of a strong tendency to look black"   /   GE to Charles Bray, 31 May 1848   https://aub.ie/VYfn8r</t>
  </si>
  <si>
    <t>[I] speak gently, though with a strong propensity to be snappish</t>
  </si>
  <si>
    <t>"[I] speak gently, though with a strong propensity to be snappish"   /   GE to Charles Bray, 31 May 1848   https://aub.ie/VYfn8r</t>
  </si>
  <si>
    <t>Pity me, ye spirits that look amiable and speak gently, because ye are amiable and gentle</t>
  </si>
  <si>
    <t>"Pity me, ye spirits that look amiable and speak gently, because ye are amiable and gentle"   /   GE to Charles Bray, 31 May 1848   https://aub.ie/VYfn8r</t>
  </si>
  <si>
    <t>Alas for the fate of poor motals which condemns them to wake up some fine morning and find all the poetry in which their world was bathed, only the evening before, utterly gone!</t>
  </si>
  <si>
    <t>GE to Sara Hennell, 4 June 1848</t>
  </si>
  <si>
    <t>https://georgeeliotarchive.org/items/show/720</t>
  </si>
  <si>
    <t>https://aub.ie/jVcEMG</t>
  </si>
  <si>
    <t xml:space="preserve">"Alas for the fate of poor motals which condemns them to wake up some fine morning and find all the poetry in which their world was bathed, only the evening before, utterly gone!"   /      </t>
  </si>
  <si>
    <t>""   /   GE to Sara Hennell, 4 June 1848   https://aub.ie/jVcEMG</t>
  </si>
  <si>
    <t>It is so in all the stages of life: the poetry of girlhood goes- the poetry of love and marriage- the poetry of maternity-  and at last the very poetry of duty forsakes us for a season</t>
  </si>
  <si>
    <t xml:space="preserve">"It is so in all the stages of life: the poetry of girlhood goes- the poetry of love and marriage- the poetry of maternity-  and at last the very poetry of duty forsakes us for a season"   /      </t>
  </si>
  <si>
    <t>We see ourselves, and all about us, as nothing more than miserable agglomerations of atoms</t>
  </si>
  <si>
    <t>"We see ourselves, and all about us, as nothing more than miserable agglomerations of atoms"   /   GE to Sara Hennell, 4 June 1848   https://aub.ie/jVcEMG</t>
  </si>
  <si>
    <t>I feel a sort of madness growing upon me-  just the opposite of the delirium which makes people fancy that their bodies are filling the room</t>
  </si>
  <si>
    <t>"I feel a sort of madness growing upon me-  just the opposite of the delirium which makes people fancy that their bodies are filling the room"   /   GE to Sara Hennell, 4 June 1848   https://aub.ie/jVcEMG</t>
  </si>
  <si>
    <t>It seems to me as if I were shrinking into that mathematical abstraction, a point</t>
  </si>
  <si>
    <t>"It seems to me as if I were shrinking into that mathematical abstraction, a point"   /   GE to Sara Hennell, 4 June 1848   https://aub.ie/jVcEMG</t>
  </si>
  <si>
    <t>I am wasting this "good Sunday morning" in grumblings</t>
  </si>
  <si>
    <t>"I am wasting this "good Sunday morning" in grumblings"   /   GE to Sara Hennell, 4 June 1848   https://aub.ie/jVcEMG</t>
  </si>
  <si>
    <t>The newspapers make me melancholy, but shame upon me that I say "poor"</t>
  </si>
  <si>
    <t>GE to Sara Hennell, 8 June 1848</t>
  </si>
  <si>
    <t xml:space="preserve">https://georgeeliotarchive.org/items/show/720 </t>
  </si>
  <si>
    <t xml:space="preserve">"The newspapers make me melancholy, but shame upon me that I say "poor""   /   GE to Sara Hennell, 8 June 1848   </t>
  </si>
  <si>
    <t>The day will come when there will be a temple of white marble, where sweet incense and anthems shall rise to the memory of every man and every woman who has had a deep Ahnung, a presentiment, a yearning, or a clear vision of the time when this miserable reign of Mammon will come to an end- when men shall be no longer "fishes of the sea"- society no more like a face one half  of which- the side of profession, of lip-faith- is fair and Godlike, the other half- the side of deeds and institutions- with a hard old wrinkled skin puckered into the sneer of a Mephistopheles.</t>
  </si>
  <si>
    <t xml:space="preserve">"The day will come when there will be a temple of white marble, where sweet incense and anthems shall rise to the memory of every man and every woman who has had a deep Ahnung, a presentiment, a yearning, or a clear vision of the time when this miserable reign of Mammon will come to an end- when men shall be no longer "fishes of the sea"- society no more like a face one half  of which- the side of profession, of lip-faith- is fair and Godlike, the other half- the side of deeds and institutions- with a hard old wrinkled skin puckered into the sneer of a Mephistopheles."   /      </t>
  </si>
  <si>
    <t xml:space="preserve">""   /   GE to Sara Hennell, 8 June 1848   </t>
  </si>
  <si>
    <t>it is the loathsome fawning, the transparent hypocrisy, the systematic giving as little as possible for as much as possible, that one meets with here at every turn</t>
  </si>
  <si>
    <t xml:space="preserve">"it is the loathsome fawning, the transparent hypocrisy, the systematic giving as little as possible for as much as possible, that one meets with here at every turn"   /      </t>
  </si>
  <si>
    <t>I feel that society is training men and women for Hell.</t>
  </si>
  <si>
    <t xml:space="preserve">"I feel that society is training men and women for Hell."   /   GE to Sara Hennell, 8 June 1848   </t>
  </si>
  <si>
    <t>All creatures about to moult, or to cast off an old skin, or enter on any new metamorphasis, have sickly feelings.</t>
  </si>
  <si>
    <t>GE to Sara Hennell, 23 June 1848</t>
  </si>
  <si>
    <t>https://georgeeliotarchive.org/items/show/722</t>
  </si>
  <si>
    <t>https://aub.ie/vxpLNo</t>
  </si>
  <si>
    <t>"All creatures about to moult, or to cast off an old skin, or enter on any new metamorphasis, have sickly feelings."   /   GE to Sara Hennell, 23 June 1848   https://aub.ie/vxpLNo</t>
  </si>
  <si>
    <t>Now I am set free from the irritating, worn out integuement</t>
  </si>
  <si>
    <t>"Now I am set free from the irritating, worn out integuement"   /   GE to Sara Hennell, 23 June 1848   https://aub.ie/vxpLNo</t>
  </si>
  <si>
    <t>I am entering on a new period of my life, which makes me look back on the past as something incredibly poor and contemptible</t>
  </si>
  <si>
    <t>"I am entering on a new period of my life, which makes me look back on the past as something incredibly poor and contemptible"   /   GE to Sara Hennell, 23 June 1848   https://aub.ie/vxpLNo</t>
  </si>
  <si>
    <t>I am enjoying repose, strength, and ardour, in a greater degree than I have ever known, and yet I never felt my own insignificance and imperfection so completely</t>
  </si>
  <si>
    <t xml:space="preserve">"I am enjoying repose, strength, and ardour, in a greater degree than I have ever known, and yet I never felt my own insignificance and imperfection so completely"   /      </t>
  </si>
  <si>
    <t>""   /   GE to Sara Hennell, 23 June 1848   https://aub.ie/vxpLNo</t>
  </si>
  <si>
    <t>My heart bleeds for dear Father's pains, but it is blessed to be at hand to give the soothing word and act needed.</t>
  </si>
  <si>
    <t>"My heart bleeds for dear Father's pains, but it is blessed to be at hand to give the soothing word and act needed."   /   GE to Sara Hennell, 23 June 1848   https://aub.ie/vxpLNo</t>
  </si>
  <si>
    <t>I should not have written this description of myself but I felt that your affectionate letter demanded some I-ism which, after all, is often humility rather than pride</t>
  </si>
  <si>
    <t xml:space="preserve">"I should not have written this description of myself but I felt that your affectionate letter demanded some I-ism which, after all, is often humility than pride"   /      </t>
  </si>
  <si>
    <t>All self-sacrifice is good, but one would like it to be in a somewhat nobler cause than that of a diabolical law which chains a man soul and body to a putrefying corpse</t>
  </si>
  <si>
    <t>GE to Charles Bray, June 1848</t>
  </si>
  <si>
    <t>https://georgeeliotarchive.org/items/show/723</t>
  </si>
  <si>
    <t>https://aub.ie/LppP09</t>
  </si>
  <si>
    <t xml:space="preserve">"All self-sacrifice is good, but one would like it to be in a somewhat nobler cause than that of a diabolical law which chains a man soul and body to a putrefying corpse"   /      </t>
  </si>
  <si>
    <t>""   /   Ge to Charles Bray, June 1848   https://aub.ie/LppP09</t>
  </si>
  <si>
    <t>I have a swimming head from hanging over the desk to write business letters for father</t>
  </si>
  <si>
    <t>GE to Charles Bray, July 1848</t>
  </si>
  <si>
    <t>"I have a swimming head from hanging over the desk to write business letters for father"   /   GE to Charles Bray, July 1848   https://aub.ie/LppP09</t>
  </si>
  <si>
    <t>Every great and powerful man- who would attempt to resuscitate a state of society which has died, will infallibly be vanquished by the Galilean- for the Galilean is nothing less than the genius of the future</t>
  </si>
  <si>
    <t>GE to Sara Hennell, July 1848</t>
  </si>
  <si>
    <t>https://georgeeliotarchive.org/items/show/724</t>
  </si>
  <si>
    <t>https://aub.ie/6g8iNu</t>
  </si>
  <si>
    <t xml:space="preserve">"Every great and powerful man- who would attempt to resuscitate a state of society which has died, will infallibly be vanquished by the Galilean- for the Galilean is nothing less than the genius of the future"   /      </t>
  </si>
  <si>
    <t>""   /   GE to Sara Hennell, July 1848   https://aub.ie/6g8iNu</t>
  </si>
  <si>
    <t>Father's tongue has just given utterance to a thought which as been very visibly radiating from his eager eyes for some minute</t>
  </si>
  <si>
    <t>"Father's tongue has just given utterance to a thought which as been very visibly radiating from his eager eyes for some minute"   /   GE to Sara Hennell, July 1848   https://aub.ie/6g8iNu</t>
  </si>
  <si>
    <t>This is a world worth abiding in while one man can thus venerate and love another</t>
  </si>
  <si>
    <t>GE to Sara Hennell, Dec. 1848</t>
  </si>
  <si>
    <t>https://georgeeliotarchive.org/items/show/725</t>
  </si>
  <si>
    <t>https://aub.ie/s5AJdb</t>
  </si>
  <si>
    <t>"This is a world worth abiding in while one man can thus venerate and love another"   /   GE to Sara Hennell, Dec. 1848   https://aub.ie/s5AJdb</t>
  </si>
  <si>
    <t>But I can even yet feel the omnipotence of a glorious chord</t>
  </si>
  <si>
    <t>"But I can even yet feel the omnipotence of a glorious chord"   /   GE to Sara Hennell, Dec. 1848   https://aub.ie/s5AJdb</t>
  </si>
  <si>
    <t>Poor pebble as I am, left untangled among slimy weeds, I can yet hear from afar the rushing of the blessed torrent</t>
  </si>
  <si>
    <t>"Poor pebble as I am, left untangled among slimy weeds, I can yet hear from afar the rushing of the blessed torrent"   /   GE to Sara Hennell, Dec. 1848   https://aub.ie/s5AJdb</t>
  </si>
  <si>
    <t>There is a sort of blasphemy in that proverbial phrase, "too good to be true."</t>
  </si>
  <si>
    <t>https://georgeeliotarchive.org/items/show/726</t>
  </si>
  <si>
    <t>https://aub.ie/j2u7dR</t>
  </si>
  <si>
    <t>"There is a sort of blasphemy in that proverbial phrase, "too good to be true.""   /   GE to Sara Hennell, Dec. 1848   https://aub.ie/j2u7dR</t>
  </si>
  <si>
    <t>The highest aspiration of the purest, noblest human soul, is the nearest expression of the truth.</t>
  </si>
  <si>
    <t>"The highest aspiration of the purest, noblest human soul, is the nearest expression of the truth."   /   GE to Sara Hennell, Dec. 1848   https://aub.ie/j2u7dR</t>
  </si>
  <si>
    <t>Those extinct volcanoes of one's spiritual life- those eruptions of the intellect and the passions which have scattered the lava of doubt and negation over our early faith- are only a glorious Himalayan chain, beneath which new valleys of undreamed richness and beauty will spread themselves</t>
  </si>
  <si>
    <t xml:space="preserve">"Those extinct volcanoes of one's spiritual life- those eruptions of the intellect and the passions which have scattered the lava of doubt and negation over our early faith- are only a glorious Himalayan chain, beneath which new valleys of undreamed richness and beauty will spread themselves"   /      </t>
  </si>
  <si>
    <t>""   /   GE to Sara Hennell, Dec. 1848   https://aub.ie/j2u7dR</t>
  </si>
  <si>
    <t>Shall we poor earthworms have sublimer thoughts than that the universe can furnish out into reality?</t>
  </si>
  <si>
    <t>"Shall we poor earthworms have sublimer thoughts than that the universe can furnish out into reality?"   /   GE to Sara Hennell, Dec. 1848   https://aub.ie/j2u7dR</t>
  </si>
  <si>
    <t>I am living unspeakable moments, and can write no more</t>
  </si>
  <si>
    <t>"I am living unspeakable moments, and can write no more"   /   GE to Sara Hennell, Dec. 1848   https://aub.ie/j2u7dR</t>
  </si>
  <si>
    <t>I think of you perpetually, but my thoughts are all aqueous; they will not crystalize- they are as fleeting as ripples on the sea</t>
  </si>
  <si>
    <t>GE to Sara Hennell, Jan. 1849</t>
  </si>
  <si>
    <t>https://georgeeliotarchive.org/items/show/727</t>
  </si>
  <si>
    <t>https://aub.ie/KlQ0O8</t>
  </si>
  <si>
    <t>"I think of you perpetually, but my thoughts are all aqueous; they will not crystalize- they are as fleeting as ripples on the sea"   /   GE to Sara Hennell, Jan. 1849   https://aub.ie/KlQ0O8</t>
  </si>
  <si>
    <t>I am suffering perhaps as acutely as I ever have in my life</t>
  </si>
  <si>
    <t>"I am suffering perhaps as acutely as I ever have in my life"   /   GE to Sara Hennell, Jan. 1849   https://aub.ie/KlQ0O8</t>
  </si>
  <si>
    <t>Breathe a wish that I may gather strength- the fragrance of your wish will reach me somehow.</t>
  </si>
  <si>
    <t>GE to Mrs. Houghton, Jan. 1849</t>
  </si>
  <si>
    <t xml:space="preserve">https://georgeeliotarchive.org/items/show/728 </t>
  </si>
  <si>
    <t xml:space="preserve">https://aub.ie/9vxMCx </t>
  </si>
  <si>
    <t xml:space="preserve">"Breathe a wish that I may gather strength- the fragrence of your wish will reach me somehow."   /   GE to Mrs. Houghton, Jan. 1849   </t>
  </si>
  <si>
    <t>I am in that mood which, in another age of the world, would have led me to put on sackcloth and pour ashes on my head</t>
  </si>
  <si>
    <t>GE to Mrs. Houghton, Feb. 1849</t>
  </si>
  <si>
    <t xml:space="preserve">"I am in that mood which, in another age of the world, would have led me to put on sackcloth and pour ashes on my head"   /   GE to Mrs. Houghton, Feb. 1849   </t>
  </si>
  <si>
    <t>When shall I attain to the true spirit of love which Paul has taught for all the ages?</t>
  </si>
  <si>
    <t xml:space="preserve">"When shall I attain to the true spirit of love which Paul has taught for all the ages?"   /   GE to Mrs. Houghton, Feb. 1849   </t>
  </si>
  <si>
    <t>I only want to remove the shadow of my miserable words and deeds from before the divine image of truth and goodness, which I would have all beings worship</t>
  </si>
  <si>
    <t xml:space="preserve">"I only want to remove the shadow of my miserable words and deeds from before the divine image of truth and goodness, which I would have all beings worship"   /      </t>
  </si>
  <si>
    <t xml:space="preserve">""   /   GE to Mrs. Houghton, Feb. 1849   </t>
  </si>
  <si>
    <t>We may satirize character and qualities in the abstract without injury to our moral nature, but persons hardly ever</t>
  </si>
  <si>
    <t xml:space="preserve">"We may satirize character and qualities in the abstract without injury to our moral nature, but persons hardly ever"   /   GE to Mrs. Houghton, Feb. 1849   </t>
  </si>
  <si>
    <t>Poor hints and sketches of souls that we are- with some slight transient vision of the perfect and the true- we had need help each other to gaze at the blessed heavens instead of peering into each other's eyes to find out the motes there</t>
  </si>
  <si>
    <t xml:space="preserve">"Poor hints and sketches of souls that we are- with some slight transient vision of the perfect and the true- we had need help each other to gaze at the blessed heavens instead of peering into each other's eyes to find out the motes there"   /      </t>
  </si>
  <si>
    <t>I have not touched the piano for nearly two months until this morning</t>
  </si>
  <si>
    <t>GE to Sara Hennell, 4 Feb. 1849</t>
  </si>
  <si>
    <t>https://georgeeliotarchive.org/items/show/729</t>
  </si>
  <si>
    <t>https://aub.ie/vLfHji</t>
  </si>
  <si>
    <t>"I have not touched the piano for nearly two months until this morning"   /   GE to Sara Hennell, 4 Feb. 1849   https://aub.ie/vLfHji</t>
  </si>
  <si>
    <t>I was determined to play a mass before the paino was utterly out of tune again</t>
  </si>
  <si>
    <t>"I was determined to play a mass before the paino was utterly out of tune again"   /   GE to Sara Hennell, 4 Feb. 1849   https://aub.ie/vLfHji</t>
  </si>
  <si>
    <t>Write, asking for nothing again, like a true disciple of Jesus</t>
  </si>
  <si>
    <t>"Write, asking for nothing again, like a true disciple of Jesus"   /   GE to Sara Hennell, 4 Feb. 1849   https://aub.ie/vLfHji</t>
  </si>
  <si>
    <t>I am still feeling rather shattered in brain and limbs, but do not suppose that I lack inward peace and strength</t>
  </si>
  <si>
    <t>"I am still feeling rather shattered in brain and limbs, but do not suppose that I lack inward peace and strength"   /   GE to Sara Hennell, 4 Feb. 1849   https://aub.ie/vLfHji</t>
  </si>
  <si>
    <t>My body is the defaulter- consciously so</t>
  </si>
  <si>
    <t>"My body is the defaulter- consciously so"   /   GE to Sara Hennell, 4 Feb. 1849   https://aub.ie/vLfHji</t>
  </si>
  <si>
    <t>I triumph over all things in the spirit, but the flesh is weak, and disgraces itself by headaches and backaches</t>
  </si>
  <si>
    <t>"I triumph over all things in the spirit, but the flesh is weak, and disgraces itself by headaches and backaches"   /   GE to Sara Hennell, 4 Feb. 1849   https://aub.ie/vLfHji</t>
  </si>
  <si>
    <t>Never fear but I will find a meaning, though very likely not your meaning</t>
  </si>
  <si>
    <t>"Never fear but I will find a meaning, though very likely not your meaning"   /   GE to Sara Hennell, 4 Feb. 1849   https://aub.ie/vLfHji</t>
  </si>
  <si>
    <t>Paint the crucifixion in a bubble- after Turner,- and then the resurrection: I see them now</t>
  </si>
  <si>
    <t>"Paint the crucifixion in a bubble- after Turner,- and then the resurrection: I see them now"   /   GE to Sara Hennell, 4 Feb. 1849   https://aub.ie/vLfHji</t>
  </si>
  <si>
    <t>I have woeful aches which take up half my nervous strength</t>
  </si>
  <si>
    <t>GE to Sara Hennell, 9 Feb. 1849</t>
  </si>
  <si>
    <t>https://georgeeliotarchive.org/items/show/730</t>
  </si>
  <si>
    <t>https://aub.ie/D9Ne2m</t>
  </si>
  <si>
    <t>"I have woeful aches which take up half my nervous strength"   /   GE to Sara Hennell, 9 Feb. 1849   https://aub.ie/D9Ne2m</t>
  </si>
  <si>
    <t>My life is a perpetual nightmare, and always haunted by something to be done, which I have never the time, or rather the energy, to do.</t>
  </si>
  <si>
    <t>"My life is a perpetual nightmare, and always haunted by something to be done, which I have never the time, or rather the energy, to do."   /   GE to Sara Hennell, 9 Feb. 1849   https://aub.ie/D9Ne2m</t>
  </si>
  <si>
    <t>Opportunity is kind, but only to the industrious, and I, alas! am not one of them.</t>
  </si>
  <si>
    <t>"Opportunity is kind, but only to the industrious, and I, alas! am not one of them."   /   GE to Sara Hennell, 9 Feb. 1849   https://aub.ie/D9Ne2m</t>
  </si>
  <si>
    <t>Tell me not that I am a mere prater- that feeling never talks.</t>
  </si>
  <si>
    <t>GE to Sara Hennell, April 1849</t>
  </si>
  <si>
    <t>https://georgeeliotarchive.org/items/show/732</t>
  </si>
  <si>
    <t>https://aub.ie/kBLLzE</t>
  </si>
  <si>
    <t>"Tell me not that I am a mere prater- that feeling never talks."   /   GE to Sara Hennell, April 1849   https://aub.ie/kBLLzE</t>
  </si>
  <si>
    <t>I will talk, and caress, and look lovingly, until death makes me as stoney as the Gorgon-like heads of all the judicious people I know.</t>
  </si>
  <si>
    <t>"I will talk, and caress, and look lovingly, until death makes me as stoney as the Gorgon-like heads of all the judicious people I know."   /   GE to Sara Hennell, April 1849   https://aub.ie/kBLLzE</t>
  </si>
  <si>
    <t>What is anything worth until it is uttered? Is not the universe one great utterance? Utterance there must be in word or deed to make life of any worth.</t>
  </si>
  <si>
    <t>"What is anything worth until it is uttered? Is not the universe one great utterance? Utterance there must be in word or deed to make life of any worth."   /   GE to Sara Hennell, April 1849   https://aub.ie/kBLLzE</t>
  </si>
  <si>
    <t>Every true pentecost is a gift of utterance.</t>
  </si>
  <si>
    <t>"Every true pentecost is a gift of utterance."   /   GE to Sara Hennell, April 1849   https://aub.ie/kBLLzE</t>
  </si>
  <si>
    <t>Life is too short and opportunities too meager for many deeds</t>
  </si>
  <si>
    <t>"Life is too short and opportunities too meager for many deeds"   /   GE to Sara Hennell, April 1849   https://aub.ie/kBLLzE</t>
  </si>
  <si>
    <t>Mr. Bury told us last night that he thought father would not last till morning</t>
  </si>
  <si>
    <t>GE to the Brays, 31 May 1849</t>
  </si>
  <si>
    <t>https://georgeeliotarchive.org/items/show/735</t>
  </si>
  <si>
    <t>https://aub.ie/XhkGd1</t>
  </si>
  <si>
    <t>"Mr. Bury told us last night that he thought father would not last till morning"   /   GE to the Brays, 31 May 1849   https://aub.ie/XhkGd1</t>
  </si>
  <si>
    <t>My brother slept here last night, and will be here again to-night</t>
  </si>
  <si>
    <t>"My brother slept here last night, and will be here again to-night"   /   GE to the Brays, 31 May 1849   https://aub.ie/XhkGd1</t>
  </si>
  <si>
    <t>Miserable dust of the earth we are, but it is worthwhile to be so, for the sake of the living soul- the breath of God within us</t>
  </si>
  <si>
    <t>"Miserable dust of the earth we are, but it is worthwhile to be so, for the sake of the living soul- the breath of God within us"   /   GE to Sara Hennell, April 1849   https://aub.ie/kBLLzE</t>
  </si>
  <si>
    <t>How exquisite is the satisfaction of feeling that another mind than your own sees precisely where and what is the difficulty- and can exactly appreciate the success with which it is overcome</t>
  </si>
  <si>
    <t xml:space="preserve">"How exquisite is the satisfaction of feeling that another mind than your own sees precisely where and what is the difficulty- and can exactly appreciate the success with which it is overcome"   /      </t>
  </si>
  <si>
    <t>""   /   GE to Sara Hennell, April 1849   https://aub.ie/kBLLzE</t>
  </si>
  <si>
    <t>One knows- sed longo intervallo- the full meaning of the "fit audience though few"</t>
  </si>
  <si>
    <t>"One knows- sed longo intervallo- the full meaning of the "fit audience though few""   /   GE to Sara Hennell, April 1849   https://aub.ie/kBLLzE</t>
  </si>
  <si>
    <t>How the artist must hate the noodles that stare at his picture, with a vague notion that it is a clever thing to be able to paint</t>
  </si>
  <si>
    <t>"How the artist must hate the noodles that stare at his picture, with a vague notion that it is a clever thing to be able to paint"   /   GE to Sara Hennell, April 1849   https://aub.ie/kBLLzE</t>
  </si>
  <si>
    <t>I know it will gladden your heart to hear that father spoke of you the other day with affection and gratitude</t>
  </si>
  <si>
    <t>GE to Mrs. Pears, 10 May 1849</t>
  </si>
  <si>
    <t>https://georgeeliotarchive.org/items/show/733</t>
  </si>
  <si>
    <t>https://aub.ie/lBV5YL</t>
  </si>
  <si>
    <t>"I know it will gladden your heart to hear that father spoke of you the other day with affection and gratitude"   /   GE to Mrs. Pears, 10 May 1849   https://aub.ie/lBV5YL</t>
  </si>
  <si>
    <t>These are very precious moments to me; my chair by my father's bedside is a very blessed seat to me</t>
  </si>
  <si>
    <t>"These are very precious moments to me; my chair by my father's bedside is a very blessed seat to me"   /   GE to Mrs. Pears, 10 May 1849   https://aub.ie/lBV5YL</t>
  </si>
  <si>
    <t>I have just snatched an interval to let you know, that though you have taken away a part of yourself from me, neither you nor anyone else can take the whole</t>
  </si>
  <si>
    <t xml:space="preserve">"I have just snatched an interval to let you know, that though you have taken away a part of yourself from me, neither you nor anyone else can take the whole"   /      </t>
  </si>
  <si>
    <t>""   /   GE to the Brays, 31 May 1849   https://aub.ie/XhkGd1</t>
  </si>
  <si>
    <t>What shall I be without my father? It will seem as if a part of my moral nature were gone.</t>
  </si>
  <si>
    <t>"What shall I be without my father? It will seem as if a part of my moral nature were gone."   /   GE to the Brays, 31 May 1849   https://aub.ie/XhkGd1</t>
  </si>
  <si>
    <t>About my comfort here, I find no disagreeables, and I have every physical comfort that I care about.</t>
  </si>
  <si>
    <t>GE to the Brays, 27 July 1849</t>
  </si>
  <si>
    <t>https://georgeeliotarchive.org/items/show/736</t>
  </si>
  <si>
    <t>https://aub.ie/muUzPr</t>
  </si>
  <si>
    <t>"About my comfort here, I find no disagreeables, and I have every physical comfort that I care about."   /   GE to the Brays, 27 July 1849   https://aub.ie/muUzPr</t>
  </si>
  <si>
    <t>I have made another friend too- an elderly English lady, a Mrs. Locke, who used to live at Ryde- a pretty old lady, with plenty of shrewdness and knowledge of the world</t>
  </si>
  <si>
    <t xml:space="preserve">"I have made another friend too- an elderly English lady, a Mrs. Locke, who used to live at Ryde- a pretty old lady, with plenty of shrewdness and knowledge of the world"   /      </t>
  </si>
  <si>
    <t>""   /   GE to the Brays, 27 July 1849   https://aub.ie/muUzPr</t>
  </si>
  <si>
    <t>She is just the sort of person I shall like to have to speak to- not at all "congenial," but with a character of her own.</t>
  </si>
  <si>
    <t>"She is just the sort of person I shall like to have to speak to- not at all "congenial," but with a character of her own."   /   GE to the Brays, 27 July 1849   https://aub.ie/muUzPr</t>
  </si>
  <si>
    <t>The going down to tea bores me, and I shall get out of it as soon as I can.</t>
  </si>
  <si>
    <t>"The going down to tea bores me, and I shall get out of it as soon as I can."   /   GE to the Brays, 27 July 1849   https://aub.ie/muUzPr</t>
  </si>
  <si>
    <t>I have quiet and comfort- what more can I want to make me a healthy reasonable being once more?</t>
  </si>
  <si>
    <t>"I have quiet and comfort- what more can I want to make me a healthy reasonable being once more?"   /   GE to the Brays, 27 July 1849   https://aub.ie/muUzPr</t>
  </si>
  <si>
    <t>I will never go near a friend again until I can bring joy and peace in my heart and in my face- but remember that friendship will be easy then</t>
  </si>
  <si>
    <t>"I will never go near a friend again until I can bring joy and peace in my heart and in my face- but remember that friendship will be easy then"   /   GE to the Brays, 27 July 1849   https://aub.ie/muUzPr</t>
  </si>
  <si>
    <t>I hope my imagination paints truly when it shows me all of you seated with beaming faces around the tea-table at Rosehill.</t>
  </si>
  <si>
    <t>"I hope my imagination paints truly when it shows me all of you seated with beaming faces around the tea-table at Rosehill."   /   GE to the Brays, 5 Aug. 1849   https://aub.ie/tIRzpp</t>
  </si>
  <si>
    <t>I shall be yearning to know that things as well as people are smiling on you</t>
  </si>
  <si>
    <t>"I shall be yearning to know that things as well as people are smiling on you"   /   GE to the Brays, 5 Aug. 1849   https://aub.ie/tIRzpp</t>
  </si>
  <si>
    <t>My life here would be delightful if we could always keep the same set of people</t>
  </si>
  <si>
    <t>"My life here would be delightful if we could always keep the same set of people"   /   GE to the Brays, 5 Aug. 1849   https://aub.ie/tIRzpp</t>
  </si>
  <si>
    <t>You are beginning to be ashamed of having loved me</t>
  </si>
  <si>
    <t>"You are beginning to be ashamed of having loved me"   /   GE to the Brays, 5 Aug. 1849   https://aub.ie/tIRzpp</t>
  </si>
  <si>
    <t>I should be quite indifferent to the world that comes and goes if once I had my boxes with all my books</t>
  </si>
  <si>
    <t>"I should be quite indifferent to the world that comes and goes if once I had my boxes with all my books"   /   GE to the Brays, 5 Aug. 1849   https://aub.ie/tIRzpp</t>
  </si>
  <si>
    <t>It is curious to notice how patriotism...is put in the sermons as the first of virutes, even before devotion to the church</t>
  </si>
  <si>
    <t>"It is curious to notice how patriotism...is put in the sermons as the first of virutes, even before devotion to the church"   /   GE to the Brays, 5 Aug. 1849   https://aub.ie/tIRzpp</t>
  </si>
  <si>
    <t>I am perfectly comfortable: everyone is kind and seems to like me.</t>
  </si>
  <si>
    <t>"I am perfectly comfortable: everyone is kind and seems to like me."   /   GE to the Brays, 5 Aug. 1849   https://aub.ie/tIRzpp</t>
  </si>
  <si>
    <t>I have been under the disadvantage of wanting all on which I chiefly depend- my books, etc.</t>
  </si>
  <si>
    <t>GE to the Brays, 20 Aug. 1849</t>
  </si>
  <si>
    <t>https://georgeeliotarchive.org/items/show/738</t>
  </si>
  <si>
    <t>https://aub.ie/OIXtpo</t>
  </si>
  <si>
    <t>"I have been under the disadvantage of wanting all on which I chiefly depend- my books, etc."   /   GE to the Brays, 20 Aug. 1849   https://aub.ie/OIXtpo</t>
  </si>
  <si>
    <t>The people dress, and think about dressing, here more even than England</t>
  </si>
  <si>
    <t>"The people dress, and think about dressing, here more even than England"   /   GE to the Brays, 20 Aug. 1849   https://aub.ie/OIXtpo</t>
  </si>
  <si>
    <t>All the world says I look infintely better, though to myself I seem uglier than ever- if possible</t>
  </si>
  <si>
    <t>"All the world says I look infintely better, though to myself I seem uglier than ever- if possible"   /   GE to the Brays, 20 Aug. 1849   https://aub.ie/OIXtpo</t>
  </si>
  <si>
    <t>My boxes, my boxes! I dream of them night and day</t>
  </si>
  <si>
    <t>"My boxes, my boxes! I dream of them night and day"   /   GE to the Brays, 20 Aug. 1849   https://aub.ie/OIXtpo</t>
  </si>
  <si>
    <t>Nothing annoys me now- I feel perfectly at home, and shall really be comfortable when I have all my little matters about me</t>
  </si>
  <si>
    <t>GE to the Brays, 28 Aug. 1849</t>
  </si>
  <si>
    <t>https://georgeeliotarchive.org/items/show/739</t>
  </si>
  <si>
    <t>https://aub.ie/EYDGA4</t>
  </si>
  <si>
    <t>"Nothing annoys me now- I feel perfectly at home, and shall really be comfortable when I have all my little matters about me"   /   GE to the Brays, 28 Aug. 1849   https://aub.ie/EYDGA4</t>
  </si>
  <si>
    <t>One might live here and forget there is such a thing as want or labour or sorrow</t>
  </si>
  <si>
    <t>"One might live here and forget there is such a thing as want or labour or sorrow"   /   GE to the Brays, 28 Aug. 1849   https://aub.ie/EYDGA4</t>
  </si>
  <si>
    <t>The perpetual presence of all this beauty has somewhat the effect of mesmerism or chloroform</t>
  </si>
  <si>
    <t>"The perpetual presence of all this beauty has somewhat the effect of mesmerism or chloroform"   /   GE to the Brays, 28 Aug. 1849   https://aub.ie/EYDGA4</t>
  </si>
  <si>
    <t>I feel sometimes as if I were sinking into an agreeable state of numbness on the verge of unconsciousness</t>
  </si>
  <si>
    <t>"I feel sometimes as if I were sinking into an agreeable state of numbness on the verge of unconsciousness"   /   GE to the Brays, 28 Aug. 1849   https://aub.ie/EYDGA4</t>
  </si>
  <si>
    <t>My health is by no means good yet</t>
  </si>
  <si>
    <t>GE to Mrs. Houghton, 6 Sep. 1849</t>
  </si>
  <si>
    <t>https://georgeeliotarchive.org/items/show/740</t>
  </si>
  <si>
    <t>https://aub.ie/5Rdtcc</t>
  </si>
  <si>
    <t>"My health is by no means good yet"   /   GE to Mrs. Houghton, 6 Sep. 1849   https://aub.ie/5Rdtcc</t>
  </si>
  <si>
    <t>It seems to be three years instead of three months since I was in England with the rest of you</t>
  </si>
  <si>
    <t>"It seems to be three years instead of three months since I was in England with the rest of you"   /   GE to Mrs. Houghton, 6 Sep. 1849   https://aub.ie/5Rdtcc</t>
  </si>
  <si>
    <t>No one else has written to me, though I have written to almost all</t>
  </si>
  <si>
    <t>GE to the Brays, 13 Sep. 1849</t>
  </si>
  <si>
    <t>https://georgeeliotarchive.org/items/show/741</t>
  </si>
  <si>
    <t>https://aub.ie/bA2Rg3</t>
  </si>
  <si>
    <t>"No one else has written to me, though I have written to almost all"   /   GE to the Brays, 13 Sep. 1849   https://aub.ie/bA2Rg3</t>
  </si>
  <si>
    <t>I am anxious to feel settled, and the weather has become cold.</t>
  </si>
  <si>
    <t>"I am anxious to feel settled, and the weather has become cold."   /   GE to the Brays, 13 Sep. 1849   https://aub.ie/bA2Rg3</t>
  </si>
  <si>
    <t>This house is like a bird cage set down in a garden.</t>
  </si>
  <si>
    <t>"This house is like a bird cage set down in a garden."   /   GE to the Brays, 13 Sep. 1849   https://aub.ie/bA2Rg3</t>
  </si>
  <si>
    <t>Heaven sends kind souls, though they are by no means kindred ones.</t>
  </si>
  <si>
    <t>"Heaven sends kind souls, though they are by no means kindred ones."   /   GE to the Brays, 13 Sep. 1849   https://aub.ie/bA2Rg3</t>
  </si>
  <si>
    <t>Your letters are as welcome as Elijah's ravens.</t>
  </si>
  <si>
    <t>GE to the Brays, 20 Sep. 1849</t>
  </si>
  <si>
    <t>https://georgeeliotarchive.org/items/show/742</t>
  </si>
  <si>
    <t>https://aub.ie/bHSj5X</t>
  </si>
  <si>
    <t>"Your letters are as welcome as Elijah's ravens."   /   GE to the Brays, 20 Sep. 1849   https://aub.ie/bHSj5X</t>
  </si>
  <si>
    <t>I want encouraging rather than warning or checking.</t>
  </si>
  <si>
    <t>GE to the Brays, 4 Oct. 1849</t>
  </si>
  <si>
    <t>https://georgeeliotarchive.org/items/show/743</t>
  </si>
  <si>
    <t>https://aub.ie/i3ScBb</t>
  </si>
  <si>
    <t>"I want encouraging rather than warning or checking."   /   GE to the Brays, 4 Oct. 1849   https://aub.ie/i3ScBb</t>
  </si>
  <si>
    <t>In fact, I think I am in just the right place.</t>
  </si>
  <si>
    <t>GE to the Brays, 11 Oct. 1849</t>
  </si>
  <si>
    <t>https://georgeeliotarchive.org/items/show/745</t>
  </si>
  <si>
    <t>https://aub.ie/ABc06a</t>
  </si>
  <si>
    <t>"In fact, I think I am in just the right place."   /   GE to the Brays, 11 Oct. 1849   https://aub.ie/ABc06a</t>
  </si>
  <si>
    <t>For M. D'Albert, I love him already as if he were father and brother both.</t>
  </si>
  <si>
    <t>GE to the Brays, 26 Oct. 1849</t>
  </si>
  <si>
    <t>https://georgeeliotarchive.org/items/show/746</t>
  </si>
  <si>
    <t>https://aub.ie/DpnTc8</t>
  </si>
  <si>
    <t>"For M. D'Albert, I love him already as if he were father and brother both."   /   GE to the Brays, 26 Oct. 1849   https://aub.ie/DpnTc8</t>
  </si>
  <si>
    <t>It is so delightful to get among people who exhibit no meanness, no worldliness, that one may well be enthusiastic.</t>
  </si>
  <si>
    <t>"It is so delightful to get among people who exhibit no meanness, no worldliness, that one may well be enthusiastic."   /   GE to the Brays, 26 Oct. 1849   https://aub.ie/DpnTc8</t>
  </si>
  <si>
    <t>I love the souls that rush along to their goal with a full stream of sentiment,- that have too much of the positive to be harassed by the perpetual negatives- which after all, are but the disease of the soul, to be expelled by fortifying the principle of vitality.</t>
  </si>
  <si>
    <t xml:space="preserve">"I love the souls that rush along to their goal with a full stream of sentiment,- that have too much of the positive to be harassed by the perpetual negatives- which after all, are but the disease of the soul, to be expelled by fortifying the principle of vitality."   /      </t>
  </si>
  <si>
    <t>""   /   GE to the Brays, 26 Oct. 1849   https://aub.ie/DpnTc8</t>
  </si>
  <si>
    <t>Geneva is so beautiful now, the trees have their richest coloring.</t>
  </si>
  <si>
    <t>"Geneva is so beautiful now, the trees have their richest coloring."   /   GE to the Brays, 26 Oct. 1849   https://aub.ie/DpnTc8</t>
  </si>
  <si>
    <t>We have had some delicious autumn days here.</t>
  </si>
  <si>
    <t>GE to the Brays, 28 Oct. 1849</t>
  </si>
  <si>
    <t>https://georgeeliotarchive.org/items/show/747</t>
  </si>
  <si>
    <t>https://aub.ie/Rv4SZa</t>
  </si>
  <si>
    <t>"We have had some delicious autumn days here."   /   GE to the Brays, 28 Oct. 1849   https://aub.ie/Rv4SZa</t>
  </si>
  <si>
    <t>The walks about Geneva are perfectly enchanting.</t>
  </si>
  <si>
    <t>"The walks about Geneva are perfectly enchanting."   /   GE to the Brays, 28 Oct. 1849   https://aub.ie/Rv4SZa</t>
  </si>
  <si>
    <t>The actual government is Radical, and thoroughly detested by all the "respectable" classes.</t>
  </si>
  <si>
    <t>"The actual government is Radical, and thoroughly detested by all the "respectable" classes."   /   GE to the Brays, 28 Oct. 1849   https://aub.ie/Rv4SZa</t>
  </si>
  <si>
    <t>I like my town life vastly. I shall like it better in the winter</t>
  </si>
  <si>
    <t>GE to Sara Hennell, 28 Oct. 1849</t>
  </si>
  <si>
    <t>https://georgeeliotarchive.org/items/show/748</t>
  </si>
  <si>
    <t>https://aub.ie/G46bpb</t>
  </si>
  <si>
    <t>"I like my town life vastly. I shall like it better in the winter"   /   GE to Sara Hennell, 28 Oct. 1849   https://aub.ie/G46bpb</t>
  </si>
  <si>
    <t>There is an indescribable charm to me in this form of human nest-making.</t>
  </si>
  <si>
    <t>"There is an indescribable charm to me in this form of human nest-making."   /   GE to Sara Hennell, 28 Oct. 1849   https://aub.ie/G46bpb</t>
  </si>
  <si>
    <t>I take walks, play on the piano, read Voltaire, talk to my friends, and just take a dose of mathematics every day to prevent my brain from becoming quite soft</t>
  </si>
  <si>
    <t>GE to Charles Bray, 4 Dec. 1849</t>
  </si>
  <si>
    <t>https://georgeeliotarchive.org/items/show/749</t>
  </si>
  <si>
    <t>https://aub.ie/Rn4LZM</t>
  </si>
  <si>
    <t xml:space="preserve">"I take walks, play on the piano, read Voltaire, talk to my friends, and just take a dose of mathematics every day to prevent my brain from becoming quite soft;"   /      </t>
  </si>
  <si>
    <t>""   /   GE to Charles Bray, 4 Dec. 1849   https://aub.ie/Rn4LZM</t>
  </si>
  <si>
    <t>There will be no damage to the set if I am lost.</t>
  </si>
  <si>
    <t>GE to Cara Bray, 4 Dec. 1849</t>
  </si>
  <si>
    <t>https://georgeeliotarchive.org/items/show/750</t>
  </si>
  <si>
    <t>https://aub.ie/34mpNg</t>
  </si>
  <si>
    <t>"There will be no damage to the set if I am lost."   /   GE to Cara Bray, 4 Dec. 1849   https://aub.ie/34mpNg</t>
  </si>
  <si>
    <t>My heart ties are not loosened by distance- it is not in the nature of ties to be so; and when I think of my loved ones as those to whom I can be a comforter, a help, I long to be with them again.</t>
  </si>
  <si>
    <t xml:space="preserve">"My heart ties are not loosened by distance- it is not in the nature of ties to be so; and when I think of my loved ones as those to whom I can be a comforter, a help, I long to be with them again."   /      </t>
  </si>
  <si>
    <t>""   /   GE to Cara Bray, 4 Dec. 1849   https://aub.ie/34mpNg</t>
  </si>
  <si>
    <t>I can only think with a shudder of returning to England.</t>
  </si>
  <si>
    <t>"I can only think with a shudder of returning to England."   /   GE to Cara Bray, 4 Dec. 1849   https://aub.ie/34mpNg</t>
  </si>
  <si>
    <t>I hope that bandeau of silvery locks is not widening too fast on the head I love so well- that the eyes are as bright as ever.</t>
  </si>
  <si>
    <t>GE to Sara Hennell, 4 Dec. 1849</t>
  </si>
  <si>
    <t>https://georgeeliotarchive.org/items/show/751</t>
  </si>
  <si>
    <t>https://aub.ie/GFK5DL</t>
  </si>
  <si>
    <t>"I hope that bandeau of silvery locks is not widening too fast on the head I love so well- that the eyes are as bright as ever."   /   GE to Sara Hennell, 4 Dec. 1849   https://aub.ie/GFK5DL</t>
  </si>
  <si>
    <t>It is your soul to which I am wedded.</t>
  </si>
  <si>
    <t>"It is your soul to which I am wedded."   /   GE to Sara Hennell, 4 Dec. 1849   https://aub.ie/GFK5DL</t>
  </si>
  <si>
    <t>I am quite satisfied to be at Geneva instead of Paris</t>
  </si>
  <si>
    <t>"I am quite satisfied to be at Geneva instead of Paris"   /   GE to Sara Hennell, 4 Dec. 1849   https://aub.ie/GFK5DL</t>
  </si>
  <si>
    <t>People who can't be witty exert themselves to be pious or affectionate.</t>
  </si>
  <si>
    <t>GE to the Brays, 23 Dec. 1849</t>
  </si>
  <si>
    <t>https://georgeeliotarchive.org/items/show/752</t>
  </si>
  <si>
    <t>https://aub.ie/rV2hXm</t>
  </si>
  <si>
    <t>"People who can't be witty exert themselves to be pious or affectionate."   /   GE to the Brays, 23 Dec. 1849   https://aub.ie/rV2hXm</t>
  </si>
  <si>
    <t>When one is cabined, cribbed, confined to oneself it is good to be enlarged in one's friends.</t>
  </si>
  <si>
    <t>"When one is cabined, cribbed, confined to oneself it is good to be enlarged in one's friends."   /   GE to the Brays, 23 Dec. 1849   https://aub.ie/rV2hXm</t>
  </si>
  <si>
    <t>We wish to keep even unamiable people when death calls for them</t>
  </si>
  <si>
    <t>"We wish to keep even unamiable people when death calls for them"   /   GE to the Brays, 23 Dec. 1849   https://aub.ie/rV2hXm</t>
  </si>
  <si>
    <t>Forget me if you like; you cannot oblige me to forget you; and the active is worth twice the passive all the world over.</t>
  </si>
  <si>
    <t>"Forget me if you like; you cannot oblige me to forget you; and the active is worth twice the passive all the world over."   /   GE to the Brays, 23 Dec. 1849   https://aub.ie/rV2hXm</t>
  </si>
  <si>
    <t>The earth is covered with snow, and the Government is leveling the fortifications.</t>
  </si>
  <si>
    <t>"The earth is covered with snow, and the Government is leveling the fortifications."   /   GE to the Brays, 23 Dec. 1849   https://aub.ie/rV2hXm</t>
  </si>
  <si>
    <t>Are you really so occupied as to have absolutely no time to think of me?</t>
  </si>
  <si>
    <t>GE to the Brays, 28 Jan. 1850</t>
  </si>
  <si>
    <t>https://georgeeliotarchive.org/items/show/753</t>
  </si>
  <si>
    <t>https://aub.ie/R7oSKt</t>
  </si>
  <si>
    <t>"Are you really so occupied as to have absolutely no time to think of me?"   /   GE to the Brays, 28 Jan. 1850   https://aub.ie/R7oSKt</t>
  </si>
  <si>
    <t>I yearn to see those I have loved the longest, but I shall feel real grief at parting from the excellent people with whom I am living.</t>
  </si>
  <si>
    <t>GE to Mrs. Houghton, 9 Feb. 1850</t>
  </si>
  <si>
    <t>https://georgeeliotarchive.org/items/show/754</t>
  </si>
  <si>
    <t>https://aub.ie/JC4G8o</t>
  </si>
  <si>
    <t>"I yearn to see those I have loved the longest, but I shall feel real grief at parting from the excellent people with whom I am living."   /   GE to Mrs. Houghton, 9 Feb. 1850   https://aub.ie/JC4G8o</t>
  </si>
  <si>
    <t>I am too much indulged, and shall go back to England as undiscipllined as ever</t>
  </si>
  <si>
    <t>"I am too much indulged, and shall go back to England as undiscipllined as ever"   /   GE to Mrs. Houghton, 9 Feb. 1850   https://aub.ie/JC4G8o</t>
  </si>
  <si>
    <t>This terribly severe winter has been a drawback on my recovering my strength.</t>
  </si>
  <si>
    <t>"This terribly severe winter has been a drawback on my recovering my strength."   /   GE to Mrs. Houghton, 9 Feb. 1850   https://aub.ie/JC4G8o</t>
  </si>
  <si>
    <t>Habit is the purgatory in which we suffer for our past sins.</t>
  </si>
  <si>
    <t>"Habit is the purgatory in which we suffer for our past sins."   /   GE to Mrs. Houghton, 9 Feb. 1850   https://aub.ie/JC4G8o</t>
  </si>
  <si>
    <t>I am frightened to think what an idle wretch I have become.</t>
  </si>
  <si>
    <t>GE to the Brays, 1 March 1850</t>
  </si>
  <si>
    <t>https://georgeeliotarchive.org/items/show/756</t>
  </si>
  <si>
    <t>https://aub.ie/HBhk9A</t>
  </si>
  <si>
    <t>"I am frightened to think what an idle wretch I have become."   /   GE to the Brays, 1 March 1850   https://aub.ie/HBhk9A</t>
  </si>
  <si>
    <t>And you all do not write me one word to tell me you long for me.</t>
  </si>
  <si>
    <t>"And you all do not write me one word to tell me you long for me."   /   GE to the Brays, 1 March 1850   https://aub.ie/HBhk9A</t>
  </si>
  <si>
    <t>I have a great mind to elope to Constantinople, and never see any one any more!</t>
  </si>
  <si>
    <t>"I have a great mind to elope to Constantinople, and never see any one any more!"   /   GE to the Brays, 1 March 1850   https://aub.ie/HBhk9A</t>
  </si>
  <si>
    <t>No, I am not in England- I am only nearer the beings I love best.</t>
  </si>
  <si>
    <t>GE to Sara Hennell, March 1850</t>
  </si>
  <si>
    <t>https://georgeeliotarchive.org/items/show/757</t>
  </si>
  <si>
    <t>https://aub.ie/m0BG1P</t>
  </si>
  <si>
    <t>"No, I am not in England- I am only nearer the beings I love best."   /   GE to Sara Hennell, March 1850   https://aub.ie/m0BG1P</t>
  </si>
  <si>
    <t>Your dear face and voice are wanting to me.</t>
  </si>
  <si>
    <t>"Your dear face and voice are wanting to me."   /   GE to Sara Hennell, March 1850   https://aub.ie/m0BG1P</t>
  </si>
  <si>
    <t>I want you to scold me, and make me good.</t>
  </si>
  <si>
    <t>"I want you to scold me, and make me good."   /   GE to Sara Hennell, March 1850   https://aub.ie/m0BG1P</t>
  </si>
  <si>
    <t>Remember, you are one of my guardian angels.</t>
  </si>
  <si>
    <t>"Remember, you are one of my guardian angels."   /   GE to Sara Hennell, March 1850   https://aub.ie/m0BG1P</t>
  </si>
  <si>
    <t>I am not quite sure about her direction, but I am anxious to thank her for her kindness.</t>
  </si>
  <si>
    <t>GE to Sara Hennell, April 1850</t>
  </si>
  <si>
    <t>https://georgeeliotarchive.org/items/show/758</t>
  </si>
  <si>
    <t>https://aub.ie/YVwlL3</t>
  </si>
  <si>
    <t>"I am not quite sure about her direction, but I am anxious to thank her for her kindness."   /   GE to Sara Hennell, April 1850   https://aub.ie/YVwlL3</t>
  </si>
  <si>
    <t>Oh the dismal weather, and the dismal country, and the dismal people.</t>
  </si>
  <si>
    <t>"Oh the dismal weather, and the dismal country, and the dismal people."   /   GE to Sara Hennell, April 1850   https://aub.ie/YVwlL3</t>
  </si>
  <si>
    <t>It was some envious demon that drove me across the Jura.</t>
  </si>
  <si>
    <t>"It was some envious demon that drove me across the Jura."   /   GE to Sara Hennell, April 1850   https://aub.ie/YVwlL3</t>
  </si>
  <si>
    <t>I am determined to sell everything I possess… and be a stranger and a foreigner on the earth for evermore.</t>
  </si>
  <si>
    <t>"I am determined to sell everything I possess...and be a stranger and a foreigner on the earth for evermore."   /   GE to Sara Hennell, April 1850   https://aub.ie/YVwlL3</t>
  </si>
  <si>
    <t>But I must see you first; that is a yearning I still have in spite of disappointments.</t>
  </si>
  <si>
    <t>"But I must see you first; that is a yearning I still have in spite of disappointments."   /   GE to Sara Hennell, April 1850   https://aub.ie/YVwlL3</t>
  </si>
  <si>
    <t>I am uncomfortable at the idea of burthening even your friendship with the entertainment of a person purely for my sake.</t>
  </si>
  <si>
    <t>GE to Cara Bray, 24 April 1850</t>
  </si>
  <si>
    <t>https://georgeeliotarchive.org/items/show/759</t>
  </si>
  <si>
    <t>https://aub.ie/FakYMj</t>
  </si>
  <si>
    <t>"I am uncomfortable at the idea of burthening even your friendship with the entertainment of a person purely for my sake."   /   GE to Cara Bray, 24 April 1850   https://aub.ie/FakYMj</t>
  </si>
  <si>
    <t>Write to me two or three kind words, dear Cara.</t>
  </si>
  <si>
    <t>"Write to me two or three kind words, dear Cara."   /   GE to Cara Bray, 24 April 1850   https://aub.ie/FakYMj</t>
  </si>
  <si>
    <t>I have been so ill at ease ever since I have been in England that I am quite discouraged.</t>
  </si>
  <si>
    <t>"I have been so ill at ease ever since I have been in England that I am quite discouraged."   /   GE to Cara Bray, 24 April 1850   https://aub.ie/FakYMj</t>
  </si>
  <si>
    <t>The sun is shining gloriously, and all things are tolerably promising.</t>
  </si>
  <si>
    <t>GE to Sara Hennell, 5 Aug. 1851</t>
  </si>
  <si>
    <t>https://georgeeliotarchive.org/items/show/760</t>
  </si>
  <si>
    <t>https://aub.ie/kCvakO</t>
  </si>
  <si>
    <t>"The sun is shining gloriously, and all things are tolerably promising."   /   GE to Sara Hennell, 5 Aug. 1851   https://aub.ie/kCvakO</t>
  </si>
  <si>
    <t>I wish I were rich enough to go to the coast, and have some plunges in the sea to brace me.</t>
  </si>
  <si>
    <t>GE to Charles Bray, Sep. 1851</t>
  </si>
  <si>
    <t>https://georgeeliotarchive.org/items/show/762</t>
  </si>
  <si>
    <t>https://aub.ie/ytIY04</t>
  </si>
  <si>
    <t>"I wish I were rich enough to go to the coast, and have some plunges in the sea to brace me."   /   GE to Charles Bray, Sep. 1851   https://aub.ie/ytIY04</t>
  </si>
  <si>
    <t>I never saw a person of her years who appealed less to my purely instinctive veneration.</t>
  </si>
  <si>
    <t>https://georgeeliotarchive.org/items/show/763</t>
  </si>
  <si>
    <t>https://aub.ie/SHQeoo</t>
  </si>
  <si>
    <t>"I never saw a person of her years who appealed less to my purely instinctive veneration."   /   GE to Charles Bray, Sep. 1851   https://aub.ie/SHQeoo</t>
  </si>
  <si>
    <t>He says, "life is a bad business, but we must make the best of it;" to which philosophy I say Amen.</t>
  </si>
  <si>
    <t>"He says, "life is a bad business, but we must make the best of it;" to which philosophy I say Amen."   /   GE to Charles Bray, Sep. 1851   https://aub.ie/SHQeoo</t>
  </si>
  <si>
    <t>I was introduced to Lewes the other day in Jeff's shop- a sort of miniature Mirabeau in appearance.</t>
  </si>
  <si>
    <t>"I was introduced to Lewes the other day in Jeff's shop- a sort of miniature Mirabeau in appearance."   /   GE to Charles Bray, Sep. 1851   https://aub.ie/SHQeoo</t>
  </si>
  <si>
    <t>I have been reading Carlyle's "Life of Sterling" with great pleasure- not for its presentation of Sterling, but of Carlyle.</t>
  </si>
  <si>
    <t>GE to the Brays, 2 Oct. 1851</t>
  </si>
  <si>
    <t>https://georgeeliotarchive.org/items/show/764</t>
  </si>
  <si>
    <t>https://aub.ie/GaIiZy</t>
  </si>
  <si>
    <t>"I have been reading Carlyle's "Life of Sterling" with great pleasure- not for its presentation of Sterling, but of Carlyle."   /   GE to the Brays, 2 Oct. 1851   https://aub.ie/GaIiZy</t>
  </si>
  <si>
    <t>Already, I am beginning to repent of my repugnance.</t>
  </si>
  <si>
    <t>GE to Sara Hennell, 19 Oct. 1851</t>
  </si>
  <si>
    <t>https://georgeeliotarchive.org/items/show/766</t>
  </si>
  <si>
    <t>https://aub.ie/LL3Jny</t>
  </si>
  <si>
    <t>"Already, I am beginning to repent of my repugnance."   /   GE to Sara Hennell, 19 Oct. 1851   https://aub.ie/LL3Jny</t>
  </si>
  <si>
    <t>I love you all better every day, and better the more I see other people</t>
  </si>
  <si>
    <t>"I love you all better every day, and better the more I see other people"   /   GE to Sara Hennell, 19 Oct. 1851   https://aub.ie/LL3Jny</t>
  </si>
  <si>
    <t>My table is groaning with books, and I have done very little with them yet</t>
  </si>
  <si>
    <t>GE to Sara Hennell, 3 Nov. 1851</t>
  </si>
  <si>
    <t>https://georgeeliotarchive.org/items/show/767</t>
  </si>
  <si>
    <t>https://aub.ie/4DRwn3</t>
  </si>
  <si>
    <t>"My table is groaning with books, and I have done very little with them yet"   /   GE to Sara Hennell, 3 Nov. 1851   https://aub.ie/4DRwn3</t>
  </si>
  <si>
    <t>I trust in my star, which has hitherto helped me, to do all I engaged to do.</t>
  </si>
  <si>
    <t>"I trust in my star, which has hitherto helped me, to do all I engaged to do."   /   GE to Sara Hennell, 3 Nov. 1851   https://aub.ie/4DRwn3</t>
  </si>
  <si>
    <t>It is the first Christmas day I shall have passed without any Christmas feeling.</t>
  </si>
  <si>
    <t>GE to the Brays, 22 Dec. 1851</t>
  </si>
  <si>
    <t>https://georgeeliotarchive.org/items/show/771</t>
  </si>
  <si>
    <t>https://aub.ie/Cd4IUl</t>
  </si>
  <si>
    <t>"It is the first Christmas day I shall have passed without any Christmas feeling."   /   GE to the Brays, 22 Dec. 1851   https://aub.ie/Cd4IUl</t>
  </si>
  <si>
    <t xml:space="preserve">I am writing at a high table, on a low seat, in a great hurry. </t>
  </si>
  <si>
    <t>"I am writing at a high table, on a low seat, in a great hurry. "   /   GE to the Brays, 22 Dec. 1851   https://aub.ie/Cd4IUl</t>
  </si>
  <si>
    <t>A kind welcome and a good dinner- that is the whole of my history at present.</t>
  </si>
  <si>
    <t>GE to Sara Hennell, 21 Jan. 1852</t>
  </si>
  <si>
    <t>https://georgeeliotarchive.org/items/show/773</t>
  </si>
  <si>
    <t>https://aub.ie/lEUfOt</t>
  </si>
  <si>
    <t>"A kind welcome and a good dinner- that is the whole of my history at present."   /   GE to Sara Hennell, 21 Jan. 1852   https://aub.ie/lEUfOt</t>
  </si>
  <si>
    <t>I am in a miserable state of langour, in which everything is a trouble to me.</t>
  </si>
  <si>
    <t>"I am in a miserable state of langour, in which everything is a trouble to me."   /   GE to Sara Hennell, 21 Jan. 1852   https://aub.ie/lEUfOt</t>
  </si>
  <si>
    <t>I am steeped in dullness within and without.</t>
  </si>
  <si>
    <t>GE to Sara Hennell, 2 Feb. 1852</t>
  </si>
  <si>
    <t>"I am steeped in dulness within and without."   /   GE to Sara Hennell, 2 Feb. 1852   https://aub.ie/lEUfOt</t>
  </si>
  <si>
    <t>Have rid myself of all distasteful work, and am trying to love the glorious destination of humanity, looking before and after.</t>
  </si>
  <si>
    <t>GE to Cara Bray, 8 Feb. 1852</t>
  </si>
  <si>
    <t>https://georgeeliotarchive.org/items/show/775</t>
  </si>
  <si>
    <t>https://aub.ie/oo1B6F</t>
  </si>
  <si>
    <t>"Have rid myself of all distasteful work, and am trying to love the glorious destination of humanity, looking before and after."   /   GE to Cara Bray, 8 Feb. 1852   https://aub.ie/oo1B6F</t>
  </si>
  <si>
    <t>The thick of the work is just beginning, and I am bound in honor not to run away from it.</t>
  </si>
  <si>
    <t>GE to Charles Bray, 16 Feb. 1852</t>
  </si>
  <si>
    <t>https://georgeeliotarchive.org/items/show/776</t>
  </si>
  <si>
    <t>https://aub.ie/mKYpqm</t>
  </si>
  <si>
    <t>"The thick of the work is just beginning, and I am bound in honor not to run away from it."   /   GE to Charles Bray, 16 Feb. 1852   https://aub.ie/mKYpqm</t>
  </si>
  <si>
    <t>The world looks ugly just now; all people rather worse than I used to think them.</t>
  </si>
  <si>
    <t>GE to Cara Bray, 20 Feb. 1852</t>
  </si>
  <si>
    <t>https://georgeeliotarchive.org/items/show/777</t>
  </si>
  <si>
    <t>https://aub.ie/zeQitw</t>
  </si>
  <si>
    <t>"The world looks ugly just now; all people rather worse than I used to think them."   /   GE to Cara Bray, 20 Feb. 1852   https://aub.ie/zeQitw</t>
  </si>
  <si>
    <t>Put me in love with my kind again, by giving me a glimpse of your own inward self, since I cannot see the outer one.</t>
  </si>
  <si>
    <t>"Put me in love with my kind again, by giving me a glimpse of your own inward self, since I cannot see the outer one."   /   GE to Cara Bray, 20 Feb. 1852   https://aub.ie/zeQitw</t>
  </si>
  <si>
    <t>We have a good share of the benefits of our civilization; it is but fair that we should feel some of the burthen of its imperfections.</t>
  </si>
  <si>
    <t>GE to Mrs. Taylor, 6 March 1852</t>
  </si>
  <si>
    <t>https://georgeeliotarchive.org/items/show/778</t>
  </si>
  <si>
    <t>https://aub.ie/6bOFjj</t>
  </si>
  <si>
    <t>"We have a good share of the benefits of our civilization; it is but fair that we should feel some of the burthen of its imperfections."   /   GE to Mrs. Taylor, 6 March 1852   https://aub.ie/6bOFjj</t>
  </si>
  <si>
    <t>I had two offers last night- not of marriage, but of music- which I find it impossible to resist.</t>
  </si>
  <si>
    <t>GE to Cara Bray, 25 March 1852</t>
  </si>
  <si>
    <t>https://georgeeliotarchive.org/items/show/779</t>
  </si>
  <si>
    <t>https://aub.ie/gyHCQq</t>
  </si>
  <si>
    <t>"I had two offers last night- not of marriage, but of music- which I find it impossible to resist."   /   GE to Cara Bray, 25 March 1852   https://aub.ie/gyHCQq</t>
  </si>
  <si>
    <t>I am not a little desponding now and then, and think that old friends will die off, and leave me without the ability to make new ones.</t>
  </si>
  <si>
    <t>GE to Mrs. Taylor, 27 March 1852</t>
  </si>
  <si>
    <t>https://georgeeliotarchive.org/items/show/780</t>
  </si>
  <si>
    <t>https://aub.ie/ybqupy</t>
  </si>
  <si>
    <t>"I am not a little desponding now and then, and think that old friends will die off, and leave me without the ability to make new ones."   /   GE to Mrs. Taylor, 27 March 1852   https://aub.ie/ybqupy</t>
  </si>
  <si>
    <t>You know how sad one feels when a great procession has swept by one, and the last notes of its music have died away.</t>
  </si>
  <si>
    <t>"You know how sad one feels when a great procession has swept by one, and the last notes of its music have died away."   /   GE to Mrs. Taylor, 27 March 1852   https://aub.ie/ybqupy</t>
  </si>
  <si>
    <t>Mazzini's speeches are better read than heard.</t>
  </si>
  <si>
    <t>"Mazzini's speeches are better read than heard."   /   GE to Mrs. Taylor, 27 March 1852   https://aub.ie/ybqupy</t>
  </si>
  <si>
    <t>If there is any change in my affection for you, it is that I love you more than ever, not less.</t>
  </si>
  <si>
    <t>GE to Sara Hennell, 21 April 1852</t>
  </si>
  <si>
    <t>https://georgeeliotarchive.org/items/show/782</t>
  </si>
  <si>
    <t>https://aub.ie/mhqQe0</t>
  </si>
  <si>
    <t>"If there is any change in my affection for you, it is that I love you more than ever, not less."   /   GE to Sara Hennell, 21 April 1852   https://aub.ie/mhqQe0</t>
  </si>
  <si>
    <t>I have as perfect a friendship for you as my imperfect nature can feel- a friendship in which deep respect and admiration are sweetened by a sort of flesh-and-blood sisterly feeling and the happy consciousness that I have your affection, however undeservedly, in return.</t>
  </si>
  <si>
    <t xml:space="preserve">"I have as perfect a friendship for you as my imperfect nature can feel- a friendship in which deep respect and admiration are sweetened by a sort of flesh-and-blood sisterly feeling and the happy consciousness that I have your affection, however undeservedly, in return."   /      </t>
  </si>
  <si>
    <t>""   /   GE to Sara Hennell, 21 April 1852   https://aub.ie/mhqQe0</t>
  </si>
  <si>
    <t>I have confidence that this friendship can never be shaken; that it must last while I last, and that the supposition of its ever being weakened by a momentary irritation is too contemptibly absurd for me to take the trouble to deny it.</t>
  </si>
  <si>
    <t xml:space="preserve">"I have confidence that this friendship can never be shaken; that it must last while I last, and that the supposition of its ever being weakened by a momentary irritation is too contemptibly absurd for me to take the trouble to deny it."   /      </t>
  </si>
  <si>
    <t xml:space="preserve">If I did not heartily love you, I should feel deep gratitude- but love excludes gratitude. </t>
  </si>
  <si>
    <t>"If I did not heartily love you, I should feel deep gratitude- but love excludes gratitude. "   /   GE to Sara Hennell, 21 April 1852   https://aub.ie/mhqQe0</t>
  </si>
  <si>
    <t>It is impossible that I should ever love two women better than you and Cara.</t>
  </si>
  <si>
    <t>"It is impossible that I should ever love two women better than you and Cara."   /   GE to Sara Hennell, 21 April 1852   https://aub.ie/mhqQe0</t>
  </si>
  <si>
    <t>It is certain that I can never have any friend- not even a husband- who would supply the loss of those associations with the past which belong to you.</t>
  </si>
  <si>
    <t>"It is certain that I can never have any friend- not even a husband- who would supply the loss of those associations with the past which belong to you."   /   GE to Sara Hennell, 21 April 1852   https://aub.ie/mhqQe0</t>
  </si>
  <si>
    <t>Do believe in my love for you, and that it will remain as long as I have my senses, because it is interwoven with my best nature, and is dependent not on any accidents of manner but on long experience, which has confirmed the instinctive attraction of earlier days.</t>
  </si>
  <si>
    <t xml:space="preserve">"Do believe in my love for you, and that it will remain as long as I have my senses, because it is interwoven with my best nature, and is dependent not on any accidents of manner but on long experience, which has confirmed the instinctive attraction of earlier days."   /      </t>
  </si>
  <si>
    <t>Dickens in the chair- a position he fills remarkably well, preserving a courteous neutrality of eyebrows, and speaking with cleverness and decision.</t>
  </si>
  <si>
    <t>GE to the Brays, 5 May 1852</t>
  </si>
  <si>
    <t>https://georgeeliotarchive.org/items/show/785</t>
  </si>
  <si>
    <t>https://aub.ie/Qcf5zw</t>
  </si>
  <si>
    <t>"Dickens in the chair- a position he fills remarkably well, preserving a courteous neutrality of eyebrowns, and speaking with cleverness and decision."   /   GE to the Brays, 5 May 1852   https://aub.ie/Qcf5zw</t>
  </si>
  <si>
    <t>I am getting as haggard as an old witch under London atmosphere and influences.</t>
  </si>
  <si>
    <t>"I am getting as haggard as an old witch under London atmosphere and influences."   /   GE to the Brays, 5 May 1852   https://aub.ie/Qcf5zw</t>
  </si>
  <si>
    <t>My brightest spot, next to my love of old friends, is the deliciously calm new friendship that Herbert Spencer gives me.</t>
  </si>
  <si>
    <t>GE to Sara Hennell, 27 May 1852</t>
  </si>
  <si>
    <t>https://georgeeliotarchive.org/items/show/787</t>
  </si>
  <si>
    <t>https://aub.ie/agO23Q</t>
  </si>
  <si>
    <t>"My brightest spot, next to my love of old friends, is the deliciously calm new friendship that Herbert Spencer gives me."   /   GE to Sara Hennell, 27 May 1852   https://aub.ie/agO23Q</t>
  </si>
  <si>
    <t>But for him my life would be desolate enough.</t>
  </si>
  <si>
    <t>"But for him my life would be desolate enough."   /   GE to Sara Hennell, 27 May 1852   https://aub.ie/agO23Q</t>
  </si>
  <si>
    <t>The uglier we get in the eyes of others, the lovlier we shall be to each other.</t>
  </si>
  <si>
    <t>"The uglier we get in the eyes of others, the lovlier we shall be to each other."   /   GE to Sara Hennell, 27 May 1852   https://aub.ie/agO23Q</t>
  </si>
  <si>
    <t>The weather and I are both better, having cried ourselves out and used up all our clouds.</t>
  </si>
  <si>
    <t>GE to the Brays, June 1852</t>
  </si>
  <si>
    <t>https://georgeeliotarchive.org/items/show/792</t>
  </si>
  <si>
    <t>https://aub.ie/DO7Wka</t>
  </si>
  <si>
    <t>"The weather and I are both better, having cried ourselves out and used up all our clouds."   /   GE to the Brays, June 1852   https://aub.ie/DO7Wka</t>
  </si>
  <si>
    <t>I am thinking whether it would not be wise to retire from the world and live here for the rest of my days.</t>
  </si>
  <si>
    <t>GE to Cara Bray, 4 July 1852</t>
  </si>
  <si>
    <t>https://georgeeliotarchive.org/items/show/794</t>
  </si>
  <si>
    <t>https://aub.ie/hqokmC</t>
  </si>
  <si>
    <t>"I am thinking whether it would not be wise to retire from the world and live here for the rest of my days."   /   GE to Cara Bray, 4 July 1852   https://aub.ie/hqokmC</t>
  </si>
  <si>
    <t>I had a note from Miss Florence Nightengale yesterday. I was much pleased with her.</t>
  </si>
  <si>
    <t>GE to Sara Hennell, 16 July 1852</t>
  </si>
  <si>
    <t>https://georgeeliotarchive.org/items/show/795</t>
  </si>
  <si>
    <t>https://aub.ie/fAA0ct</t>
  </si>
  <si>
    <t>"I had a note from Miss Florence Nightengale yesterday. I was much pleased with her."   /   GE to Sara Hennell, 16 July 1852   https://aub.ie/fAA0ct</t>
  </si>
  <si>
    <t>If you insist on my writing about "emotions," why, I must get some up expressly for the purpose.</t>
  </si>
  <si>
    <t>"If you insist on my writing about "emotions," why, I must get some up expressly for the purpose."   /   GE to Charles Bray, 21 July 1852   https://aub.ie/k0VoLO</t>
  </si>
  <si>
    <t>"It is the grand wish and object of my life to get rid of them as far as possible, seeing they have already had more than their share of my nervous energy"   /   GE to Charles Bray, 21 July 1852   https://aub.ie/k0VoLO</t>
  </si>
  <si>
    <t>I was irritable and out of sorts- but you have an apparatus for secreting happiness- that's it.</t>
  </si>
  <si>
    <t>GE to Cara Bray, 14 Aug. 1852</t>
  </si>
  <si>
    <t>https://georgeeliotarchive.org/items/show/797</t>
  </si>
  <si>
    <t>https://aub.ie/yaBJHk</t>
  </si>
  <si>
    <t>"I was irritable and out of sorts- but you have an apparatus for secreting happiness- that's it."   /   GE to Cara Bray, 14 Aug. 1852   https://aub.ie/yaBJHk</t>
  </si>
  <si>
    <t>Illness seems to me to be the one woe for which there is no comfort- no compensation.</t>
  </si>
  <si>
    <t>GE to Mrs. Taylor, 19 Aug. 1852</t>
  </si>
  <si>
    <t>https://georgeeliotarchive.org/items/show/798</t>
  </si>
  <si>
    <t>https://aub.ie/TVoR0E</t>
  </si>
  <si>
    <t>"Illness seems to me to be the one woe for which there is no comfort- no compensation."   /   GE to Mrs. Taylor, 19 Aug. 1852   https://aub.ie/TVoR0E</t>
  </si>
  <si>
    <t>Suffering seems to make you look all the more gentle.</t>
  </si>
  <si>
    <t>"Suffering seems to make you look all the more gentle."   /   GE to Mrs. Taylor, 19 Aug. 1852   https://aub.ie/TVoR0E</t>
  </si>
  <si>
    <t>But I am not unfaithful to old loves- they were sincere, and they are lasting.</t>
  </si>
  <si>
    <t>GE to Mrs. Houghton, 23 Aug. 1852</t>
  </si>
  <si>
    <t>https://georgeeliotarchive.org/items/show/799</t>
  </si>
  <si>
    <t>https://aub.ie/Ml1lPS</t>
  </si>
  <si>
    <t>"But I am not unfaithful to old loves- they were sincere, and they are lasting."   /   GE to Mrs. Houghton, 23 Aug. 1852   https://aub.ie/Ml1lPS</t>
  </si>
  <si>
    <t>I have felt something like the madness which imagines that the four walls are contracting and going to crush one.</t>
  </si>
  <si>
    <t>GE to Sara Hennell, 2 Sep. 1852</t>
  </si>
  <si>
    <t>https://georgeeliotarchive.org/items/show/801</t>
  </si>
  <si>
    <t>https://aub.ie/apTYW8</t>
  </si>
  <si>
    <t>"I have felt something like the madness which imagines that the four walls are contracting and going to crush one."   /   GE to Sara Hennell, 2 Sep. 1852   https://aub.ie/apTYW8</t>
  </si>
  <si>
    <t>Between the beauty of the weather and the scenery, and the kindness of good people, I am tipsy with pleasure.</t>
  </si>
  <si>
    <t>GE to the Brays, 12 Oct. 1852</t>
  </si>
  <si>
    <t>https://georgeeliotarchive.org/items/show/807</t>
  </si>
  <si>
    <t>https://aub.ie/N30NRT</t>
  </si>
  <si>
    <t>"Between the beauty of the weather and the scenery, and the kindness of good people, I am tipsy with pleasure."   /   GE to the Brays, 12 Oct. 1852   https://aub.ie/N30NRT</t>
  </si>
  <si>
    <t>One's dear friend who has nothing at all to tell one is a bore.</t>
  </si>
  <si>
    <t>"One's dear friend who has nothing at all to tell one is a bore."   /   GE to the Brays, 12 Oct. 1852   https://aub.ie/N30NRT</t>
  </si>
  <si>
    <t>To get into a first-class carriage, fall asleep, and awake to find oneself where one would be, is almost as good as having Prince Hussein's carpet.</t>
  </si>
  <si>
    <t>GE to the Brays, 6 Nov. 1852</t>
  </si>
  <si>
    <t>https://georgeeliotarchive.org/items/show/812</t>
  </si>
  <si>
    <t>https://aub.ie/XA2ifO</t>
  </si>
  <si>
    <t>"To get into a first-class carriage, fall asleep, and awake to find oneself where one would be, is almost as good as having Prince Hussein's carpet."   /   GE to the Brays, 6 Nov. 1852   https://aub.ie/XA2ifO</t>
  </si>
  <si>
    <t>I am ready to vow that I will not live in the stand again after Christmas.</t>
  </si>
  <si>
    <t>GE to the Brays, Nov. 1852</t>
  </si>
  <si>
    <t>https://georgeeliotarchive.org/items/show/813</t>
  </si>
  <si>
    <t>https://aub.ie/42hKO2</t>
  </si>
  <si>
    <t>"I am ready to vow that I will not live in the stand again after Christmas."   /   GE to the Brays, Nov. 1852   https://aub.ie/42hKO2</t>
  </si>
  <si>
    <t>If I were not choked by the fog, the time would trot pleasantly withal; but what use are brains and friends when one lives in a light such as might be got in the chimney?</t>
  </si>
  <si>
    <t xml:space="preserve">"If I were not choked by the fog, the time would trot pleasantly withal; but what use are brains and friends when one lives in a light such as might be got in the chimney?"   /      </t>
  </si>
  <si>
    <t>""   /   GE to the Brays, Nov. 1852   https://aub.ie/42hKO2</t>
  </si>
  <si>
    <t>Both callers and work thicken- the former sadly interfering with the latter.</t>
  </si>
  <si>
    <t>GE to the Brays, 20 Nov. 1852</t>
  </si>
  <si>
    <t>https://georgeeliotarchive.org/items/show/814</t>
  </si>
  <si>
    <t>https://aub.ie/i7TpoW</t>
  </si>
  <si>
    <t>"Both callers and work thicken- the former sadly interfering with the latter."   /   GE to the Brays, 20 Nov. 1852   https://aub.ie/i7TpoW</t>
  </si>
  <si>
    <t>An enlightened personage like me has no "ignornant impatience of taxation."</t>
  </si>
  <si>
    <t>GE to the Brays, 4 Dec. 1852</t>
  </si>
  <si>
    <t>https://georgeeliotarchive.org/items/show/815</t>
  </si>
  <si>
    <t>https://aub.ie/qT1Bok</t>
  </si>
  <si>
    <t>"An enlightened personage like me has no "ignornant impatience of taxation.""   /   GE to the Brays, 4 Dec. 1852   https://aub.ie/qT1Bok</t>
  </si>
  <si>
    <t>Your love and goodness are a comforting presence to me everywhere, whether I am ninety or nine miles away from you.</t>
  </si>
  <si>
    <t>GE to the Brays, 25 Dec. 1852</t>
  </si>
  <si>
    <t>https://georgeeliotarchive.org/items/show/819</t>
  </si>
  <si>
    <t>https://aub.ie/f8P6m4</t>
  </si>
  <si>
    <t>"Your love and goodness are a comforting presence to me everywhere, whether I am ninety or nine miles away from you."   /   GE to the Brays, 25 Dec. 1852   https://aub.ie/f8P6m4</t>
  </si>
  <si>
    <t>You are "jolly," I dare say, as good people have a right to be.</t>
  </si>
  <si>
    <t>GE to the Brays, 7 Jan. 1853</t>
  </si>
  <si>
    <t>https://georgeeliotarchive.org/items/show/821</t>
  </si>
  <si>
    <t>https://aub.ie/yyIved</t>
  </si>
  <si>
    <t>"You are "jolly," I dare say, as good people have a right to be."   /   GE to the Brays, 7 Jan. 1853   https://aub.ie/yyIved</t>
  </si>
  <si>
    <t>Tell me as much of your happiness as you can, that I may rejoice in your joy, having none of my own.</t>
  </si>
  <si>
    <t>"Tell me as much of your happiness as you can, that I may rejoice in your joy, having none of my own."   /   GE to the Brays, 7 Jan. 1853   https://aub.ie/yyIved</t>
  </si>
  <si>
    <t>I begin to feel for other people's wants and sorrows a little more than I used to.</t>
  </si>
  <si>
    <t>GE to the Brays, Jan. 1853</t>
  </si>
  <si>
    <t>https://georgeeliotarchive.org/items/show/822</t>
  </si>
  <si>
    <t>https://aub.ie/E7dtKU</t>
  </si>
  <si>
    <t>"I begin to feel for other people's wants and sorrows a little more than I used to."   /   GE to the Brays, Jan. 1853   https://aub.ie/E7dtKU</t>
  </si>
  <si>
    <t>I hope you are interested in the slavery question, and in America in general- that cradle of the future.</t>
  </si>
  <si>
    <t>GE to Mrs. Taylor, 1 Feb. 1853</t>
  </si>
  <si>
    <t>https://georgeeliotarchive.org/items/show/825</t>
  </si>
  <si>
    <t>https://aub.ie/nwBDTg</t>
  </si>
  <si>
    <t>"I hope you are interested in the slavery question, and in America in general- that cradle of the future."   /   GE to Mrs. Taylor, 1 Feb. 1853   https://aub.ie/nwBDTg</t>
  </si>
  <si>
    <t>I used resolutely to turn away from American politics, and declare that the United States was the last region of the world I should care to visit.</t>
  </si>
  <si>
    <t>"I used resolutely to turn away from American politics, and declare that the United States was the last region of the world I should care to visit."   /   GE to Mrs. Taylor, 1 Feb. 1853   https://aub.ie/nwBDTg</t>
  </si>
  <si>
    <t>Even now I almost loathe the common American type of character.</t>
  </si>
  <si>
    <t>"Even now I almost loathe the common American type of character."   /   GE to Mrs. Taylor, 1 Feb. 1853   https://aub.ie/nwBDTg</t>
  </si>
  <si>
    <t>I am converted to a profound interest in the history, the laws, the social and religious places of North America, and long for some knowledge of them.</t>
  </si>
  <si>
    <t>"I am converted to a profound interest in the history, the laws, the social and religious places of North America, and long for some knowledge of them."   /   GE to Mrs. Taylor, 1 Feb. 1853   https://aub.ie/nwBDTg</t>
  </si>
  <si>
    <t>It is not cheering to think of the youthfulness of this little planet, and the immensely greater youthfulness of our race upon it?</t>
  </si>
  <si>
    <t>"It is not cheering to think of the youthfulness of this little planet, and the immensely greater youthfulness of our race upon it?"   /   GE to Mrs. Taylor, 1 Feb. 1853   https://aub.ie/nwBDTg</t>
  </si>
  <si>
    <t>The higher moral tendencies of human nature are yet only in their germ.</t>
  </si>
  <si>
    <t>"The higher moral tendencies of human nature are yet only in their germ."   /   GE to Mrs. Taylor, 1 Feb. 1853   https://aub.ie/nwBDTg</t>
  </si>
  <si>
    <t>That great western continent, with its infant cities, its huge uncleared forests, and its unamalgamated races.</t>
  </si>
  <si>
    <t>"That great western continent, with its infant cities, its huge uncleared forests, and its unamalgamated races."   /   GE to Mrs. Taylor, 1 Feb. 1853   https://aub.ie/nwBDTg</t>
  </si>
  <si>
    <t>Mrs. Gaskell seems to me to be constantly misled by a love of sharp contrasts- of "dramatic" effects.</t>
  </si>
  <si>
    <t>"Mrs. Gaskell seems to me to be constantly misled by a love of sharp contrasts- of "dramatic" effects."   /   GE to Mrs. Taylor, 1 Feb. 1853   https://aub.ie/nwBDTg</t>
  </si>
  <si>
    <t>She is not contented with the subdued coloring- the half-tints of real life.</t>
  </si>
  <si>
    <t>"She is not contented with the subdued coloring- the half-tints of real life."   /   GE to Mrs. Taylor, 1 Feb. 1853   https://aub.ie/nwBDTg</t>
  </si>
  <si>
    <t>Mrs. Gaskell has certainly a charming mind, and one cannot help loving her as one reads her books.</t>
  </si>
  <si>
    <t>"Mrs. Gaskell has certainly a charming mind, and one cannot help loving her as one reads her books."   /   GE to Mrs. Taylor, 1 Feb. 1853   https://aub.ie/nwBDTg</t>
  </si>
  <si>
    <t>A notable book just come out is Wharton's "Summary of the Laws Relating to Women."</t>
  </si>
  <si>
    <t>"A notable book just come out is Wharton's "Summary of the Laws Relating to Women.""   /   GE to Mrs. Taylor, 1 Feb. 1853   https://aub.ie/nwBDTg</t>
  </si>
  <si>
    <t>Woman does not yet deserve a much better lot than the one man gives her.</t>
  </si>
  <si>
    <t>"Woman does not yet deserve a much better lot than the one man gives her."   /   GE to Mrs. Taylor, 1 Feb. 1853   https://aub.ie/nwBDTg</t>
  </si>
  <si>
    <t xml:space="preserve">I think I shall never have the energy to move- it seems to be of so little consequence where I am or what I do. </t>
  </si>
  <si>
    <t>GE to the Brays, 19 March 1853</t>
  </si>
  <si>
    <t>https://georgeeliotarchive.org/items/show/829</t>
  </si>
  <si>
    <t>https://aub.ie/w99Bxv</t>
  </si>
  <si>
    <t>"I think I shall never have the energy to move- it seems to be of so little consequence where I am or what I do. "   /   GE to the Brays, 19 March 1853   https://aub.ie/w99Bxv</t>
  </si>
  <si>
    <t>I suppose the weather has chilled your charity as well as mine.</t>
  </si>
  <si>
    <t>GE to Sara Hennell, 28 March 1853</t>
  </si>
  <si>
    <t>https://georgeeliotarchive.org/items/show/830</t>
  </si>
  <si>
    <t>https://aub.ie/oyjMo2</t>
  </si>
  <si>
    <t>"I suppose the weather has chilled your charity as well as mine."   /   GE to Sara Hennell, 28 March 1853   https://aub.ie/oyjMo2</t>
  </si>
  <si>
    <t>I am very hard and Mephistophelian just now, but I lay it all to this second winter.</t>
  </si>
  <si>
    <t>"I am very hard and Mephistophelian just now, but I lay it all to this second winter."   /   GE to Sara Hennell, 28 March 1853   https://aub.ie/oyjMo2</t>
  </si>
  <si>
    <t>One wants something to keep up one's faith in happiness- a ray or two for one's friends, if not for oneself.</t>
  </si>
  <si>
    <t>GE to Sara Hennell, 11 April 1853</t>
  </si>
  <si>
    <t>https://georgeeliotarchive.org/items/show/831</t>
  </si>
  <si>
    <t>https://aub.ie/j4d2vl</t>
  </si>
  <si>
    <t>"One wants something to keep up one's faith in happiness- a ray or two for one's friends, if not for oneself."   /   GE to Sara Hennell, 11 April 1853   https://aub.ie/j4d2vl</t>
  </si>
  <si>
    <t>I am taking doses of agreeable follies, as you recommended.</t>
  </si>
  <si>
    <t>GE to Cara Bray, 16 April 1853</t>
  </si>
  <si>
    <t>https://georgeeliotarchive.org/items/show/832</t>
  </si>
  <si>
    <t>https://aub.ie/lqtwsY</t>
  </si>
  <si>
    <t>"I am taking doses of agreeable follies, as you recommended."   /   GE to Cara Bray, 16 April 1853   https://aub.ie/lqtwsY</t>
  </si>
  <si>
    <t>Found my troubles almost more than I could bear; but today the sun shines, and there is blue above and blue below, consequently I find life very glorious</t>
  </si>
  <si>
    <t>GE to Sara Hennell, 18 Aug. 1853</t>
  </si>
  <si>
    <t>https://georgeeliotarchive.org/items/show/837</t>
  </si>
  <si>
    <t>https://aub.ie/3o2CH8</t>
  </si>
  <si>
    <t>"Found my troubles almost more than I could bear; but today the sun shines, and there is blue above and blue below, consequently I find life very glorious"   /   GE to Sara Hennell, 18 Aug. 1853   https://aub.ie/3o2CH8</t>
  </si>
  <si>
    <t>Why don't you write grumbling letters to me when you are out of humor with life, instead of making me ashamed of myself for ever having gumbled to you?</t>
  </si>
  <si>
    <t>GE to Sara Hennell, 1 Oct. 1853</t>
  </si>
  <si>
    <t>https://georgeeliotarchive.org/items/show/839</t>
  </si>
  <si>
    <t>https://aub.ie/XVmAK6</t>
  </si>
  <si>
    <t xml:space="preserve">"Why don't you write grumbling letters to me when you are out of humor with life, instead of making me ashamed of myself for ever having gumbled to you?"   /      </t>
  </si>
  <si>
    <t>""   /   GE to Sara Hennell, 1 Oct. 1853   https://aub.ie/XVmAK6</t>
  </si>
  <si>
    <t>When I am suffering, I do care for sympathy, and perhaps you are of the same mind.</t>
  </si>
  <si>
    <t>GE to Mrs. Houghton, 7 Nov. 1853</t>
  </si>
  <si>
    <t>https://georgeeliotarchive.org/items/show/844</t>
  </si>
  <si>
    <t>https://aub.ie/8K5Ccq</t>
  </si>
  <si>
    <t>"When I am suffering, I do care for sympathy, and perhaps you are of the same mind."   /   GE to Mrs. Houghton, 7 Nov. 1853   https://aub.ie/8K5Ccq</t>
  </si>
  <si>
    <t>Think of me as your loving sister, who remembers all your kindness to her, all the pleasant hours she has had with you, and every little particular of her intercourse with you, however long and far she may have been removed from you.</t>
  </si>
  <si>
    <t xml:space="preserve">"Think of me as your loving sister, who remembers all your kindness to her, all the pleasant hours she has had with you, and every little particular of her intercourse with you, however long and far she may have been removed from you."   /      </t>
  </si>
  <si>
    <t>""   /   GE to Mrs. Houghton, 7 Nov. 1853   https://aub.ie/8K5Ccq</t>
  </si>
  <si>
    <t>I can never be indifferent to your happiness or sorrow</t>
  </si>
  <si>
    <t>"I can never be indifferent to your happiness or sorrow"   /   GE to Mrs. Houghton, 7 Nov. 1853   https://aub.ie/8K5Ccq</t>
  </si>
  <si>
    <t>I am exceedingly comfortable, and feel quite at home now.</t>
  </si>
  <si>
    <t>GE to Charles Bray, 8 Nov. 1853</t>
  </si>
  <si>
    <t>https://georgeeliotarchive.org/items/show/845</t>
  </si>
  <si>
    <t>https://aub.ie/JjVGP5</t>
  </si>
  <si>
    <t>"I am exceedingly comfortable, and feel quite at home now."   /   GE to Charles Bray, 8 Nov. 1853   https://aub.ie/JjVGP5</t>
  </si>
  <si>
    <t>I began this year more happily than I have done most years of my life.</t>
  </si>
  <si>
    <t>GE to Sara Hennell, 22 Nov. 1853</t>
  </si>
  <si>
    <t>https://georgeeliotarchive.org/items/show/846</t>
  </si>
  <si>
    <t>https://aub.ie/BCg3FP</t>
  </si>
  <si>
    <t>"I began this year more happily than I have done most years of my life."   /   GE to Sara Hennell, 22 Nov. 1853   https://aub.ie/BCg3FP</t>
  </si>
  <si>
    <t>Let us hope that we shall both get stronger by the year's activity- calmer by its resignation.</t>
  </si>
  <si>
    <t>"Let us hope that we shall both get stronger by the year's activity- calmer by its resignation."   /   GE to Sara Hennell, 22 Nov. 1853   https://aub.ie/BCg3FP</t>
  </si>
  <si>
    <t>Don't suspect me of being a canting optimist.</t>
  </si>
  <si>
    <t>"Don't suspect me of being a canting optimist."   /   GE to Sara Hennell, 22 Nov. 1853   https://aub.ie/BCg3FP</t>
  </si>
  <si>
    <t>We may both find ourselves at the end of the year going faster to the hell of conscious moral and intellectual weakness.</t>
  </si>
  <si>
    <t>"We may both find ourselves at the end of the year going faster to the hell of conscious moral and intellectual weakness."   /   GE to Sara Hennell, 22 Nov. 1853   https://aub.ie/BCg3FP</t>
  </si>
  <si>
    <t>Spent Christmas Day alone at Cambridge Street.</t>
  </si>
  <si>
    <t>GE to Cara Bray, 28 Dec. 1853</t>
  </si>
  <si>
    <t>https://georgeeliotarchive.org/items/show/848</t>
  </si>
  <si>
    <t>https://aub.ie/d075sQ</t>
  </si>
  <si>
    <t>"Spent Christmas Day alone at Cambridge Street."   /   GE to Cara Bray, 28 Dec. 1853   https://aub.ie/d075sQ</t>
  </si>
  <si>
    <t>I resolve every day to conquer the flesh in the next, and, of course, am a little later in consequence.</t>
  </si>
  <si>
    <t>"I resolve every day to conquer the flesh in the next, and, of course, am a little later in consequence."   /   GE to Cara Bray, 28 Dec. 1853   https://aub.ie/d075sQ</t>
  </si>
  <si>
    <t>But to leave London now would not be agreeable to me, even if it were morally possible.</t>
  </si>
  <si>
    <t>GE to Mrs. Houghton, 6 April 1854</t>
  </si>
  <si>
    <t>https://georgeeliotarchive.org/items/show/850</t>
  </si>
  <si>
    <t>https://aub.ie/3T27k2</t>
  </si>
  <si>
    <t>"But to leave London now would not be agreeable to me, even if it were morally possible."   /   GE to Mrs. Houghton, 6 April 1854   https://aub.ie/3T27k2</t>
  </si>
  <si>
    <t>To see you again would certainly be a pleasure, but I hope that will come to pass without my crossing the Irish Channel.</t>
  </si>
  <si>
    <t>"To see you again would certainly be a pleasure, but I hope that will come to pass without my crossing the Irish Channel."   /   GE to Mrs. Houghton, 6 April 1854   https://aub.ie/3T27k2</t>
  </si>
  <si>
    <t>No opera and no fun for me for the next month! Happily I shall have no time to regret it.</t>
  </si>
  <si>
    <t>GE to Cara Bray, 18 April 1854</t>
  </si>
  <si>
    <t>https://georgeeliotarchive.org/items/show/851</t>
  </si>
  <si>
    <t>https://aub.ie/f2zxZn</t>
  </si>
  <si>
    <t>"No opera and no fun for me for the next month! Happily I shall have no time to regret it."   /   GE to Cara Bray, 18 April 1854   https://aub.ie/f2zxZn</t>
  </si>
  <si>
    <t>It is quite possible that I may wish to go to the Continent, or twenty other things.</t>
  </si>
  <si>
    <t>GE to Charles Bray, 23 May 1854</t>
  </si>
  <si>
    <t>https://georgeeliotarchive.org/items/show/852</t>
  </si>
  <si>
    <t>https://aub.ie/kqvdC4</t>
  </si>
  <si>
    <t>"It is quite possible that I may wish to go to the Continent, or twenty other things."   /   GE to Charles Bray, 23 May 1854   https://aub.ie/kqvdC4</t>
  </si>
  <si>
    <t>In this world all things are approximations.</t>
  </si>
  <si>
    <t>"In this world all things are approximations."   /   GE to Charles Bray, 23 May 1854   https://aub.ie/kqvdC4</t>
  </si>
  <si>
    <t>My troubles are purely psychical- self-dissatisfaction, and despair of achieving anything worth the doing.</t>
  </si>
  <si>
    <t>GE to Cara Bray, 1854</t>
  </si>
  <si>
    <t>https://georgeeliotarchive.org/items/show/853</t>
  </si>
  <si>
    <t>https://aub.ie/ifnq46</t>
  </si>
  <si>
    <t>"My troubles are purely psychical- self-dissatisfaction, and despair of achieving anything worth the doing."   /   GE to Cara Bray, 1854   https://aub.ie/ifnq46</t>
  </si>
  <si>
    <t>I can truly say they vanish into nothing before any fear for the happiness of those I love.</t>
  </si>
  <si>
    <t>"I can truly say they vanish into nothing before any fear for the happiness of those I love."   /   GE to Cara Bray, 1854   https://aub.ie/ifnq46</t>
  </si>
  <si>
    <t>When I spoke of myself as an island, I did not mean that I was so exceptionally. We are all islands.</t>
  </si>
  <si>
    <t>"When I spoke of myself as an island, I did not mean that I was so exceptionally. We are all islands."   /   GE to Cara Bray, 1854   https://aub.ie/ifnq46</t>
  </si>
  <si>
    <t>This seclusion is sometimes the most intensely felt at the very moment your friend is caressing or consoling you. But this gradually becomes a source of satisfaction instead of repining.</t>
  </si>
  <si>
    <t xml:space="preserve">"This seclusion is sometimes the most intensely felt at the very moment your friend is caressing or consoling you. But this gradually becomes a source of satisfaction instead of repining."   /      </t>
  </si>
  <si>
    <t>""   /   GE to Cara Bray, 1854   https://aub.ie/ifnq46</t>
  </si>
  <si>
    <t>When we are young we think our troubles a mighty business- that the world is spread out expressly as a stage for the particular drama of our lives, and that we have a right to rant and foam at the mouth when crossed. But we begin at last to understand that these things are important only to our own consciousness, which is but a globule of dew on a rose-leaf, that at midday there will be no trace of.</t>
  </si>
  <si>
    <t xml:space="preserve">"When we are young we think our troubles a mighty business- that the world is spread out expressly as a stage for the particular drama of our lives, and that we have a right to rant and foam at the mouth when crossed. But we begin at last to understand that these things are important only to our own consciousness, which is but a globule of dew on a rose-leaf, that at midday there will be no trace of."   /      </t>
  </si>
  <si>
    <t>This is no high-flown sentimentality, but a simple reflection, which I find useful to me every day.</t>
  </si>
  <si>
    <t>"This is no high-flown sentimentality, but a simple reflection, which I find useful to me every day."   /   GE to Cara Bray, 1854   https://aub.ie/ifnq46</t>
  </si>
  <si>
    <t>My idea of you is rather bright just now, and really helps to make me enjoy all that is enjoyable</t>
  </si>
  <si>
    <t>GE to Cara Bray, 28 June 1854</t>
  </si>
  <si>
    <t>https://georgeeliotarchive.org/items/show/855</t>
  </si>
  <si>
    <t>https://aub.ie/dclBmT</t>
  </si>
  <si>
    <t>"My idea of you is rather bright just now, and really helps to make me enjoy all that is enjoyable"   /   GE to Cara Bray, 28 June 1854   https://aub.ie/dclBmT</t>
  </si>
  <si>
    <t>Herbert Spencer's article on the Genesis of Science is a good one.</t>
  </si>
  <si>
    <t>GE to Sara Hennell, 10 July 1854</t>
  </si>
  <si>
    <t>https://georgeeliotarchive.org/items/show/857</t>
  </si>
  <si>
    <t>https://aub.ie/iwwNbV</t>
  </si>
  <si>
    <t>"Herbert Spencer's article on the Genesis of Science is a good one."   /   GE to Sara Hennell, 10 July 1854   https://aub.ie/iwwNbV</t>
  </si>
  <si>
    <t>It is one of the glories of Berlin to give Gluck's operas, and it is also something of a glory to have "die Wagner."</t>
  </si>
  <si>
    <t>GE to Sara Hennell, 9 Jan. 1855</t>
  </si>
  <si>
    <t>https://georgeeliotarchive.org/items/show/860</t>
  </si>
  <si>
    <t>https://aub.ie/P2szzC</t>
  </si>
  <si>
    <t>"It is one of the glories of Berlin to give Gluck's operas, and it is also something of a glory to have "die Wagner.""   /   GE to Sara Hennell, 9 Jan. 1855   https://aub.ie/P2szzC</t>
  </si>
  <si>
    <t>She is really a fine actress and a fine singer: her voice is not ravishing, but she is mistress of it.</t>
  </si>
  <si>
    <t>"She is really a fine actress and a fine singer: her voice is not ravishing, but she is mistress of it."   /   GE to Sara Hennell, 9 Jan. 1855   https://aub.ie/P2szzC</t>
  </si>
  <si>
    <t>I rather refer to Gluck's opera than to Johanna Wagner.</t>
  </si>
  <si>
    <t>"I rather refer to Gluck's opera than to Johanna Wagner."   /   GE to Sara Hennell, 9 Jan. 1855   https://aub.ie/P2szzC</t>
  </si>
  <si>
    <t>Professor Stahr is a very erudite man, and, what is very much rarer amongst Germans, a good writer, who knows how to select his materials, and has, above all, a charming talent for description.</t>
  </si>
  <si>
    <t xml:space="preserve">"Professor Stahr is a very erudite man, and, what is very much rarer amongst Germans, a good writer, who knows how to select his materials, and has, above all, a charming talent for description."   /      </t>
  </si>
  <si>
    <t>""   /   GE to Sara Hennell, 9 Jan. 1855   https://aub.ie/P2szzC</t>
  </si>
  <si>
    <t>We went to only one concert, for which Vivier was kind enough to send us tickets</t>
  </si>
  <si>
    <t>"We went to only one concert, for which Vivier was kind enough to send us tickets"   /   GE to Sara Hennell, 9 Jan. 1855   https://aub.ie/P2szzC</t>
  </si>
  <si>
    <t>I daresay you will be surprised to see that I write from Dover.</t>
  </si>
  <si>
    <t>GE to Sara Hennell, 16 March 1855</t>
  </si>
  <si>
    <t>https://georgeeliotarchive.org/items/show/861</t>
  </si>
  <si>
    <t>https://aub.ie/VIS36b</t>
  </si>
  <si>
    <t>"I daresay you will be surprised to see that I write from Dover."   /   GE to Sara Hennell, 16 March 1855   https://aub.ie/VIS36b</t>
  </si>
  <si>
    <t>I am well and calmly happy- feeling much stronger and clearer in mind for the last eight months of new experience.</t>
  </si>
  <si>
    <t>"I am well and calmly happy- feeling much stronger and clearer in mind for the last eight months of new experience."   /   GE to Sara Hennell, 16 March 1855   https://aub.ie/VIS36b</t>
  </si>
  <si>
    <t>We went again and again to the new museum to look at the casts of the Parthenon Sculptures, and registered a vow that we would go to feast on the sight of the originals the first day we could spare in London.</t>
  </si>
  <si>
    <t xml:space="preserve">"We went again and again to the new museum to look at the casts of the Parthenon Sculptures, and registered a vow that we would go to feast on the sight of the originals the first day we could spare in London."   /      </t>
  </si>
  <si>
    <t>""   /   GE to Sara Hennell, 16 March 1855   https://aub.ie/VIS36b</t>
  </si>
  <si>
    <t>We were fortunate enough to be in time to see poor Eckermann before his total death.</t>
  </si>
  <si>
    <t>GE to Sara Hennell, 23 June 1855</t>
  </si>
  <si>
    <t>https://georgeeliotarchive.org/items/show/862</t>
  </si>
  <si>
    <t>https://aub.ie/1wc4Hp</t>
  </si>
  <si>
    <t xml:space="preserve">"We were fortunate enough to be in time to see poor Eckermann before his total death."   /      </t>
  </si>
  <si>
    <t>His mind was already half-gone, but the fine brow and eyes harmonised entirely with the interest we had previously felt in him.</t>
  </si>
  <si>
    <t>"His mind was already half-gone, but the fine brow and eyes harmonised entirely with the interest we had previously felt in him."   /   GE to Sara Hennell, 23 June 1855   https://aub.ie/1wc4Hp</t>
  </si>
  <si>
    <t>I don't agree at all with Froude's own views, but I think his account of Spinoza's doctrines admirable.</t>
  </si>
  <si>
    <t>GE to Sara Hennell, 21 July 1855</t>
  </si>
  <si>
    <t>https://georgeeliotarchive.org/items/show/863</t>
  </si>
  <si>
    <t>https://aub.ie/dtixmm</t>
  </si>
  <si>
    <t>"I don't agree at all with Froude's own views, but I think his account of Spinoza's doctrines admirable."   /   GE to Sara Hennell, 21 July 1855   https://aub.ie/dtixmm</t>
  </si>
  <si>
    <t>Mr. Lewes is still sadly ailing- tormented with tooth and face aches.</t>
  </si>
  <si>
    <t>"Mr. Lewes is still sadly ailing- tormented with tooth and face aches."   /   GE to Sara Hennell, 21 July 1855   https://aub.ie/dtixmm</t>
  </si>
  <si>
    <t>I have just been reading that Milton suffered from indigestion- quite an affecting fact to me.</t>
  </si>
  <si>
    <t>"I have just been reading that Milton suffered from indigestion- quite an affecting fact to me."   /   GE to Sara Hennell, 21 July 1855   https://aub.ie/dtixmm</t>
  </si>
  <si>
    <t>If there is any one action or relation of my life, which is and always has been profoundly serious, it is my relation to Mr. Lewes.</t>
  </si>
  <si>
    <t>GE to Cara Bray, 4 Sep. 1855</t>
  </si>
  <si>
    <t>https://georgeeliotarchive.org/items/show/859</t>
  </si>
  <si>
    <t>https://aub.ie/4cRWSH</t>
  </si>
  <si>
    <t>"If there is any one action or relation of my life, which is and always has been profoundly serious, it is my relation to Mr. Lewes."   /   GE to Cara Bray, 4 Sep. 1855   https://aub.ie/LIRnLm</t>
  </si>
  <si>
    <t>No one can be better aware than yourself that it is possible for two people to hold different opinions on momentous subjects with equal sincerity, and an equally earnest conviction that their respective opinions are alone the truly moral ones.</t>
  </si>
  <si>
    <t>"No one can be better aware than yourself that it is possible for two people to hold different opinions on momentous subjects with equal sincerity, and an equally earnest conviction that their respective opinions are alone the truly moral ones."   /   GE to Cara Bray, 4 Sep. 1855   https://aub.ie/LIRnLm</t>
  </si>
  <si>
    <t>If we differ on the subject of the marriage laws, I at least can believe of you that you cleave to what you believe to be good; and I don't know anything in the nature of your views that should prevent you from believing the same of me.</t>
  </si>
  <si>
    <t>"If we differ on the subject of the marriage laws, I at least can believe of you that you cleave to what you believe to be good; and I don't know anything in the nature of your views that should prevent you from believing the same of me."   /   GE to Cara Bray, 4 Sep. 1855   https://aub.ie/LIRnLm</t>
  </si>
  <si>
    <t>Apparently you attribute to me both feelings and opinions that are not mine.</t>
  </si>
  <si>
    <t>"Apparently you attribute to me both feelings and opinions that are not mine."   /   GE to Cara Bray, 4 Sep. 1855   https://aub.ie/LIRnLm</t>
  </si>
  <si>
    <t>Light and easily broken ties are what I neither desire theoretically nor could live for practically.</t>
  </si>
  <si>
    <t>"Light and easily broken ties are what I neither desire theoretically nor could live for practically."   /   GE to Cara Bray, 4 Sep. 1855   https://aub.ie/LIRnLm</t>
  </si>
  <si>
    <t>Women who are satisfied with such ties do not act as I have done.</t>
  </si>
  <si>
    <t>"Women who are satisfied with such ties do not act as I have done."   /   GE to Cara Bray, 4 Sep. 1855   https://aub.ie/LIRnLm</t>
  </si>
  <si>
    <t>I indulge in no arrogant or uncharitable thoughts about those who condemn us, even though we might have expected a somewhat different verdict.</t>
  </si>
  <si>
    <t>"I indulge in no arrogant or uncharitable thoughts about those who condemn us, even though we might have expected a somewhat different verdict."   /   GE to Cara Bray, 4 Sep. 1855   https://aub.ie/LIRnLm</t>
  </si>
  <si>
    <t>From the majority of persons, of course, we never looked for anything but condemnation.</t>
  </si>
  <si>
    <t>"From the majority of persons, of course, we never looked for anything but condemnation."   /   GE to Cara Bray, 4 Sep. 1855   https://aub.ie/LIRnLm</t>
  </si>
  <si>
    <t>We are leading no life of self-indulgence, except indeed that, being happy in each other, we find everything easy.</t>
  </si>
  <si>
    <t>"We are leading no life of self-indulgence, except indeed that, being happy in each other, we find everything easy."   /   GE to Cara Bray, 4 Sep. 1855   https://aub.ie/LIRnLm</t>
  </si>
  <si>
    <t>Pardon me if, in vindicating myself from some unjust conclusions, I seem too cold and self-asserting.</t>
  </si>
  <si>
    <t>"Pardon me if, in vindicating myself from some unjust conclusions, I seem to cold and self-asserting."   /   GE to Cara Bray, 4 Sep. 1855   https://aub.ie/LIRnLm</t>
  </si>
  <si>
    <t>I should not care to vindicate myself if I did not love you and desire to relieve you of the pain which you say these conclusions have given you.</t>
  </si>
  <si>
    <t>"I should not care to vindicate myself if I did not love you and desire to relieve you of the pain which you say these conclusions have given you."   /   GE to Cara Bray, 4 Sep. 1855   https://aub.ie/LIRnLm</t>
  </si>
  <si>
    <t>*BM</t>
  </si>
  <si>
    <t>It is not healthy to dwell on one's own feelings and conduct, but only to try and live more faithfully and lovingly every fresh day.</t>
  </si>
  <si>
    <t>"It is not healthy to dwell on one's own feelings and conduct, but only to try and live more faithfully and lovingly every fresh day."   /   GE to Cara Bray, 4 Sep. 1855   https://aub.ie/LIRnLm</t>
  </si>
  <si>
    <t>I think not one of the endless words and deeds of kindness you ever have shown me has vanished from my memory.</t>
  </si>
  <si>
    <t>"I think not one of the endless words and deeds of kindness you ever have shown me has vanished from my memory."   /   GE to Cara Bray, 4 Sep. 1855   https://aub.ie/LIRnLm</t>
  </si>
  <si>
    <t>I can find no strength or comfort except in "pressing forward towards the things that are before," and trying to make the present better than the past.</t>
  </si>
  <si>
    <t>"I can find no strength or comfort except in "pressing forward towards the things that are before," and trying to make the present better than the past."   /   GE to Cara Bray, 4 Sep. 1855   https://aub.ie/LIRnLm</t>
  </si>
  <si>
    <t>But if we should never be very near each other again, dear Cara, do bear this faith in your mind, that I was not insensible or ungrateful to all your goodness, and that I am one amongst the many for whom you have not lived in vain.</t>
  </si>
  <si>
    <t>"But if we should never be very near each other again, dear Cara, do bear this faith in your mind, that I was not insensible or ungrateful to all your goodness, and that I am one amongst the many for whom you have not lived in vain."   /   GE to Cara Bray, 4 Sep. 1855   https://aub.ie/LIRnLm</t>
  </si>
  <si>
    <t>Our life has no incidents except such as take place in our own brains, and the occasional arrival of a longer letter than usual.</t>
  </si>
  <si>
    <t>GE to Charles Bray, [ND] [Oct.] 1855</t>
  </si>
  <si>
    <t>https://georgeeliotarchive.org/items/show/864</t>
  </si>
  <si>
    <t>https://aub.ie/zYRB9O</t>
  </si>
  <si>
    <t>"Our life has no incidents except such as take place in our own brains, and the occasional arrival of a longer letter than usual."   /   GE to Charles Bray, [ND] [Oct.] 1855   https://aub.ie/zYRB9O</t>
  </si>
  <si>
    <t>Nevertheless our life is intensely occupied, and the days are far too short.</t>
  </si>
  <si>
    <t>"Nevertheless our life is intensely occupied, and the days are far too short."   /   GE to Charles Bray, [ND] [Oct.] 1855   https://aub.ie/zYRB9O</t>
  </si>
  <si>
    <t>For "Live and Learn," we should sometimes read "Live and Grow Stupid."</t>
  </si>
  <si>
    <t>"For "Live and Learn," we should sometimes read "Live and Grow Stupid.""   /   GE to Charles Bray, [ND] [Oct.] 1855   https://aub.ie/zYRB9O</t>
  </si>
  <si>
    <t>In the afternoon I set out on my journey to see my sister, and arrived at her house about eight o'clock, finding her and her children well.</t>
  </si>
  <si>
    <t>Journal, 24 Dec. 1855</t>
  </si>
  <si>
    <t xml:space="preserve">"In the afternoon I set out on my journey to see my sister, and arrived at her house about eight o'clock, finding her and her children well."   /   Journal, 24 Dec. 1855   </t>
  </si>
  <si>
    <t>Received a charming letter from Barbara Smith, with a petition to Parliament that women may have a right to their earnings.</t>
  </si>
  <si>
    <t>Journal, 16 Jan. 1856</t>
  </si>
  <si>
    <t xml:space="preserve">"Received a charming letter from Barbara Smith, with a petition to Parliament that women may have a right to their earnings."   /   Journal, 16 Jan. 1856   </t>
  </si>
  <si>
    <t>I wish less of our piety were spent on imaginary goodness, and more given to real imperfect goodness.</t>
  </si>
  <si>
    <t>GE to Sara Hennell, 25 Feb. 1856</t>
  </si>
  <si>
    <t>https://georgeeliotarchive.org/items/show/870</t>
  </si>
  <si>
    <t>https://aub.ie/chkUFD</t>
  </si>
  <si>
    <t>"I wish less of our piety were spent on imaginary goodness, and more given to real imperfect goodness."   /   GE to Sara Hennell, 25 Feb. 1856   https://aub.ie/chkUFD</t>
  </si>
  <si>
    <t>I do think that, with proper provisos and safeguards, the proposed law would help to raise the position and character of women.</t>
  </si>
  <si>
    <t>GE to Sara Hennell, [ND] Feb. 1856</t>
  </si>
  <si>
    <t>https://georgeeliotarchive.org/items/show/871</t>
  </si>
  <si>
    <t>https://aub.ie/pkH9BF</t>
  </si>
  <si>
    <t>"I do think that, with proper provisos and safeguards, the proposed law would help to raise the position and character of women."   /   GE to Sara Hennell, Feb. 1856   https://aub.ie/pkH9BF</t>
  </si>
  <si>
    <t>Mr. Lewes's head is still infirm, but he manages, nevertheless, to do twice as much work as other people.</t>
  </si>
  <si>
    <t>GE to Charles Bray, 26 March 1856</t>
  </si>
  <si>
    <t>https://georgeeliotarchive.org/items/show/872</t>
  </si>
  <si>
    <t>https://aub.ie/nzEhfb</t>
  </si>
  <si>
    <t>"Mr. Lewes's head is still infirm, but he manages, nevertheless, to do twice as much work as other people."   /   GE to Charles Bray, 26 March 1856   https://aub.ie/nzEhfb</t>
  </si>
  <si>
    <t>I keep the purse, and dole out sovereigns with all the pangs of a miser.</t>
  </si>
  <si>
    <t>"I keep the purse, and dole out sovereigns with all the pangs of a miser."   /   GE to Charles Bray, 26 March 1856   https://aub.ie/nzEhfb</t>
  </si>
  <si>
    <t>My mind is more rebellious than yours, and I can't help being saddened by the idea of you and Cara being in any other home than the dear old one.</t>
  </si>
  <si>
    <t>GE to Charles Bray, 31 March 1856</t>
  </si>
  <si>
    <t>https://georgeeliotarchive.org/items/show/873</t>
  </si>
  <si>
    <t>https://aub.ie/SE8nVV</t>
  </si>
  <si>
    <t>"My mind is more rebellious than yours, and I can't help being saddened by the idea of you and Cara being in any other home than the dear old one."   /   GE to Charles Bray, 31 March 1856   https://aub.ie/SE8nVV</t>
  </si>
  <si>
    <t>We are going to send or take the boys (Mr. Lewes's sons) to school in Germany at midsummer.</t>
  </si>
  <si>
    <t>"We are going to send or take the boys (Mr. Lewes's sons) to school in Germany at midsummer."   /   GE to Charles Bray, 31 March 1856   https://aub.ie/SE8nVV</t>
  </si>
  <si>
    <t>The risk of placing children with entire strangers is terrible</t>
  </si>
  <si>
    <t>GE to Charles Bray, 1 April 1856</t>
  </si>
  <si>
    <t>https://georgeeliotarchive.org/items/show/874</t>
  </si>
  <si>
    <t>https://aub.ie/LY0ZyU</t>
  </si>
  <si>
    <t>"The risk of placing children with entire strangers is terrible"   /   GE to Charles Bray, 1 April 1856   https://aub.ie/LY0ZyU</t>
  </si>
  <si>
    <t>We are very thankful for the Hofwyl circular, and have almost decided to send the two eldest boys there.</t>
  </si>
  <si>
    <t>GE to Sara Hennell, 7 April 1856</t>
  </si>
  <si>
    <t>https://georgeeliotarchive.org/items/show/875</t>
  </si>
  <si>
    <t>https://aub.ie/uoaisZ</t>
  </si>
  <si>
    <t>"We are very thankful for the Hofwyl circular, and have almost decided to send the two eldest boys there."   /   GE to Sara Hennell, 7 April 1856   https://aub.ie/uoaisZ</t>
  </si>
  <si>
    <t>Not being either swindlers or philanthropists, we don't like to incur obligations which there is not a reasonable certainty of our being able to meet.</t>
  </si>
  <si>
    <t>"Not being either swindlers or philanthropists, we don't like to incur obligations which there is not a reasonable certainty of our being able to meet."   /   GE to Sara Hennell, 7 April 1856   https://aub.ie/uoaisZ</t>
  </si>
  <si>
    <t>It is never too late to write generous words.</t>
  </si>
  <si>
    <t>GE to Mrs. Taylor, 8 June 1856</t>
  </si>
  <si>
    <t>https://georgeeliotarchive.org/items/show/877</t>
  </si>
  <si>
    <t>https://aub.ie/6XLvPn</t>
  </si>
  <si>
    <t>"It is never too late to write generous words."   /   GE to Mrs. Taylor, 8 June 1856   https://aub.ie/6XLvPn</t>
  </si>
  <si>
    <t>You are one of the minority who know how to "use their imagination in the service of charity."</t>
  </si>
  <si>
    <t>"You are one of the minority who know how to "use their imagination in the service of charity.""   /   GE to Mrs. Taylor, 8 June 1856   https://aub.ie/6XLvPn</t>
  </si>
  <si>
    <t>I have suffered so much from misunderstanding created by letters, even to old friends, that I never write on private personal matters.</t>
  </si>
  <si>
    <t>"I have suffered so much from misunderstanding created by letters, even to old friends, that I never write on private personal matters."   /   GE to Mrs. Taylor, 8 June 1856   https://aub.ie/6XLvPn</t>
  </si>
  <si>
    <t>Life is too precious to be spent in this weaving and unweaving of false impressions, and it is better to live quietly on under some degree of misrepresentation than to attempt to remove it by the uncertain process of letter writing</t>
  </si>
  <si>
    <t>"Life is too precious to be spent in this weaving and unweaving of false impressions, and it is better to live quietly on under some degree of misrepresentation than to attempt to remove it by the uncertain process of letter writing"   /   GE to Mrs. Taylor, 8 June 1856   https://aub.ie/6XLvPn</t>
  </si>
  <si>
    <t>""   /   GE to Mrs. Taylor, 8 June 1856   https://aub.ie/6XLvPn</t>
  </si>
  <si>
    <t>St. Catherine's rock with its caverns is our paradise.</t>
  </si>
  <si>
    <t>GE to Sara Hennell, 29 June 1856</t>
  </si>
  <si>
    <t>https://georgeeliotarchive.org/items/show/878</t>
  </si>
  <si>
    <t>https://aub.ie/xF1STk</t>
  </si>
  <si>
    <t>"St. Catherine's rock with its caverns is our paradise."   /   GE to Sara Hennell, 29 June 1856   https://aub.ie/xF1STk</t>
  </si>
  <si>
    <t>To me there is the additional pleasure- half melancholy- of recalling all the old impressions and comparing them with the new.</t>
  </si>
  <si>
    <t>"To me there is the additional pleasure- half melancholy- of recalling all the old impressions and comparing them with the new."   /   GE to Sara Hennell, 29 June 1856   https://aub.ie/xF1STk</t>
  </si>
  <si>
    <t>I am so glad you will associate a visit from Herbert Spencer with last summer.</t>
  </si>
  <si>
    <t>"I am so glad you will associate a visit from Herbert Spencer with last summer."   /   GE to Sara Hennell, 29 June 1856   https://aub.ie/xF1STk</t>
  </si>
  <si>
    <t xml:space="preserve">It is pleasant to think that Harriet Martineau can make so much of her last days. </t>
  </si>
  <si>
    <t>"It is pleasant to think that Harriet Martineau can make so much of her last days. "   /   GE to Sara Hennell, 29 June 1856   https://aub.ie/xF1STk</t>
  </si>
  <si>
    <t>I do not remember ever feeling so strong in body or mind as I feel at this moment.</t>
  </si>
  <si>
    <t>GE Journal, 20 July 1856</t>
  </si>
  <si>
    <t xml:space="preserve">"I do not remember ever feeling so strong in body or mind as I feel at this moment."   /   GE Journal, 20 July 1856   </t>
  </si>
  <si>
    <t>I am anxious to begin my fiction writing.</t>
  </si>
  <si>
    <t xml:space="preserve">"I am anxious to begin my fiction writing."   /   GE Journal, 20 July 1856   </t>
  </si>
  <si>
    <t>I never think what I write is good for anything till other people tell me so, and even then it always seems to me as if I shall never write anything else worth rendering.</t>
  </si>
  <si>
    <t>GE to Charles Bray, 6 Aug. 1856</t>
  </si>
  <si>
    <t>https://georgeeliotarchive.org/items/show/880</t>
  </si>
  <si>
    <t>https://aub.ie/YyBEvs</t>
  </si>
  <si>
    <t>"I never think what I write is good for anything till other people tell me so, and even then it always seems to me as if I shall never write anything else worth rendering."   /   GE to Charles Bray, 6 Aug. 1856   https://aub.ie/YyBEvs</t>
  </si>
  <si>
    <t>""   /   GE to Charles Bray, 6 Aug. 1856   https://aub.ie/YyBEvs</t>
  </si>
  <si>
    <t>How much good we may do each other by a few friendly words, and the opportunities for them are so much more frequent than for friendly deeds!</t>
  </si>
  <si>
    <t>"How much good we may do each other by a few friendly words, and the opportunities for them are so much more frequent than for friendly deeds!"   /   GE to Charles Bray, 6 Aug. 1856   https://aub.ie/YyBEvs</t>
  </si>
  <si>
    <t>We want people to feel with us more than act for us.</t>
  </si>
  <si>
    <t>"We want people to feel with us more than act for us."   /   GE to Charles Bray, 6 Aug. 1856   https://aub.ie/YyBEvs</t>
  </si>
  <si>
    <t>There was clearly no suspicion that I was a woman.</t>
  </si>
  <si>
    <t>GE Journal, 1857</t>
  </si>
  <si>
    <t xml:space="preserve">"There was clearly no suspicion that I was a woman."   /   GE Journal, 1857   </t>
  </si>
  <si>
    <t>I have a very moderate respect for "opinions of the press" but the private opinions of intelligent people may be valuable to me.</t>
  </si>
  <si>
    <t>GE to John Blackwood, 4 Feb. 1857</t>
  </si>
  <si>
    <t>https://georgeeliotarchive.org/items/show/888</t>
  </si>
  <si>
    <t>https://aub.ie/OpkOGh</t>
  </si>
  <si>
    <t>"I have a very moderate respect for "opinions of the press" but the private opinions of intelligent people may be valuable to me."   /   GE to John Blackwood, 4 Feb. 1857   https://aub.ie/OpkOGh</t>
  </si>
  <si>
    <t>Whatever may be the success of my stories, I shall be resolute in preserving my incognito- having observed that a nom de plume secures all the advantages without the disagreeables of reputation.</t>
  </si>
  <si>
    <t>"Whatever may be the success of my stories, I shall be resolute in preserving my incognito- having observed that a nom de plume secures all the advantages without the disagreeables of reputation."   /   GE to John Blackwood, 4 Feb. 1857   https://aub.ie/OpkOGh</t>
  </si>
  <si>
    <t>""   /   GE to John Blackwood, 4 Feb. 1857   https://aub.ie/OpkOGh</t>
  </si>
  <si>
    <t>If you should happen to hear an opinion from Thackeray, good or bad, I should like to know it.</t>
  </si>
  <si>
    <t>GE to John Blackwood, 18 Feb. 1857</t>
  </si>
  <si>
    <t>https://georgeeliotarchive.org/items/show/889</t>
  </si>
  <si>
    <t>https://aub.ie/WsYBYa</t>
  </si>
  <si>
    <t>"If you should happen to hear an opinion from Thackeray, good or bad, I should like to know it."   /   GE to John Blackwood, 18 Feb. 1857   https://aub.ie/WsYBYa</t>
  </si>
  <si>
    <t>My stories always grow out of my psychological conception of the dramatis personae.</t>
  </si>
  <si>
    <t>"My stories always grow out of my psychological conception of the dramatis personae."   /   GE to John Blackwood, 18 Feb. 1857   https://aub.ie/WsYBYa</t>
  </si>
  <si>
    <t>My artistic bent is directed not at all to the presentation of eminently irreproachable characters, but to the presentation of mixed human beings in such a way as to call forth tolerant judgement, pity, and sympathy.</t>
  </si>
  <si>
    <t>"My artistic bent is directed not at all to the presentation of eminently irreproachable characters, but to the presentation of mixed human beings in such a way as to call forth tolerant judgement, pity, and sympathy."   /   GE to John Blackwood, 18 Feb. 1857   https://aub.ie/WsYBYa</t>
  </si>
  <si>
    <t>""   /   GE to John Blackwood, 18 Feb. 1857   https://aub.ie/WsYBYa</t>
  </si>
  <si>
    <t>I cannot stir a step aside from what I feel to be true in character.</t>
  </si>
  <si>
    <t>"I cannot stir a step aside from what I feel to be true in character."   /   GE to John Blackwood, 18 Feb. 1857   https://aub.ie/WsYBYa</t>
  </si>
  <si>
    <t>I have a growing conviction that we may measure true moral and intellectual culture by the comprehension and veneration given to all forms of thought and feeling which have influenced large masses of mankind- and of all intolerance the intolerance of calling itself philosophical is the most odious to me.</t>
  </si>
  <si>
    <t>GE to Sara Hennell, 24 Feb. 1857</t>
  </si>
  <si>
    <t>https://georgeeliotarchive.org/items/show/890</t>
  </si>
  <si>
    <t>https://aub.ie/V40lJd</t>
  </si>
  <si>
    <t xml:space="preserve">"I have a growing conviction that we may measure true moral and intellectual culture by the comprehension and veneration given to all forms of thought and feeling which have influenced large masses of mankind- and of all intolerance the intolerance of calling itself philosophical is the most odious to me."   /      </t>
  </si>
  <si>
    <t>""   /   GE to Sara Hennell, 24 Feb. 1857   https://aub.ie/V40lJd</t>
  </si>
  <si>
    <t>It would be the death of my story to substitute a dream for the real scene.</t>
  </si>
  <si>
    <t>GE to John Blackwood, 14 March 1857</t>
  </si>
  <si>
    <t>https://georgeeliotarchive.org/items/show/894</t>
  </si>
  <si>
    <t>https://aub.ie/G57jcV</t>
  </si>
  <si>
    <t xml:space="preserve">"It would be the death of my story to substitute a dream for the real scene."   /   GE to John Blackwell, 14 March 1857   </t>
  </si>
  <si>
    <t>Dreams usually play an important part of fiction, but rarely, I think, in actual life.</t>
  </si>
  <si>
    <t xml:space="preserve">"Dreams usually play an important part of fiction, but rarely, I think, in actual life."   /   GE to John Blackwell, 14 March 1857   </t>
  </si>
  <si>
    <t>To an author not already famous, anonymity is the highest prestige.</t>
  </si>
  <si>
    <t xml:space="preserve">"To an author not already famous, anonymity is the highest prestige."   /   GE to John Blackwell, 14 March 1857   </t>
  </si>
  <si>
    <t>The fates have willed that this shall be a very melancholy story, and I am longing to be a little merrier again.</t>
  </si>
  <si>
    <t xml:space="preserve">"The fates have willed that this shall be a very melancholy story, and I am longing to be a little merrier again."   /   GE to John Blackwell, 14 March 1857   </t>
  </si>
  <si>
    <t>Our life here is so far better than the golden age, that we work as well as play.</t>
  </si>
  <si>
    <t>GE to Cara Bray, 5 April 1857</t>
  </si>
  <si>
    <t>https://georgeeliotarchive.org/items/show/895</t>
  </si>
  <si>
    <t>https://aub.ie/PE75fs</t>
  </si>
  <si>
    <t>"Our life here is so far better than the golden age, that we work as well as play."   /   GE to Cara Bray, 5 April 1857   https://aub.ie/PE75fs</t>
  </si>
  <si>
    <t>I rush on the slightest pretext to Sophocles.</t>
  </si>
  <si>
    <t>GE to Sara Hennell, 16 April 1857</t>
  </si>
  <si>
    <t>https://georgeeliotarchive.org/items/show/896</t>
  </si>
  <si>
    <t>https://aub.ie/ewezST</t>
  </si>
  <si>
    <t>"I rush on the slightest pretext to Sophocles."   /   GE to Sara Hennell, 16 April 1857   https://aub.ie/ewezST</t>
  </si>
  <si>
    <t>[I] am as excited about blind old Oedipus as any young lady can be about the latest hero with magnificent eyes.</t>
  </si>
  <si>
    <t>"[I] am as excited about blind old Oedipus as any young lady can be about the latest hero with magnificent eyes."   /   GE to Sara Hennell, 16 April 1857   https://aub.ie/ewezST</t>
  </si>
  <si>
    <t>There is one new book I have been enjoying, and so, I hope, have you- "The Life of Charlotte Bronte"</t>
  </si>
  <si>
    <t>"There is one new book I have been enjoying, and so, I hope, have you- "The Life of Charlotte Bronte""   /   GE to Sara Hennell, 16 April 1857   https://aub.ie/ewezST</t>
  </si>
  <si>
    <t xml:space="preserve">I can only go on writing what I feel, and waiting for the proof that I have been able to make others feel. </t>
  </si>
  <si>
    <t>GE to John Blackwood, 2 June 1857</t>
  </si>
  <si>
    <t>https://georgeeliotarchive.org/items/show/901</t>
  </si>
  <si>
    <t>https://aub.ie/hVyKb9</t>
  </si>
  <si>
    <t>"I can only go on writing what I feel, and waiting for the proof that I have been able to make others feel. "   /   GE to John Blackwood, 2 June 1857   https://aub.ie/hVyKb9</t>
  </si>
  <si>
    <t>I wish it to be understood that I should never invite any one to come and see me who did not ask for the invitation.</t>
  </si>
  <si>
    <t>GE to Cara Bray, 5 June 1857</t>
  </si>
  <si>
    <t>https://georgeeliotarchive.org/items/show/902</t>
  </si>
  <si>
    <t>https://aub.ie/lHeA7k</t>
  </si>
  <si>
    <t>"I wish it to be understood that I should never invite any one to come and see me who did not ask for the invitation."   /   GE to Cara Bray, 5 June 1857   https://aub.ie/lHeA7k</t>
  </si>
  <si>
    <t>You wonder how my face has changed in the last three years. Doubtless it is older and uglier, but it ought not to have a bad expression.</t>
  </si>
  <si>
    <t>"You wonder how my face has changed in the last three years. Doubtless it is older and uglier, but it ought not to have a bad expression."   /   GE to Cara Bray, 5 June 1857   https://aub.ie/lHeA7k</t>
  </si>
  <si>
    <t>I never have anything to call out my ill-humor or discontent...and everything to call out love and gratitude.</t>
  </si>
  <si>
    <t>"I never have anything to call out my ill-humor or discontent...and everything to call out love and gratitude."   /   GE to Cara Bray, 5 June 1857   https://aub.ie/lHeA7k</t>
  </si>
  <si>
    <t>The sense of my deficiencies in the past often presses on me with a discouraging weight, and to know that anyone can remember me lovingly, helps me to believe that there has been some good to balance the evil.</t>
  </si>
  <si>
    <t>GE to Mary Sibree, 6 June 1857</t>
  </si>
  <si>
    <t>https://georgeeliotarchive.org/items/show/903</t>
  </si>
  <si>
    <t>https://aub.ie/HN1Zk3</t>
  </si>
  <si>
    <t xml:space="preserve">"The sense of my deficiencies in the past often presses on me with a discouraging weight, and to know that anyone can remember me lovingly, helps me to believe that there has been some good to balance the evil."   /      </t>
  </si>
  <si>
    <t>""   /   GE to Mary Sibree, 6 June 1857   https://aub.ie/HN1Zk3</t>
  </si>
  <si>
    <t>I feel every day a greater disinclination for theories and arguments about the origin of things in the presence of all this mystery and beauty and pain and ugliness that floods one with conflicting emotions.</t>
  </si>
  <si>
    <t>GE to Sara Hennell, 8 June 1857</t>
  </si>
  <si>
    <t>https://georgeeliotarchive.org/items/show/905</t>
  </si>
  <si>
    <t>https://aub.ie/ebOdQW</t>
  </si>
  <si>
    <t xml:space="preserve">"I feel every day a greater disinclination for theories and arguments about the origin of things in the presence of all this mystery and beauty and pain and ugliness that floods one with conflicting emotions."   /      </t>
  </si>
  <si>
    <t>""   /   GE to Sara Hennell, 8 June 1857   https://aub.ie/ebOdQW</t>
  </si>
  <si>
    <t>We are reading 'Aurora Leigh' for the third time with more enjoyment than every. I know no book that gives me a deeper sense of a communion with a large as well as beautiful mind.</t>
  </si>
  <si>
    <t xml:space="preserve">"We are reading 'Aurora Leigh' for the third time with more enjoyment than every. I know no book that gives me a deeper sense of a communion with a large as well as beautiful mind."   /      </t>
  </si>
  <si>
    <t xml:space="preserve">The positive result of my existence on the side of truth and goodness will outweigh the small negative good that would have consisted in my not doing anything to shock others, and I can conceive no consequences that would make me repent the past. </t>
  </si>
  <si>
    <t xml:space="preserve">"The positive result of my existence on the side of truth and goodness will outweigh the small negative good that would have consisted in my not doing anything to shock others, and I can conceive no consequences that would make me repent the past. "   /      </t>
  </si>
  <si>
    <t>Faulty, miserably faulty I am- but least of all faulty when others most blame.</t>
  </si>
  <si>
    <t>"Faulty, miserably faulty I am- but least of all faulty when others most blame."   /   GE to Sara Hennell, 8 June 1857   https://aub.ie/ebOdQW</t>
  </si>
  <si>
    <t>Mr. Tryan is not the portrait of any clergyman, living or dead.</t>
  </si>
  <si>
    <t>"Mr. Tryan is not the portrait of any clergyman, living or dead."   /   GE to John Blackwood, 17 Aug. 1857   https://aub.ie/So10qi</t>
  </si>
  <si>
    <t>There is no perfect safeguard against erroneous impressions or a mistaken susceptibility.</t>
  </si>
  <si>
    <t>"There is no perfect safeguard against erroneous impressions or a mistaken susceptibility."   /   GE to John Blackwood, 17 Aug. 1857   https://aub.ie/So10qi</t>
  </si>
  <si>
    <t xml:space="preserve">"We are all apt to forget how little there is about us that is unique, and how very strongly we resemble many other insignificant people who have lived before us."   /      </t>
  </si>
  <si>
    <t>""   /   GE to John Blackwood, 17 Aug. 1857   https://aub.ie/So10qi</t>
  </si>
  <si>
    <t>We went to see Rosa Bonheur's picture the other day. What power! That is the women should assert their rights.</t>
  </si>
  <si>
    <t>GE to Sara Hennell, 19 Aug. 1857</t>
  </si>
  <si>
    <t>https://georgeeliotarchive.org/items/show/907</t>
  </si>
  <si>
    <t>https://aub.ie/nF5EVG</t>
  </si>
  <si>
    <t>"We went to see Rosa Bonheur's picture the other day. What power! That is the women should assert their rights."   /   GE to Sara Hennell, 19 Aug. 1857   https://aub.ie/nF5EVG</t>
  </si>
  <si>
    <t>Writing is a part of my religion, and I can write no word that is not prompted from within.</t>
  </si>
  <si>
    <t>"Writing is a part of my religion, and I can write no word that is not prompted from within."   /   GE to Sara Hennell, 19 Aug. 1857   https://aub.ie/nF5EVG</t>
  </si>
  <si>
    <t>One always feels a deeper calm as autumn comes on.</t>
  </si>
  <si>
    <t>GE to Sara Hennell, 21 Sep. 1857</t>
  </si>
  <si>
    <t>https://georgeeliotarchive.org/items/show/909</t>
  </si>
  <si>
    <t>https://aub.ie/Zi0B94</t>
  </si>
  <si>
    <t>"One always feels a deeper calm as autumn comes on."   /   GE to Sara Hennell, 21 Sep. 1857   https://aub.ie/Zi0B94</t>
  </si>
  <si>
    <t>I should be satisfied to look forward to a heaven made up of long autumn afternoon walks, quite delivered from any necessity of giving a judgement on the woman question, or of reading newspapers about Indian mutinies.</t>
  </si>
  <si>
    <t xml:space="preserve">"I should be satisfied to look forward to a heaven made up of long autumn afternoon walks, quite delivered from any necessity of giving a judgement on the woman question, or of reading newspapers about Indian mutinies."   /      </t>
  </si>
  <si>
    <t>""   /   GE to Sara Hennell, 21 Sep. 1857   https://aub.ie/Zi0B94</t>
  </si>
  <si>
    <t>I am so glad there are thousands of good people in the world who have very decided opinions, and are fond of working hard to enforce them.</t>
  </si>
  <si>
    <t>"I am so glad there are thousands of good people in the world who have very decided opinions, and are fond of working hard to enforce them."   /   GE to Sara Hennell, 21 Sep. 1857   https://aub.ie/Zi0B94</t>
  </si>
  <si>
    <t>I like to think and feel everything and do nothing, a pool of the "deep contemplative" kind.</t>
  </si>
  <si>
    <t>"I like to think and feel everything and do nothing, a pool of the "deep contemplative" kind."   /   GE to Sara Hennell, 21 Sep. 1857   https://aub.ie/Zi0B94</t>
  </si>
  <si>
    <t>Some people do prosper- that is a comfort. The rest of us must fall back on the Beatitudes- "blessed are the poor"- that is Luke's version, you know, and it is really, on the whole, more comforting than Matthew's. I'm afraid there are few of us who can appropriate the blessings of the "poor in spirit."</t>
  </si>
  <si>
    <t xml:space="preserve">"Some people do prosper- that is a comfort. The rest of us must fall back on the Beatitudes- "blessed are the poor"- that is Luke's version, you know, and it is really, on the whole, more comforting than Matthew's. I'm afraid there are few of us who can appropriate the blessings of the "poor in spirit.""   /      </t>
  </si>
  <si>
    <t xml:space="preserve">I am very much gratified that my Janet has won your heart and has kept up your interest in her to the end. </t>
  </si>
  <si>
    <t>GE to John Blackwood, 17 Oct. 1857</t>
  </si>
  <si>
    <t>https://georgeeliotarchive.org/items/show/910</t>
  </si>
  <si>
    <t>https://aub.ie/Lh11ss</t>
  </si>
  <si>
    <t>"I am very much gratified that my Janet has won your heart and has kept up your interest in her to the end. "   /   GE to John Blackwood, 17 Oct. 1857   https://aub.ie/Lh11ss</t>
  </si>
  <si>
    <t>My new story haunts me a good deal, and I shall set about it without delay.</t>
  </si>
  <si>
    <t>"My new story haunts me a good deal, and I shall set about it without delay."   /   GE to John Blackwood, 17 Oct. 1857   https://aub.ie/Lh11ss</t>
  </si>
  <si>
    <t>I am open to conviction on all points except dinner and debts.</t>
  </si>
  <si>
    <t>GE to Sara Hennell, 20 Oct. 1857</t>
  </si>
  <si>
    <t>https://georgeeliotarchive.org/items/show/911</t>
  </si>
  <si>
    <t>https://aub.ie/zuorHA</t>
  </si>
  <si>
    <t>"I am open to conviction on all points except dinner and debts."   /   GE to Sara Hennell, 20 Oct. 1857   https://aub.ie/zuorHA</t>
  </si>
  <si>
    <t>Conscience goes to the hammering in of nails' is my gospel</t>
  </si>
  <si>
    <t>GE to the Brays, 30 Oct. 1857</t>
  </si>
  <si>
    <t>https://georgeeliotarchive.org/items/show/912</t>
  </si>
  <si>
    <t>https://aub.ie/e9yQEn</t>
  </si>
  <si>
    <t>"Conscience goes to the hammering in of nails' is my gospel"   /   GE to the Brays, 30 Oct. 1857   https://aub.ie/e9yQEn</t>
  </si>
  <si>
    <t>I can't help losing belief that people love me- the unbelief is in my nature, and no sort of fork will drive it finally out.</t>
  </si>
  <si>
    <t>GE to Cara Bray, 1 Nov. 1857</t>
  </si>
  <si>
    <t>https://georgeeliotarchive.org/items/show/914</t>
  </si>
  <si>
    <t>https://aub.ie/ocyrxg</t>
  </si>
  <si>
    <t>"I can't help losing belief that people love me- the unbelief is in my nature, and no sort of fork will drive it finally out."   /   GE to Cara Bray, 1 Nov. 1857   https://aub.ie/ocyrxg</t>
  </si>
  <si>
    <t>I can't help wondering that you can think of me in the past with much pleasure. It all seems so painful to me- made up of blunders and selfishness- and it only comes back upon me as a thing to be forgiven.</t>
  </si>
  <si>
    <t xml:space="preserve">"I can't help wondering that you can think of me in the past with much pleasure. It all seems so painful to me- made up of blunders and selfishness- and it only comes back upon me as a thing to be forgiven."   /      </t>
  </si>
  <si>
    <t>""   /   GE to Cara Bray, 1 Nov. 1857   https://aub.ie/ocyrxg</t>
  </si>
  <si>
    <t>I am thankful if others found more good than I am able to remember.</t>
  </si>
  <si>
    <t>"I am thankful if others found more good than I am able to remember."   /   GE to Cara Bray, 1 Nov. 1857   https://aub.ie/ocyrxg</t>
  </si>
  <si>
    <t>The last refuge of intolerance is not tolerating the intolerant; and I am often in danger of secreting that sort of venom.</t>
  </si>
  <si>
    <t>GE to Sara Hennell, 9 Nov. 1857</t>
  </si>
  <si>
    <t>https://georgeeliotarchive.org/items/show/916</t>
  </si>
  <si>
    <t>https://aub.ie/34ykc1</t>
  </si>
  <si>
    <t>"The last refuge of intolerance is not tolerating the intolerant; and I am often in danger of secreting that sort of venom."   /   GE to Sara Hennell, 9 Nov. 1857   https://aub.ie/34ykc1</t>
  </si>
  <si>
    <t>It is an old weakness of mine to have no faith in affection that does not express itself.</t>
  </si>
  <si>
    <t>GE to Charles Bray, 15 Nov. 1857</t>
  </si>
  <si>
    <t>https://georgeeliotarchive.org/items/show/917</t>
  </si>
  <si>
    <t>https://aub.ie/1vUdBQ</t>
  </si>
  <si>
    <t>"It is an old weakness of mine to have no faith in affection that does not express itself."   /   GE to Charles Bray, 15 Nov. 1857   https://aub.ie/1vUdBQ</t>
  </si>
  <si>
    <t>When friends take no notice of me for a long while, I generally settle down into the belief that they have become indifferent or have begun to dislike me.</t>
  </si>
  <si>
    <t>"When friends take no notice of me for a long while, I generally settle down into the belief that they have become indifferent or have begun to dislike me."   /   GE to Charles Bray, 15 Nov. 1857   https://aub.ie/1vUdBQ</t>
  </si>
  <si>
    <t>I, for one, ought not to complain if people think worse of me than I deserve, for I have very often reason to be ashamed of my thoughts about others.</t>
  </si>
  <si>
    <t>"I, for one, ought not to complain if people think worse of me than I deserve, for I have very often reason to be ashamed of my thoughts about others."   /   GE to Charles Bray, 15 Nov. 1857   https://aub.ie/1vUdBQ</t>
  </si>
  <si>
    <t>My own experience and development deepen every day my conviction that our moral progress may be measured by the degree in which we sympathize with individual suffering and individual joy.</t>
  </si>
  <si>
    <t xml:space="preserve">"My own experience and development deepen every day my conviction that our moral progress may be measured by the degree in which we sympathize with individual suffering and individual joy."   /      </t>
  </si>
  <si>
    <t>""   /   GE to Charles Bray, 15 Nov. 1857   https://aub.ie/1vUdBQ</t>
  </si>
  <si>
    <t>Anniversaries are sad things- to one who has lived long and done little.</t>
  </si>
  <si>
    <t>GE to Sara Hennell, 24 Nov. 1857</t>
  </si>
  <si>
    <t>https://georgeeliotarchive.org/items/show/918</t>
  </si>
  <si>
    <t>https://aub.ie/guVXvL</t>
  </si>
  <si>
    <t>"Anniversaries are sad things- to one who has lived long and done little."   /   GE to Sara Hennell, 24 Nov. 1857   https://aub.ie/guVXvL</t>
  </si>
  <si>
    <t>There is so much to read, and the days are so short!</t>
  </si>
  <si>
    <t>GE to Sara Hennell, 13 Dec. 1857</t>
  </si>
  <si>
    <t>https://georgeeliotarchive.org/items/show/920</t>
  </si>
  <si>
    <t>https://aub.ie/orKXMR</t>
  </si>
  <si>
    <t>"There is so much to read, and the days are so short!"   /   GE to Sara Hennell, 13 Dec. 1857   https://aub.ie/orKXMR</t>
  </si>
  <si>
    <t>I get more hungry for knowlege every day, and less able to satisfy my hunger.</t>
  </si>
  <si>
    <t>"I get more hungry for knowlege every day, and less able to satisfy my hunger."   /   GE to Sara Hennell, 13 Dec. 1857   https://aub.ie/orKXMR</t>
  </si>
  <si>
    <t>Time is like the Sybilline leaves, getting more precious the less there remains of it.</t>
  </si>
  <si>
    <t>"Time is like the Sybilline leaves, getting more precious the less there remains of it."   /   GE to Sara Hennell, 13 Dec. 1857   https://aub.ie/orKXMR</t>
  </si>
  <si>
    <t>Alone this evening with very thankful, solemn thoughts- feeling the great and un-hoped for blessings that have been given me in life.</t>
  </si>
  <si>
    <t>GE Journal, 19 Dec. 1857</t>
  </si>
  <si>
    <t xml:space="preserve">"Alone this evening with very thankful, solemn thoughts- feeling the great and un-hoped for blessings that have been given me in life."   /   GE Journal, 19 Dec. 1857   </t>
  </si>
  <si>
    <t>This last year, especially, has been marked by inward progress and outward advantages.</t>
  </si>
  <si>
    <t xml:space="preserve">"This last year, especially, has been marked by inward progress and outward advantages."   /   GE Journal, 19 Dec. 1857   </t>
  </si>
  <si>
    <t>I have written the 'Scenes of Clerical Life'- my first book</t>
  </si>
  <si>
    <t xml:space="preserve">"I have written the 'Scenes of Clerical Life'- my first book"   /   GE Journal, 1857   </t>
  </si>
  <si>
    <t>You are among the exceptional people who say pleasant things to their friends, and don't feel a too exclusive satisfaction in their misfortunes.</t>
  </si>
  <si>
    <t>GE to Sara Hennell, 2 March 1858</t>
  </si>
  <si>
    <t>https://georgeeliotarchive.org/items/show/929</t>
  </si>
  <si>
    <t>https://aub.ie/GXMk7e</t>
  </si>
  <si>
    <t>"You are among the exceptional people who say pleasant things to their friends, and don't feel a too exclusive satisfaction in their misfortunes."   /   GE to Sara Hennell, 2 March 1858   https://aub.ie/GXMk7e</t>
  </si>
  <si>
    <t>I wish we saw more of that sweet human piety that feels tenderly and reverently toward the aged.</t>
  </si>
  <si>
    <t>"I wish we saw more of that sweet human piety that feels tenderly and reverently toward the aged."   /   GE to Sara Hennell, 2 March 1858   https://aub.ie/GXMk7e</t>
  </si>
  <si>
    <t>There is something more piteous almost than soapless poverty in this application of feminine incapacity to literature.</t>
  </si>
  <si>
    <t>"There is something more piteous almost than soapless poverty in this application of feminine incapacity to literature."   /   GE to Sara Hennell, 2 March 1858   https://aub.ie/GXMk7e</t>
  </si>
  <si>
    <t xml:space="preserve">It is affecting to see how difficult a matter it often is for the men who would most profit by a book to buy it </t>
  </si>
  <si>
    <t>"It is affecting to see how difficult a matter it often is for the men who would most profit by a book to buy it "   /   GE to Sara Hennell, 2 March 1858   https://aub.ie/GXMk7e</t>
  </si>
  <si>
    <t>I wish you would not set rumors afloat about me. They are injurious.</t>
  </si>
  <si>
    <t>GE to Charles Bray, March 1858</t>
  </si>
  <si>
    <t>https://georgeeliotarchive.org/items/show/931</t>
  </si>
  <si>
    <t>https://aub.ie/1PvNUA</t>
  </si>
  <si>
    <t>"I wish you would not set rumors afloat about me. They are injurious."   /   GE to Charles Bray, March 1858   https://aub.ie/1PvNUA</t>
  </si>
  <si>
    <t>I have only a trembling anxiety to do what is in itself worth doing, and by that honest means to win very necessary profit of a temporal kind.</t>
  </si>
  <si>
    <t>GE to Charles Bray, 31 March 1858</t>
  </si>
  <si>
    <t>https://georgeeliotarchive.org/items/show/932</t>
  </si>
  <si>
    <t>https://aub.ie/PoXPgg</t>
  </si>
  <si>
    <t>"I have only a trembling anxiety to do what is in itself worth doing, and by that honest means to win very necessary profit of a temporal kind."   /   GE to Charles Bray, 31 March 1858   https://aub.ie/PoXPgg</t>
  </si>
  <si>
    <t>I can't afford to indulge either in vanity or sentimentality about my work.</t>
  </si>
  <si>
    <t>"I can't afford to indulge either in vanity or sentimentality about my work."   /   GE to Charles Bray, 31 March 1858   https://aub.ie/PoXPgg</t>
  </si>
  <si>
    <t>There is no one who is in the least likely to know what I can, could, should, or would write.</t>
  </si>
  <si>
    <t>"There is no one who is in the least likely to know what I can, could, should, or would write."   /   GE to Charles Bray, 31 March 1858   https://aub.ie/PoXPgg</t>
  </si>
  <si>
    <t>Rubens gives me more pleasure than any other painter, whether that is right or wrong.</t>
  </si>
  <si>
    <t>GE to Sara Hennell, 17 April 1858</t>
  </si>
  <si>
    <t>https://georgeeliotarchive.org/items/show/933</t>
  </si>
  <si>
    <t>https://aub.ie/eIk6Ky</t>
  </si>
  <si>
    <t>"Rubens gives me more pleasure than any other painter, whether that is right or wrong."   /   GE to Sara Hennell, 17 April 1858   https://aub.ie/eIk6Ky</t>
  </si>
  <si>
    <t>Our life here is very agreeable- full of pleasant novelty, although we take things quietly and observe our working hours just as if we were at Richmond</t>
  </si>
  <si>
    <t>GE to Sara Hennell, 10 May 1858</t>
  </si>
  <si>
    <t>https://georgeeliotarchive.org/items/show/934</t>
  </si>
  <si>
    <t>https://aub.ie/uW5lhN</t>
  </si>
  <si>
    <t>"Our life here is very agreeable- full of pleasant novelty, although we take things quietly and observe our working hours just as if we were at Richmond"   /   GE to Sara Hennell, 10 May 1858   https://aub.ie/uW5lhN</t>
  </si>
  <si>
    <t>There is no one we are more charmed with than Liebig.</t>
  </si>
  <si>
    <t>"There is no one we are more charmed with than Liebig."   /   GE to Sara Hennell, 10 May 1858   https://aub.ie/uW5lhN</t>
  </si>
  <si>
    <t>We take the art in very small draughts at present- the German hours being difficult to adjust to our occupations.</t>
  </si>
  <si>
    <t>"We take the art in very small draughts at present- the German hours being difficult to adjust to our occupations."   /   GE to Sara Hennell, 10 May 1858   https://aub.ie/uW5lhN</t>
  </si>
  <si>
    <t>I cannot admire much of the modern German art. It is for the most part elaborate lifelessness.</t>
  </si>
  <si>
    <t>"I cannot admire much of the modern German art. It is for the most part elaborate lifelessness."   /   GE to Sara Hennell, 10 May 1858   https://aub.ie/uW5lhN</t>
  </si>
  <si>
    <t>It is invariably the case that when people discover certain points of coincidence in a fiction with facts that happen to come to their knowledge, they believe themselves able to furnish a key to the whole.</t>
  </si>
  <si>
    <t>GE to John Blackwood, 28 May 1858</t>
  </si>
  <si>
    <t>https://georgeeliotarchive.org/items/show/935</t>
  </si>
  <si>
    <t>https://aub.ie/uWSKCA</t>
  </si>
  <si>
    <t xml:space="preserve">"It is invariably the case that when people discover certain points of coincidence in a fiction with facts that happen to come to their knowledge, they believe themselves able to furnish a key to the whole."   /      </t>
  </si>
  <si>
    <t>""   /   GE to John Blackwood, 28 May 1858   https://aub.ie/uWSKCA</t>
  </si>
  <si>
    <t>It would be a very difficult thing for me to furnish a key to my stories myself.</t>
  </si>
  <si>
    <t>"It would be a very difficult thing for me to furnish a key to my stories myself."   /   GE to John Blackwood, 28 May 1858   https://aub.ie/uWSKCA</t>
  </si>
  <si>
    <t>Where there is no exact memory of the past, any story with a few remembered points of character or of incident may pass for a history.</t>
  </si>
  <si>
    <t>"Where there is no exact memory of the past, any story with a few remembered points of character or of incident may pass for a history."   /   GE to John Blackwood, 28 May 1858   https://aub.ie/uWSKCA</t>
  </si>
  <si>
    <t>Words are very clumsy things. I like less and less to handle my friends' sacred feelings with them.</t>
  </si>
  <si>
    <t>GE to Sara Hennell, 14 June 1858</t>
  </si>
  <si>
    <t>https://georgeeliotarchive.org/items/show/936</t>
  </si>
  <si>
    <t>https://aub.ie/EEFqAR</t>
  </si>
  <si>
    <t>"Words are very clumsy things. I like less and less to handle my friends' sacred feelings with them."   /   GE to Sara Hennell, 14 June 1858   https://aub.ie/EEFqAR</t>
  </si>
  <si>
    <t xml:space="preserve">Even those who call themselves intimate know very little about each other- hardly ever know just how a sorrow is felt, and hurt each other by their very attempts at consolation. </t>
  </si>
  <si>
    <t xml:space="preserve">"Even those who call themselves intimate know very little about each other- hardly ever know just how a sorrow is felt, and hurt each other by their very attempts at consolation. "   /      </t>
  </si>
  <si>
    <t>""   /   GE to Sara Hennell, 14 June 1858   https://aub.ie/EEFqAR</t>
  </si>
  <si>
    <t>We can bear no hand on our bruises.</t>
  </si>
  <si>
    <t>"We can bear no hand on our bruises."   /   GE to Sara Hennell, 14 June 1858   https://aub.ie/EEFqAR</t>
  </si>
  <si>
    <t>I feel I have no right to say that I know how the loss of your mother- "the only person who ever leaned on you"- affects you.</t>
  </si>
  <si>
    <t>"I feel I have no right to say that I know how the loss of your mother- "the only person who ever leaned on you"- affects you."   /   GE to Sara Hennell, 14 June 1858   https://aub.ie/EEFqAR</t>
  </si>
  <si>
    <t>If I were near you I should only kiss you and say nothing.</t>
  </si>
  <si>
    <t>"If I were near you I should only kiss you and say nothing."   /   GE to Sara Hennell, 14 June 1858   https://aub.ie/EEFqAR</t>
  </si>
  <si>
    <t>People talk of the feelings dying out as one gets older; but at present my experience is just the contrary.</t>
  </si>
  <si>
    <t>"People talk of the feelings dying out as one gets older; but at present my experience is just the contrary."   /   GE to Sara Hennell, 14 June 1858   https://aub.ie/EEFqAR</t>
  </si>
  <si>
    <t>All the serious relations of life become so much more real to me</t>
  </si>
  <si>
    <t>"All the serious relations of life become so much more real to me"   /   GE to Sara Hennell, 14 June 1858   https://aub.ie/EEFqAR</t>
  </si>
  <si>
    <t>Pleasure seems so slight a thing, and sorrow and duty and endurance so great.</t>
  </si>
  <si>
    <t>"Pleasure seems so slight a thing, and sorrow and duty and endurance so great."   /   GE to Sara Hennell, 14 June 1858   https://aub.ie/EEFqAR</t>
  </si>
  <si>
    <t>check</t>
  </si>
  <si>
    <t>I find the least bit of real human life touch me in a way it never did when I was younger.</t>
  </si>
  <si>
    <t>"I find the least bit of real human life touch me in a way it never did when I was younger."   /   GE to Sara Hennell, 14 June 1858   https://aub.ie/EEFqAR</t>
  </si>
  <si>
    <t>Since I wrote to you last I have lived through a great deal of exquisite pleasure.</t>
  </si>
  <si>
    <t>GE to Sara Hennell, 28 July 1858</t>
  </si>
  <si>
    <t>https://georgeeliotarchive.org/items/show/937</t>
  </si>
  <si>
    <t>https://aub.ie/Li0zUi</t>
  </si>
  <si>
    <t>"Since I wrote to you last I have lived through a great deal of exquisite pleasure."   /   GE to Sara Hennell, 28 July 1858   https://aub.ie/Li0zUi</t>
  </si>
  <si>
    <t>All other art seems only a preparation for feeling the superiority of the Madonna di San Sisto the more.</t>
  </si>
  <si>
    <t>"All other art seems only a preparation for feeling the superiority of the Madonna di San Sisto the more."   /   GE to Sara Hennell, 28 July 1858   https://aub.ie/Li0zUi</t>
  </si>
  <si>
    <t>We are so quiet, having determined to know no one and give ourselves up to work.</t>
  </si>
  <si>
    <t>"We are so quiet, having determined to know no one and give ourselves up to work."   /   GE to Sara Hennell, 28 July 1858   https://aub.ie/Li0zUi</t>
  </si>
  <si>
    <t>There is such a thing as being European and obscure- a fixed star visible only from observatories.</t>
  </si>
  <si>
    <t>"There is such a thing as being European and obscure- a fixed star visible only from observatories."   /   GE to Sara Hennell, 28 July 1858   https://aub.ie/Li0zUi</t>
  </si>
  <si>
    <t>You will be interested to hear that I saw Strauss at Munich.</t>
  </si>
  <si>
    <t>"You will be interested to hear that I saw Strauss at Munich."   /   GE to Sara Hennell, 28 July 1858   https://aub.ie/Li0zUi</t>
  </si>
  <si>
    <t>One should give a gleam of happiness where it is possible.</t>
  </si>
  <si>
    <t>GE to Sara Hennell, 5 Sep. 1858</t>
  </si>
  <si>
    <t>https://georgeeliotarchive.org/items/show/938</t>
  </si>
  <si>
    <t>https://aub.ie/Z1WonQ</t>
  </si>
  <si>
    <t>"One should give a gleam of happiness where it is possible."   /   GE to Sara Hennell, 5 Sep. 1858   https://aub.ie/Z1WonQ</t>
  </si>
  <si>
    <t>It is easy to say how we love new friends, and what we think of them, but words can never trace out all the fibres that knit us to the old.</t>
  </si>
  <si>
    <t>GE to Cara Bray, 26 Nov. 1858</t>
  </si>
  <si>
    <t>https://georgeeliotarchive.org/items/show/941</t>
  </si>
  <si>
    <t>https://aub.ie/AMxAul</t>
  </si>
  <si>
    <t>"It is easy to say how we love new friends, and what we think of them, but words can never trace out all the fibres that knit us to the old."   /   GE to Cara Bray, 26 Nov. 1858   https://aub.ie/AMxAul</t>
  </si>
  <si>
    <t>I am too of a sordid and anxious disposition, prone to dwell almost exclusively on fears instead of hopes, and to lay in a larger stock of resignation than of any other form of confidence.</t>
  </si>
  <si>
    <t>""   /   GE to Cara Bray, 26 Nov. 1858   https://aub.ie/AMxAul</t>
  </si>
  <si>
    <t>I try to extract some comfort from my consciousness of this disposition, by thinking that nothing is ever so bad as my imagination paints it.</t>
  </si>
  <si>
    <t>"I try to extract some comfort from my consciousness of this disposition, by thinking that nothing is ever so bad as my imagination paints it."   /   GE to Cara Bray, 26 Nov. 1858   https://aub.ie/AMxAul</t>
  </si>
  <si>
    <t>There are incommunicable feelings within us capable of creating our best happiness at the very time others can see nothing but our troubles.</t>
  </si>
  <si>
    <t>"There are incommunicable feelings within us capable of creating our best happiness at the very time others can see nothing but our troubles."   /   GE to Cara Bray, 26 Nov. 1858   https://aub.ie/AMxAul</t>
  </si>
  <si>
    <t>I have a childish delight in any little act of genuine friendship towards us- and yet not childish, for how little we thought of people's goodness towards us when we were children</t>
  </si>
  <si>
    <t>GE to Charles Bray, 25 Dec. 1858</t>
  </si>
  <si>
    <t>https://georgeeliotarchive.org/items/show/942</t>
  </si>
  <si>
    <t>https://aub.ie/Tt0YXF</t>
  </si>
  <si>
    <t>""   /   GE to Charles Bray, 25 Dec. 1858   https://aub.ie/Tt0YXF</t>
  </si>
  <si>
    <t>It takes a good deal of experience to tell one the rarity of a thoroughly disinterested kindness.</t>
  </si>
  <si>
    <t>"It takes a good deal of experience to tell one the rarity of a thoroughly disinterested kindness."   /   GE to Charles Bray, 25 Dec. 1858   https://aub.ie/Tt0YXF</t>
  </si>
  <si>
    <t>Even in our imaginary worlds there is the sorrow of parting.</t>
  </si>
  <si>
    <t>GE to John Blackwood, 28 Dec. 1858</t>
  </si>
  <si>
    <t>https://georgeeliotarchive.org/items/show/943</t>
  </si>
  <si>
    <t>https://aub.ie/7Ms6ew</t>
  </si>
  <si>
    <t>"Even in our imaginary worlds there is the sorrow of parting."   /   GE to John Blackwood, 28 Dec. 1858   https://aub.ie/7Ms6ew</t>
  </si>
  <si>
    <t>Accept my thanks- not formal but heartfelt- for the generous way in which you have all along helped me with words and with deeds.</t>
  </si>
  <si>
    <t>GE to John Blackwood, 31 Jan. 1859</t>
  </si>
  <si>
    <t>https://georgeeliotarchive.org/items/show/944</t>
  </si>
  <si>
    <t>https://aub.ie/6b45dg</t>
  </si>
  <si>
    <t>"Accept my thanks- not formal but heartfelt- for the generous way in which you have all along helped me with words and with deeds."   /   GE to John Blackwood, 31 Jan. 1859   https://aub.ie/6b45dg</t>
  </si>
  <si>
    <t>I perceive that I have not the characteristics of the "popular author," and yet I am much in need of the warmly expressed sympathy which only popularity can win.</t>
  </si>
  <si>
    <t xml:space="preserve">"I perceive that I have not the characteristics of the "popular author," and yet I am much in need of the warmly expressed sympathy which only popularity can win."   /      </t>
  </si>
  <si>
    <t>""   /   GE to John Blackwood, 31 Jan. 1859   https://aub.ie/6b45dg</t>
  </si>
  <si>
    <t>Our home is very comfortable, with far more of vulgar indulgences in it than I ever expected to have again; but you must not imagine it a snug place, just peeping above the holly bushes.</t>
  </si>
  <si>
    <t>GE to Sara Hennell, 19 Feb. 1859</t>
  </si>
  <si>
    <t>https://georgeeliotarchive.org/items/show/946</t>
  </si>
  <si>
    <t>https://aub.ie/dmJyck</t>
  </si>
  <si>
    <t xml:space="preserve">"Our home is very comfortable, with far more of vulgar indulgences in it than I ever expected to have again; but you must not imagine it a snug place, just peeping above the holly bushes."   /      </t>
  </si>
  <si>
    <t>""   /   GE to Sara Hennell, 19 Feb. 1859   https://aub.ie/dmJyck</t>
  </si>
  <si>
    <t>The business of life shuts us up within the environs of London and within sights of human advancements, which I should be very glad to believe in without seeing.</t>
  </si>
  <si>
    <t xml:space="preserve">"The business of life shuts us up within the environs of London and within sights of human advancements, which I should be very glad to believe in without seeing."   /      </t>
  </si>
  <si>
    <t>Sometimes, when I read of the death of some great sensitive human being, I have a triumph in the sense that they are at rest; and yet, along with that, such deep sadness at the thought that the rare nature is gone for ever into darkness, and we can never know that our love and reverence can reach him, that I seem to have gone through a personal sorrow when I shut the book and go to bed.</t>
  </si>
  <si>
    <t xml:space="preserve">"Sometimes, when I read of the death of some great sensitive human being, I have a triumph in the sense that they are at rest; and yet, along with that, such deep sadness at the thought that the rare nature is gone for ever into darkness, and we can never know that our love and reverence can reach him, that I seem to have gone through a personal sorrow when I shut the book and go to bed."   /      </t>
  </si>
  <si>
    <t>I wish I were not an anxious, fidgety wretch, and could sit down content with dirt and disorder.</t>
  </si>
  <si>
    <t>GE to Cara Bray, 24 Feb. 1859</t>
  </si>
  <si>
    <t>https://aub.ie/DtlGcN</t>
  </si>
  <si>
    <t>"I wish I were not an anxious, fidgety wretch, and could sit down content with dirt and disorder."   /   GE to Cara Bray, 24 Feb. 1859   https://aub.ie/DtlGcN</t>
  </si>
  <si>
    <t xml:space="preserve">I have just had a letter from my sister Chrissey- ill in bed, consumptive- regretting that she ever ceased to write to me. </t>
  </si>
  <si>
    <t>"I have just had a letter from my sister Chrissey- ill in bed, consumptive- regretting that she ever ceased to write to me. "   /   GE to Cara Bray, 24 Feb. 1859   https://aub.ie/DtlGcN</t>
  </si>
  <si>
    <t>How is it possible to put one's best heart and soul into a book and be hardened to the result- to be indifferent to the proof whether or not one has really a vocation to speak to one's fellow-men in that way?</t>
  </si>
  <si>
    <t>GE to John Blackwood, 24 Feb. 1859</t>
  </si>
  <si>
    <t>https://georgeeliotarchive.org/items/show/948</t>
  </si>
  <si>
    <t>https://aub.ie/Jg9ro8</t>
  </si>
  <si>
    <t xml:space="preserve">"How is it possible to put one's best heart and soul into a book and be hardened to the result- to be indifferent to the proof whether or not one has really a vocation to speak to one's fellow-men in that way?"   /      </t>
  </si>
  <si>
    <t>""   /   GE to John Blackwood, 24 Feb. 1859   https://aub.ie/Jg9ro8</t>
  </si>
  <si>
    <t>I am weary and ailing, and thinking of a sister who is slowly dying.</t>
  </si>
  <si>
    <t>"I am weary and ailing, and thinking of a sister who is slowly dying."   /   GE to John Blackwood, 24 Feb. 1859   https://aub.ie/Jg9ro8</t>
  </si>
  <si>
    <t>The past is abolished from my mind. I only want [Chrissey] to feel that I love her and care for her.</t>
  </si>
  <si>
    <t>GE to Sara Hennell, 26 Feb. 1859</t>
  </si>
  <si>
    <t>https://georgeeliotarchive.org/items/show/951</t>
  </si>
  <si>
    <t>https://aub.ie/i6Sihs</t>
  </si>
  <si>
    <t>"The past is abolished from my mind. I only want [Chrissey] to feel that I love her and care for her."   /   GE to Sara Hennell, 26 Feb. 1859   https://aub.ie/i6Sihs</t>
  </si>
  <si>
    <t>Chrissey's death has taken from me the possibility of many things towards which I looked with some hope and yearning in the future.</t>
  </si>
  <si>
    <t>GE to Sara Hennell, 21 March 1859</t>
  </si>
  <si>
    <t>https://georgeeliotarchive.org/items/show/954</t>
  </si>
  <si>
    <t>https://aub.ie/yzm1q0</t>
  </si>
  <si>
    <t>"Chrissey's death has taken from me the possibility of many things towards which I looked with some hope and yearning in the future."   /   GE to Sara Hennell, 21 March 1859   https://aub.ie/yzm1q0</t>
  </si>
  <si>
    <t>The book tells on people's hearts, and may be a real instrument of culture.</t>
  </si>
  <si>
    <t>GE to John Blackwood, 10 April 1859</t>
  </si>
  <si>
    <t>https://georgeeliotarchive.org/items/show/956</t>
  </si>
  <si>
    <t>https://aub.ie/5rAVt8</t>
  </si>
  <si>
    <t>"The book tells on people's hearts, and may be a real instrument of culture."   /   GE to John Blackwood, 10 April 1859   https://aub.ie/5rAVt8</t>
  </si>
  <si>
    <t>Rewriting is an excellent process, frequently both for the book and its author.</t>
  </si>
  <si>
    <t>GE to Sara Hennell, 15 April 1859</t>
  </si>
  <si>
    <t>https://georgeeliotarchive.org/items/show/958</t>
  </si>
  <si>
    <t>https://aub.ie/J91vfT</t>
  </si>
  <si>
    <t>"Rewriting is an excellent process, frequently both for the book and its author."   /   GE to Sara Hennell, 15 April 1859   https://aub.ie/J91vfT</t>
  </si>
  <si>
    <t>Faith is not easy to me, nevertheless I believe everything you say and write.</t>
  </si>
  <si>
    <t>GE to Maria Congreve, 4 May 1859</t>
  </si>
  <si>
    <t>https://georgeeliotarchive.org/items/show/962</t>
  </si>
  <si>
    <t>https://aub.ie/Dqq6Zb</t>
  </si>
  <si>
    <t>"Faith is not easy to me, nevertheless I believe everything you say and write."   /   GE to Maria Congreve, 4 May 1859   https://aub.ie/Dqq6Zb</t>
  </si>
  <si>
    <t>If I am too imperfect to feel and do the right thing at the moment, I am not without the slower sympathy that becomes all the stronger from the sense of a previous mistake.</t>
  </si>
  <si>
    <t>GE to Sara Hennell, 24 June 1859</t>
  </si>
  <si>
    <t>https://georgeeliotarchive.org/items/show/970</t>
  </si>
  <si>
    <t>https://aub.ie/g8RGLW</t>
  </si>
  <si>
    <t xml:space="preserve">"If I am too imperfect to feel and do the right thing at the moment, I am not without the slower sympathy that becomes all the stronger from the sense of a previous mistake."   /      </t>
  </si>
  <si>
    <t>""   /   GE to Sara Hennell, 24 June 1859   https://aub.ie/g8RGLW</t>
  </si>
  <si>
    <t>If people were to buzz round me with their remarks, or compliments, I should lose the repose of mind and truthfulness of production, without which no good healthy books can be written.</t>
  </si>
  <si>
    <t>GE to the Brays, June 1859</t>
  </si>
  <si>
    <t>https://georgeeliotarchive.org/items/show/972</t>
  </si>
  <si>
    <t>https://aub.ie/EVSgNE</t>
  </si>
  <si>
    <t xml:space="preserve">"If people were to buzz round me with their remarks, or compliments, I should lose the repose of mind and truthfulness of production, without which no good healthy books can be written."   /      </t>
  </si>
  <si>
    <t>""   /   GE to the Brays, June 1859   https://aub.ie/EVSgNE</t>
  </si>
  <si>
    <t xml:space="preserve">Talking about my books, I find, has much the same malign effect on me as talking about my feelings or my religion. </t>
  </si>
  <si>
    <t>"Talking about my books, I find, has much the same malign effect on me as talking about my feelings or my religion. "   /   GE to the Brays, June 1859   https://aub.ie/EVSgNE</t>
  </si>
  <si>
    <t>There is not a single portrait in the book, nor will there be in any future book of mine.</t>
  </si>
  <si>
    <t>"There is not a single portrait in the book, nor will there be in any future book of mine."   /   GE to the Brays, June 1859   https://aub.ie/EVSgNE</t>
  </si>
  <si>
    <t>The only safe thing for my mind's health is to shut my ears and go on with my work.</t>
  </si>
  <si>
    <t>"The only safe thing for my mind's health is to shut my ears and go on with my work."   /   GE to the Brays, June 1859   https://aub.ie/EVSgNE</t>
  </si>
  <si>
    <t>Let every one believe- as they will, in spite of your kind efforts- what they like to believe.</t>
  </si>
  <si>
    <t>"Let every one believe- as they will, in spite of your kind efforts- what they like to believe."   /   GE to Charles Bray, 5 July 1859   https://aub.ie/eGeopM</t>
  </si>
  <si>
    <t xml:space="preserve">"I can't tell you how much melancholy it causes me that people are, for the most part, so incapable of comprehending the state of mind which cares for that which is essentially human in all forms of belief, and desires to exhibit it under all forms with loving truthfulness."   /      </t>
  </si>
  <si>
    <t>""   /   GE to Charles Bray, 5 July 1859   https://aub.ie/eGeopM</t>
  </si>
  <si>
    <t>Freethinkers are scarcely wider than the orthodox in this matter- they all want to see themselves and their own opinions held up as the true and the lovely.</t>
  </si>
  <si>
    <t xml:space="preserve">"Freethinkers are scarcely wider than the orthodox in this matter- they all want to see themselves and their own opinions held up as the true and the lovely."   /      </t>
  </si>
  <si>
    <t>Grave people, with opinions, like the most admirable character in a novel to be their mouthpiece.</t>
  </si>
  <si>
    <t>"Grave people, with opinions, like the most admirable character in a novel to be their mouthpiece."   /   GE to Charles Bray, 5 July 1859   https://aub.ie/eGeopM</t>
  </si>
  <si>
    <t>If art does not enlarge men's sympathies, it does nothing morally.</t>
  </si>
  <si>
    <t>"If art does not enlarge men's sympathies, it does nothing morally."   /   GE to Charles Bray, 5 July 1859   https://aub.ie/eGeopM</t>
  </si>
  <si>
    <t>I have had heart-cutting experience that opinions are a poor cement between human souls</t>
  </si>
  <si>
    <t>"I have had heart-cutting experience that opinions are a poor cement between human souls"   /   GE to Charles Bray, 5 July 1859   https://aub.ie/eGeopM</t>
  </si>
  <si>
    <t>The only effect I ardently long to produce by my writings is, that those who read them should be better able to imagine and to feel the pains and the joys of those who differ from themselves in everything but the broad fact of being struggling, erring human creatures.</t>
  </si>
  <si>
    <t xml:space="preserve">"The only effect I ardently long to produce by my writings is, that those who read them should be better able to imagine and to feel the pains and the joys of those who differ from themselves in everything but the broad fact of being struggling, erring human creatures."   /      </t>
  </si>
  <si>
    <t>I long for a house with some shade and grass close round it.</t>
  </si>
  <si>
    <t>GE to John Blackwood, 23 July 1859</t>
  </si>
  <si>
    <t>https://georgeeliotarchive.org/items/show/976</t>
  </si>
  <si>
    <t>https://aub.ie/ydjmNb</t>
  </si>
  <si>
    <t>"I long for a house with some shade and grass close round it."   /   GE to John Blackwood, 23 July 1859   https://aub.ie/ydjmNb</t>
  </si>
  <si>
    <t>I fear authors must submit to be something of monsters- not quite simple, healthy human beings.</t>
  </si>
  <si>
    <t>"I fear authors must submit to be something of monsters- not quite simple, healthy human beings."   /   GE to John Blackwood, 23 July 1859   https://aub.ie/ydjmNb</t>
  </si>
  <si>
    <t>Buoyanacy and exaltation, I fancy, are out of the question when one has lived so long as I have.</t>
  </si>
  <si>
    <t>"Buoyanacy and exaltation, I fancy, are out of the question when one has lived so long as I have."   /   GE to Cara Bray, 26 July 1859   https://aub.ie/NIi96x</t>
  </si>
  <si>
    <t>"I ought not to care about small annoyance, and it is chiefly egoism that makes them annoyances"   /   GE to Cara Bray, 26 July 1859   https://aub.ie/NIi96x</t>
  </si>
  <si>
    <t>I am too lazy a lover of dogs and all earthly things to like them when they give me much trouble.</t>
  </si>
  <si>
    <t>GE to John Blackwood, 30 July 1859</t>
  </si>
  <si>
    <t>https://georgeeliotarchive.org/items/show/978</t>
  </si>
  <si>
    <t>https://aub.ie/BLk9Nv</t>
  </si>
  <si>
    <t>"I am too lazy a lover of dogs and all earthly things to like them when they give me much trouble."   /   GE to John Blackwood, 30 July 1859   https://aub.ie/BLk9Nv</t>
  </si>
  <si>
    <t>"I do wish much to see more of human life- how can one see enough in the short years one has to stay in the world?"   /   GE to Madame Bodichon, 11 Aug. 1859   https://aub.ie/vtZyoD</t>
  </si>
  <si>
    <t>"Beginnings are always troublesome."   /   GE to Sara Hennell, 15 Aug. 1859   https://aub.ie/Fj8iMC</t>
  </si>
  <si>
    <t>What is said about one's art is not merely a personal matter- it touches the very highest things one lives for.</t>
  </si>
  <si>
    <t>GE to John Blackwood, 16 Oct. 1859</t>
  </si>
  <si>
    <t>https://georgeeliotarchive.org/items/show/987</t>
  </si>
  <si>
    <t>https://aub.ie/BTljKV</t>
  </si>
  <si>
    <t>"What is said about one's art is not merely a personal matter- it touches the very highest things one lives for."   /   GE to John Blackwood, 16 Oct. 1859   https://aub.ie/BTljKV</t>
  </si>
  <si>
    <t>Truth in art is so startling that no one can believe in it as art</t>
  </si>
  <si>
    <t>"Truth in art is so startling that no one can believe in it as art"   /   GE to John Blackwood, 16 Oct. 1859   https://aub.ie/BTljKV</t>
  </si>
  <si>
    <t>I have turned out to be an artist- not as you are, with the pencil and the palatte, but with words.</t>
  </si>
  <si>
    <t>GE to M. D'Albert, 18 Oct. 1859</t>
  </si>
  <si>
    <t>https://georgeeliotarchive.org/items/show/988</t>
  </si>
  <si>
    <t>https://aub.ie/mJzAU1</t>
  </si>
  <si>
    <t>"I have turned out to be an artist- not as you are, with the pencil and the palatte, but with words."   /   GE to M. D'Albert, 18 Oct. 1859   https://aub.ie/mJzAU1</t>
  </si>
  <si>
    <t>I have written a novel which people say has stirred them very deeply; and not a few people, but almost all reading England.</t>
  </si>
  <si>
    <t>"I have written a novel which people say has stirred them very deeply; and not a few people, but almost all reading England."   /   GE to M. D'Albert, 18 Oct. 1859   https://aub.ie/mJzAU1</t>
  </si>
  <si>
    <t>My books are deeply serious things to me, and come out of all painful discipline, and all the most hardly-learnt lessons of my past life.</t>
  </si>
  <si>
    <t>"My books are deeply serious things to me, and come out of all painful discipline, and all the most hardly-learnt lessons of my past life."   /   GE to M. D'Albert, 18 Oct. 1859   https://aub.ie/mJzAU1</t>
  </si>
  <si>
    <t>I am very much changed from the "Minie" of old days; the years have altered me as much inwardly as outwardly.</t>
  </si>
  <si>
    <t>"I am very much changed from the "Minie" of old days; the years have altered me as much inwardly as outwardly."   /   GE to M. D'Albert, 18 Oct. 1859   https://aub.ie/mJzAU1</t>
  </si>
  <si>
    <t>"I do owe no man anything" except to write honestly and religiously what comes from my inward promptings.</t>
  </si>
  <si>
    <t>GE to Sara Hennell, 14 Nov. 1859</t>
  </si>
  <si>
    <t>https://georgeeliotarchive.org/items/show/991</t>
  </si>
  <si>
    <t>https://aub.ie/WMbtxm</t>
  </si>
  <si>
    <t>""I do owe no man anything" except to write honestly and religiously what comes from my inward promptings."   /   GE to Sara Hennell, 14 Nov. 1859   https://aub.ie/WMbtxm</t>
  </si>
  <si>
    <t>Everybody admires something that somebody else finds fault with</t>
  </si>
  <si>
    <t>GE to the Brays, 25 Nov. 1859</t>
  </si>
  <si>
    <t>https://georgeeliotarchive.org/items/show/992</t>
  </si>
  <si>
    <t>https://aub.ie/DlrKgc</t>
  </si>
  <si>
    <t>"Everybody admires something that somebody else finds fault with"   /   GE to the Brays, 25 Nov. 1859   https://aub.ie/DlrKgc</t>
  </si>
  <si>
    <t>You see I am well provided with thorns in the flesh, lest I should be exalted beyond measure.</t>
  </si>
  <si>
    <t>"You see I am well provided with thorns in the flesh, lest I should be exalted beyond measure."   /   GE to the Brays, 25 Nov. 1859   https://aub.ie/DlrKgc</t>
  </si>
  <si>
    <t>I have no memory of an Autumn so disappointing as this.</t>
  </si>
  <si>
    <t>GE to Charles Lewes, 26 Nov. 1859</t>
  </si>
  <si>
    <t>https://georgeeliotarchive.org/items/show/993</t>
  </si>
  <si>
    <t>https://aub.ie/T2w7Sr</t>
  </si>
  <si>
    <t>"I have no memory of an Autumn so disappointing as this."   /   GE to Charles Lewes, 26 Nov. 1859   https://aub.ie/T2w7Sr</t>
  </si>
  <si>
    <t>We have had no autumnal beauty</t>
  </si>
  <si>
    <t>"We have had no autumnal beauty"   /   GE to Charles Lewes, 26 Nov. 1859   https://aub.ie/T2w7Sr</t>
  </si>
  <si>
    <t>So the world gets on step by step towards brave clearness and honesty,</t>
  </si>
  <si>
    <t>GE to Madame Bodichon, 5 Dec. 1859</t>
  </si>
  <si>
    <t>https://georgeeliotarchive.org/items/show/994</t>
  </si>
  <si>
    <t>https://aub.ie/EdE5na</t>
  </si>
  <si>
    <t>"So the world gets on step by step towards brave clearness and honesty,"   /   GE to Madame Bodichon, 5 Dec. 1859   https://aub.ie/EdE5na</t>
  </si>
  <si>
    <t>One likes to feel old ties strengthened by fresh sympathies.</t>
  </si>
  <si>
    <t>GE to Sara Hennell, 5 Dec. 1859</t>
  </si>
  <si>
    <t>https://georgeeliotarchive.org/items/show/995</t>
  </si>
  <si>
    <t>https://aub.ie/xXoOcs</t>
  </si>
  <si>
    <t>"One likes to feel old ties strengthened by fresh sympathies."   /   GE to Sara Hennell, 5 Dec. 1859   https://aub.ie/xXoOcs</t>
  </si>
  <si>
    <t>February is a much better time than Christmas</t>
  </si>
  <si>
    <t>"February is a much better time than Christmas"   /   GE to Sara Hennell, 5 Dec. 1859   https://aub.ie/xXoOcs</t>
  </si>
  <si>
    <t>The years deepen the value of our past to us, and our friends who were part of that past.</t>
  </si>
  <si>
    <t>GE to M. D'Albert, 6 Dec. 1859</t>
  </si>
  <si>
    <t>https://georgeeliotarchive.org/items/show/996</t>
  </si>
  <si>
    <t>https://aub.ie/AnaVHs</t>
  </si>
  <si>
    <t>"The years deepen the value of our past to us, and our friends who were part of that past."   /   GE to M. D'Albert, 6 Dec. 1859   https://aub.ie/AnaVHs</t>
  </si>
  <si>
    <t>Human happiness is a web with many threads of pain in it.</t>
  </si>
  <si>
    <t>GE to Cara Bray, 30 Dec. 1859</t>
  </si>
  <si>
    <t>https://georgeeliotarchive.org/items/show/997</t>
  </si>
  <si>
    <t>https://aub.ie/jOKXwb</t>
  </si>
  <si>
    <t>"Human happiness is a web with many threads of pain in it."   /   GE to Cara Bray, 30 Dec. 1859   https://aub.ie/jOKXwb</t>
  </si>
  <si>
    <t xml:space="preserve">? https://digitalcommons.unl.edu/cgi/viewcontent.cgi?article=1648&amp;context=ger </t>
  </si>
  <si>
    <t>We ought to respect our influence</t>
  </si>
  <si>
    <t>GE voiced to Anne Thackeray Ritchie, 1860s</t>
  </si>
  <si>
    <t xml:space="preserve">found at https://digitalcommons.unl.edu/cgi/viewcontent.cgi?article=1648&amp;context=ger  </t>
  </si>
  <si>
    <t xml:space="preserve">"We ought to respect our influence"   /      </t>
  </si>
  <si>
    <t>We know by our own experience how very much others affect our lives, and we must remember that we in turn must have the same effect on others</t>
  </si>
  <si>
    <t xml:space="preserve">"We know by our own experience how very much others affect our lives, and we must remember that we in turn must have the same effect on others"   /      </t>
  </si>
  <si>
    <t>ALREADY ABOVE</t>
  </si>
  <si>
    <t>I wish it to be understood that I should never invite anyone to come and see me who did not ask for the invitation.</t>
  </si>
  <si>
    <t xml:space="preserve">"I wish it to be understood that I should never invite anyone to come and see me who did not ask for the invitation."   /   1857   </t>
  </si>
  <si>
    <t>MONDAY</t>
  </si>
  <si>
    <t>TUESDAY</t>
  </si>
  <si>
    <t>WEDNESDAY</t>
  </si>
  <si>
    <t>THURSDAY</t>
  </si>
  <si>
    <t>FRIDAY</t>
  </si>
  <si>
    <t>10am: tweet w/ external link</t>
  </si>
  <si>
    <t>10am: quote</t>
  </si>
  <si>
    <t>10am: photo</t>
  </si>
  <si>
    <t>10am: interactive</t>
  </si>
  <si>
    <t xml:space="preserve">12pm: quote </t>
  </si>
  <si>
    <t xml:space="preserve">12pm: interactive quote </t>
  </si>
  <si>
    <t>12pm: external link</t>
  </si>
  <si>
    <t>12pm: quote</t>
  </si>
  <si>
    <t>12pm: photo</t>
  </si>
  <si>
    <t xml:space="preserve">6pm: interactive </t>
  </si>
  <si>
    <t>6pm: external link</t>
  </si>
  <si>
    <t>6pm: quote</t>
  </si>
  <si>
    <t>6pm: poll</t>
  </si>
  <si>
    <t>need filler and poetry</t>
  </si>
  <si>
    <t>Start the day with an on this day if there is a good one</t>
  </si>
  <si>
    <t>pictures of her travels</t>
  </si>
  <si>
    <t xml:space="preserve">https://www.thehairpin.com/2011/10/which-george-eliot-heroine-are-you/ </t>
  </si>
  <si>
    <t xml:space="preserve">https://www.squeakypedal.co.uk/exploring-eliot-the-meaning-behind-george-eliots-name/ </t>
  </si>
  <si>
    <t xml:space="preserve">https://www.funtrivia.com/quizzes/literature/authors_d-g/george_eliot.html </t>
  </si>
  <si>
    <t>Eliot coined a number of other now-common terms in her writing. For instance, she was the first to use the word browser in the modern sense of someone who is casually looking around (like a browser in a bookstore). According to the Oxford English Dictionary, in the 16th century, the word browser meant “a person who cuts the leaves and twigs of trees to use as food for animals in winter." Later, it came to mean an animal that searched for leaves and twigs to eat. Eliot's historical novel Romola marked the first recorded time the word was used to mean a person generally surveying something. In it, she describes several friends of Florentine politician Bartolomeo Scala as "amiable browsers in the Medicean park."</t>
  </si>
  <si>
    <t xml:space="preserve">https://www.mentalfloss.com/article/538298/facts-about-george-eliot </t>
  </si>
  <si>
    <t xml:space="preserve">She is the first person to refer to modern tennis and to ‘pop’ music. </t>
  </si>
  <si>
    <t xml:space="preserve">https://interestingliterature.com/2015/09/five-fascinating-facts-about-george-eliot/ </t>
  </si>
  <si>
    <t>Among the other words coined by Eliot are floppy, lampshade, lunchtime, pop, and self-criticism, among many others.</t>
  </si>
  <si>
    <t xml:space="preserve">https://factsking.com/historical-people/george-eliot-facts/ </t>
  </si>
  <si>
    <t>fav work</t>
  </si>
  <si>
    <t>which person in her life are you most like?</t>
  </si>
  <si>
    <t>infj- your personality type</t>
  </si>
  <si>
    <t>#OnThisDay</t>
  </si>
  <si>
    <t>Boring</t>
  </si>
  <si>
    <t>Month</t>
  </si>
  <si>
    <t>Year</t>
  </si>
  <si>
    <t>Event</t>
  </si>
  <si>
    <t>January</t>
  </si>
  <si>
    <t xml:space="preserve">GHL buys GE a set of Walter Scott's Waverley novels. </t>
  </si>
  <si>
    <t xml:space="preserve">Tells Blackwood, 'The year opens with good auguries. I have begun [i.e. re-begun] my novel [i.e. Romola] this morning' (Letters 4: 3). </t>
  </si>
  <si>
    <t>x</t>
  </si>
  <si>
    <t xml:space="preserve">Thanks Sara Hennell for sending a book mark for her Bible. </t>
  </si>
  <si>
    <t xml:space="preserve">GHL retrospectively records in his Journal, 'In a domestic sense it has been a checquered (sic) year', mentioning problems with his children and with The Priory (Letters 4: 126). </t>
  </si>
  <si>
    <t xml:space="preserve">Records in Journal, 'The last year has been unmarked by any trouble except health. . . . The last quarter has made an epoch for me, by the fact that, for the first time in my serious authorship, I have written verse' (Letters 2: 394). </t>
  </si>
  <si>
    <t xml:space="preserve">First mention of Middlemarch, though thought of since completion of Holt. Again considers Timoleon as subject for a poem. </t>
  </si>
  <si>
    <t xml:space="preserve">GHL resumes work on Problems of Life and Mind. </t>
  </si>
  <si>
    <t xml:space="preserve">Four-day stay with Anna Cross begins. Sends Blackwood an account of their 'rather doleful Christmas' (Cross 3: 146). </t>
  </si>
  <si>
    <t>Records in Journal, regarding Middlemarch, 'No former book of mine has been received with more enthusiasm' (Letters 5: 357). Thanks Main for 'a whole year's sympathy' (Letters 5: 358).</t>
  </si>
  <si>
    <t xml:space="preserve">Confides to Journal, 'The happy old year in which we have had constant enjoyment of life, notwithstanding much bodily malaise, is gone from us for ever.' (Cross 3: 221-2). </t>
  </si>
  <si>
    <t xml:space="preserve">Thanks Albert and Anna Druce for the gift of some flowers. Sends further legal query to Harrison. </t>
  </si>
  <si>
    <t>Journal records anxiety over public affairs but concludes, "As to our private life, all is happiness, perfect, and undiminished intellectual interest" (Cross 3: 301)</t>
  </si>
  <si>
    <t>Records in diary, "Here I and sorrow sit" (Letters 3: 345). Unable to see the Burne-Jones family.</t>
  </si>
  <si>
    <t>Blackwood pays additional royalty on Bede and returns copyright.</t>
  </si>
  <si>
    <t xml:space="preserve">Sends D'Albert her recent news. </t>
  </si>
  <si>
    <t xml:space="preserve">Begins 'My Vegetarian Friend', published as 'A Minor Prophet' in Jubal. </t>
  </si>
  <si>
    <t xml:space="preserve">GE tentatively (and unsuccessfully) recommends Nassau Senior for Educational Board. Sends New Year greetings to Sara Hennell. </t>
  </si>
  <si>
    <t xml:space="preserve">GHL also writes to Main. </t>
  </si>
  <si>
    <t xml:space="preserve">Thanks Main for his New Year greeting, and George Smith for a box of bonbons. </t>
  </si>
  <si>
    <t>GHL sends New Year reflections to Main, and comments on the progress of Deronda.</t>
  </si>
  <si>
    <t>Acknowledges Blackwood's generosity, and asks his advice on possible titles for Mill.</t>
  </si>
  <si>
    <t xml:space="preserve">Maria Congreve dines and stays the night. </t>
  </si>
  <si>
    <t xml:space="preserve">Writes to Emilia Pattison arguing against changes in the final chapter of her husband's Isaac Casaubon. </t>
  </si>
  <si>
    <t>GHL offers Blackwood five possible titles for Mill.</t>
  </si>
  <si>
    <t xml:space="preserve">Sends Barbara Bodichon a description of their journey so far, including their encounter with Renan. </t>
  </si>
  <si>
    <t xml:space="preserve">Sends New Year greetings to Sarah Hennell. </t>
  </si>
  <si>
    <t xml:space="preserve">Thanks Anna Cross for her interest in her illness, which is described at some length. </t>
  </si>
  <si>
    <t>Congratulates Edward Clodd on his Jesus of Nazareth, whilst also expressing differences. Bret Harte introduced.</t>
  </si>
  <si>
    <t xml:space="preserve">Invites Harrison to visit, subsequently seeking his advice on legal problems in Holt, which give rise to a considerable correspondence during this month, </t>
  </si>
  <si>
    <t xml:space="preserve">Reminds Barbara Bodichon of loan of a shilling from one of GE's servants.  </t>
  </si>
  <si>
    <t xml:space="preserve">GHL tells Blackwood of the difficulty of obtaining copies of Middlemarch at two London railway termini. </t>
  </si>
  <si>
    <t xml:space="preserve">Helps C. E. Appleton find a Parisian correspondent for the Academy. </t>
  </si>
  <si>
    <t>Completes second reading of GHL's unfinished Problems.</t>
  </si>
  <si>
    <t>Thanks Clementia Doughty Taylor for her New Year greetings, mentioning that public calamities, such as the war in Afghanistan, have helped place her personal sorrow in perspective, and that she is now seeing several friends.</t>
  </si>
  <si>
    <t>Blackwood makes his own title suggestion: The Mill on the Floss.</t>
  </si>
  <si>
    <t xml:space="preserve">GHL learns of Thornton's illness, believed at this point to be a kidney stone. </t>
  </si>
  <si>
    <t xml:space="preserve">Blackwood proposes a Guinea edition of Middlemarch, and presents a further payment. </t>
  </si>
  <si>
    <t>Leslie Stephen among the Sunday-afternoon callers.</t>
  </si>
  <si>
    <t>GE records in her diary that she is feeling "weary and heavy laden." Edith Simcox meets Cross at The Priory.</t>
  </si>
  <si>
    <t xml:space="preserve">Implores Maria Congreve to visit them. </t>
  </si>
  <si>
    <t xml:space="preserve">Congratulates Appleton on the first number of the Academy. </t>
  </si>
  <si>
    <t xml:space="preserve">Asks Harrison for advice on resettlement of estates in tail (such as that of Sir Francis Mallinger in Deronda). </t>
  </si>
  <si>
    <t xml:space="preserve">Writes to Barbara Bodichon, her first letter since GHL's death. </t>
  </si>
  <si>
    <t xml:space="preserve">Visited for two nights by Maria Congreve. Thanks George Smith for the gift of an oyster dish. </t>
  </si>
  <si>
    <t xml:space="preserve">GHL returns to London, having 'had a brilliant time, gained great instruction, and seen some admirable men who received him warmly' (Cross 3: 33). </t>
  </si>
  <si>
    <t xml:space="preserve">First of several visits to The Priory by Turgenev. </t>
  </si>
  <si>
    <t xml:space="preserve">Invites Harrison to call for further discussions. </t>
  </si>
  <si>
    <t>Reading the Odyssey, and C.P. Tiele's Outlines of the History of Religion.</t>
  </si>
  <si>
    <t xml:space="preserve">GHL invites Nina Lehmann to call. </t>
  </si>
  <si>
    <t xml:space="preserve">Entertain Huxley, Beesly, Burton, Spencer and Harrison. </t>
  </si>
  <si>
    <t xml:space="preserve">Thanks Maria Congreve for gift of mittens. </t>
  </si>
  <si>
    <t xml:space="preserve">GHL tells Blackwood of his instruction to Thornton to return to England: 'The vision of him haunts me incessantly' (Letters 5: 4). </t>
  </si>
  <si>
    <t xml:space="preserve">Entertains D. G. Rossetti to lunch. </t>
  </si>
  <si>
    <t xml:space="preserve">Thanks Main for noting minor error in Middlemarch, and asks him to keep a note of others. </t>
  </si>
  <si>
    <t>Congratulates Frederick Myers on his engagement.</t>
  </si>
  <si>
    <t xml:space="preserve">Again studying Spanish. </t>
  </si>
  <si>
    <t xml:space="preserve">Writes at length to Elma Stuart, urging her to take better care of herself. </t>
  </si>
  <si>
    <t xml:space="preserve">Blackwood is requested by GHL to ensure that advertisements for Deronda appear in the Contemporary and Fortnightly reviews. </t>
  </si>
  <si>
    <t>Calls on W. B. Scott.</t>
  </si>
  <si>
    <t>Records in Journal: 'Our New Year opens with happy omens' (Cross 2: 154).</t>
  </si>
  <si>
    <t xml:space="preserve">Probable first visit to The Priory of Emilia Pattison, a disputed model for certain features of Dorothea. </t>
  </si>
  <si>
    <t xml:space="preserve">GHL told by Trübner that a further edition of Problems will be required. </t>
  </si>
  <si>
    <t xml:space="preserve">Blackwood sends a cheque and a statement of the year's account - sales of Middlemarch have been especially pleasing. </t>
  </si>
  <si>
    <t>GE records in her diary, "Head miserable and heart bruised."</t>
  </si>
  <si>
    <t>The Mill on the Floss chosen as title.</t>
  </si>
  <si>
    <t>Tells Blackwood she is writing Marner, a 'sudden inspiration' (Cross 2: 285).</t>
  </si>
  <si>
    <t xml:space="preserve">Encourages Blackwood to contemplate issuing the Cheap edition of Marner and Scenes at Easter. </t>
  </si>
  <si>
    <t xml:space="preserve">Sends D’Albert her family news. </t>
  </si>
  <si>
    <t xml:space="preserve">Tells Arthur Helps of her enjoyment in reading Queen Victoria's Leaves from the Journal of our Life in the Highlands. </t>
  </si>
  <si>
    <t xml:space="preserve">GHL asks Blackwood to check that advance proofs of Deronda have been sent to Harpers, and insists that publication of Deronda may have to be delayed if Harpers wish it. Blackwood tells GHL he is troubling too much about the matter. </t>
  </si>
  <si>
    <t>Blackwood sends a cheque for £2215 to settle the previous year's account.</t>
  </si>
  <si>
    <t>Thanks Elma Stuart for the gift of a writing board.</t>
  </si>
  <si>
    <t xml:space="preserve">Tells Cara Bray: 'The year is opening happily for us, except - alas! the exception is a great one - in the way of health. Mr Lewes is constantly ailing, like a delicate headachy woman' (Letters 2: 330). </t>
  </si>
  <si>
    <t xml:space="preserve">GHL sends lengthy outline of his conception of the Fortnightly Review to Henry Seymour. </t>
  </si>
  <si>
    <t xml:space="preserve">Jubal', growing partly out of the experience of Thornton's sufferings, completed. </t>
  </si>
  <si>
    <t xml:space="preserve">Begins reading Sterne's Tristram Shandy aloud. </t>
  </si>
  <si>
    <t xml:space="preserve">Confides to Journal, 'The last year has been crowded with proofs of affection for me... This makes the best motive or encouragement to do more; but, as usual, I am suffering much from doubt as to the worth of what I am doing' (Cross 3: 250-1). </t>
  </si>
  <si>
    <t>Congratulates Emily Cross and Francis Otter on their engagement.</t>
  </si>
  <si>
    <t>Edward Dowden tells Blackwood that he has had to abandon his plans to write a book on GE.</t>
  </si>
  <si>
    <t>Agrees to correct proofs of Such, but only because this would have been GHL's wish, and out of consideration for Blackwood.</t>
  </si>
  <si>
    <t>Reading Chaucer's General Prologue to the Canterbury Tales.</t>
  </si>
  <si>
    <t xml:space="preserve">Reading Trollope's Orley Farm, commenting to Sara Hennell, 'Anthony Trollope is admirable in the presentation of even average life and character, and he is so thoroughly wholesome-minded that one delights in seeing his books lie about to be read' (Letters II, 331). </t>
  </si>
  <si>
    <t xml:space="preserve">GHL writes to invite Charles Eliot Norton and wife to lunch. (For a full account of their visit, see Norton's letter to G. W. Curtis, Letters 5: 7-9). </t>
  </si>
  <si>
    <t xml:space="preserve">Congratulates Main on the penetrating choice of quotations from Middlemarch added to the new edition of Sayings. </t>
  </si>
  <si>
    <t xml:space="preserve">Begin 11 day holiday in Paris, spending six evenings at various theatres, and visiting Comte's house, subsequently telling Maria Congreve, 'Such places, that knew the great dead, always move me deeply' (Letters 2: 395). </t>
  </si>
  <si>
    <t xml:space="preserve">Discusses Proudhon and Courbet in letter to Barbara Bodichon. </t>
  </si>
  <si>
    <t xml:space="preserve">Sends Harrison qualified praise of his article 'The Positivist Problem'. </t>
  </si>
  <si>
    <t xml:space="preserve">Encourages Clementia Taylor in her philanthropic work. </t>
  </si>
  <si>
    <t>Trollope calls, following his return from South Africa.</t>
  </si>
  <si>
    <t>Vol. II of Mill manuscript completed. GHL tells Blackwood that the Queen has commissioned two watercolours of scenes from Bede.</t>
  </si>
  <si>
    <t>Reading Humphry Clinker - 'much disappointed' (Cross 2: 156). Chapman asks permission to reprint GE's articles (refused).</t>
  </si>
  <si>
    <t>Invites Sara Hennell to call.</t>
  </si>
  <si>
    <t xml:space="preserve">Reading Comte. GE tells Maria Congreve, 'My gratitude increases continually for the illumination Comte has contributed to my life' (Cross 3: 3-4), and also sends her an account of their travels. </t>
  </si>
  <si>
    <t xml:space="preserve">Expresses her gratification at Alice Wellington's appreciation of her work. GHL decides not to allow James Mackaye to dramatise Silas Marner. </t>
  </si>
  <si>
    <t xml:space="preserve">Attends a séance at the house of Erasmus Darwin, also attended by Charles Darwin. Unimpressed. </t>
  </si>
  <si>
    <t>Asks Edith Simcox to obtain for the [sic] The Chikd's Own Book, and pays her for a copy of Cobbett's Rural Rides.</t>
  </si>
  <si>
    <t xml:space="preserve">Blackwood requests corrected copy for the Cheap edition of Scenes and Marner, and gives a disappointing report of recent sales of GE's novels. </t>
  </si>
  <si>
    <t xml:space="preserve">Acknowledges gift of photographs from Julia Margaret Cameron. </t>
  </si>
  <si>
    <t xml:space="preserve">Attends the Tichborne trial. Blackwood sends belated congratulations on the third book of Middlemarch. </t>
  </si>
  <si>
    <t xml:space="preserve">Blackwood agrees to publish GHL’s Problems of Life and Mind. </t>
  </si>
  <si>
    <t xml:space="preserve">Blackwood sends further settlement of Middlemarch and Gypsy accounts. GHL asks Blackwood to send a letter of encouragement to GE: 'I am hard at work and wish she were; but she simmers and simmers' (Letters 6: 11). </t>
  </si>
  <si>
    <t>Reading includes J. R. Green, HIstory of the English People, and W. E. H. Lecky, A History of England in the Eighteenth Century.</t>
  </si>
  <si>
    <t>Mentions the phonograph in a letter to Barbara Bodichon, and rejoices at London University opening its degrees to women.</t>
  </si>
  <si>
    <t xml:space="preserve">Tells Blackwood that 'there remains the terror about the unwritten,' but that GHL is much satisfied with book IV. </t>
  </si>
  <si>
    <t xml:space="preserve">Death of E. G. Bulwer-Lytton. </t>
  </si>
  <si>
    <t xml:space="preserve">Entertains F. W. H. Myers, Sir Henry Maine, and Cross and his sister Emily to lunch. </t>
  </si>
  <si>
    <t>Blackwood sends a cheque for £1006 and an account of sales in the past year.</t>
  </si>
  <si>
    <t xml:space="preserve">Sends good wishes to Maria Congreve, who is visiting Italy in an effort to improve her husband's health: 'I please myself that you will all come back with stores of strength and delightful memories' (Letters 2: 374). </t>
  </si>
  <si>
    <t>In response to a query from James Sully, GE replies that she believes the term "meliorist" was her own coinage.</t>
  </si>
  <si>
    <t>Ruminating on some kind of educational memorial to GHL.</t>
  </si>
  <si>
    <t xml:space="preserve">GE, in thanking Oscar Browning for greetings on his birthday, refers to 'the growth of a maternal feeling towards both men and women who are much younger than myself' (Letters 5: 5). </t>
  </si>
  <si>
    <t>Edith Simcox inscribes copy of her newly published Natural Law for GE.</t>
  </si>
  <si>
    <t>Warmly thanks Richard Owen for sending a copy of his Memoir on the Megatherium.</t>
  </si>
  <si>
    <t>Tells Sara Hennell of her recent interest in the personality and writings of Robert Buchanan, and reports the high opinion of Cara Bray's British Empire entertained by Herbert Spencer's father.</t>
  </si>
  <si>
    <t>Writes to Hedwig Sauppe, an old Weimar acquaintance, stating that permission to translate Romola should be obtained from the publisher.</t>
  </si>
  <si>
    <t xml:space="preserve">Thanks Susan Norton for gift of James Russell Lowell's Under the Willows and Other Poems. </t>
  </si>
  <si>
    <t xml:space="preserve">Reading Johnson's Lives of the Poets 'with a delicious revival of girlish impressions' (Cross 3: 150). </t>
  </si>
  <si>
    <t>Reads through GHL's journals. Tells Cross, "Some time, if I live, I shall be able to see you..." (Cross 3: 347).</t>
  </si>
  <si>
    <t xml:space="preserve">George Smith calls to ask if GE will be open to a magnificent offer for Romola. </t>
  </si>
  <si>
    <t>Begins four-day visit to Dorking. Subsequently reports to Sara Hennell, 'the quiet and fresh air seemed to make a new creature of me' (Cross 2: 349). </t>
  </si>
  <si>
    <t xml:space="preserve">Begin fortnight in Tunbridge Wells. </t>
  </si>
  <si>
    <t xml:space="preserve">See Nina Lehmann at Pau. </t>
  </si>
  <si>
    <t xml:space="preserve">Poem 'Agatha' completed. Complains in Journal of ill-health since the New Year, and records characteristically wide reading, including Byron, Clough, Jonson and Spenser. </t>
  </si>
  <si>
    <t xml:space="preserve">Sir James Paget advises removal of troublesome tooth. </t>
  </si>
  <si>
    <t>GE records in her diary, "Wrote memories, and lived with him all day. Read in his diary in 1874- 'Wrote verses to Polly- Wrote verses on Polly'."</t>
  </si>
  <si>
    <t xml:space="preserve">Congratulates E. B. Hamley on letter to The Times criticising the ruthlessness of the Prussians in the Franco-Prussian War. </t>
  </si>
  <si>
    <t xml:space="preserve">Congratulates Jane Senior, the first woman to be appointed an inspector of workhouses and pauper schools. </t>
  </si>
  <si>
    <t xml:space="preserve">Begins 'How Lisa Loved the King'. Reading Bright's speeches, Manzoni's I Promessi sposi, and Mommsen's Rome. </t>
  </si>
  <si>
    <t xml:space="preserve">Sunday-afternoon callers include Edith Simcox, Mark and Emilia Pattison, Cross, and Robert Browning. </t>
  </si>
  <si>
    <t xml:space="preserve">Writes lengthily to J. F. Payne following the death of his mother, also discussing her purposes in writing fiction: 'my writing is simply a set of experiments in life' (Letters 6: 216). </t>
  </si>
  <si>
    <t>Entertain Pigott, Redford, and Frederic Chapman to dinner. Maria Congreve and her sister arrive for musical entertainment.</t>
  </si>
  <si>
    <t xml:space="preserve">Records in Journal, 'Detained from writing by the necessity of gaining particulars: 1st, about Lorenzo de Medici's death; 2d, about the possible retardation of Easter; 3d, about Corpus Christi day; 4th, about Savonarola’s preaching in the Quaresima of 1492. Finished "La Mandragola" - second time reading for the sake of Florentine expressions - and began "La Calandra"' (Cross 2: 332). </t>
  </si>
  <si>
    <t>Finished "La Mandragola" - second time reading for the sake of Florentine expressions - and began "La Calandra"'.</t>
  </si>
  <si>
    <t xml:space="preserve">Reports to George Smith the usefulness of the travelling bag. </t>
  </si>
  <si>
    <t xml:space="preserve">Writes to congratulate Main notwithstanding some lukewarmness in the critical reception of his work. Blackwood sends good news of Middlemarch sales. </t>
  </si>
  <si>
    <t>Discusses liking for Pascal and La Bruyère in letter to Blackwood.</t>
  </si>
  <si>
    <t xml:space="preserve">Begin three-day visit to Tunbridge Wells to improve their health. Some proofs of Gypsy corrected there. </t>
  </si>
  <si>
    <t xml:space="preserve">GE sympathises with the French in the war, and tells D’Albert, 'physically I feel old, and Death seems to me very near' (Letters 9: 10). </t>
  </si>
  <si>
    <t xml:space="preserve">Large dinner-party and musical entertainment at The Priory, with Spencer and Harrison present, the first of such a size for four years. </t>
  </si>
  <si>
    <t xml:space="preserve">Sympathises with Elma Stuart on the death of her mother. </t>
  </si>
  <si>
    <t>Tells Blackwood, 'I have been invalided for the last week, and, of course, am a prisoner in the castle of Giant Despair, who growls in my ear that The Mill on the Floss is detestable' (Cross 2: 156).</t>
  </si>
  <si>
    <t xml:space="preserve">Finishes 'A Minor Prophet'. </t>
  </si>
  <si>
    <t xml:space="preserve">Reports to Maria Congreve an improvement in GHL's health. </t>
  </si>
  <si>
    <t xml:space="preserve">GHL tells Blackwood that he hopes to send vol. III of the Deronda manuscript, though progress is slow. </t>
  </si>
  <si>
    <t>Acknowledges cheque from Blackwood for £m.</t>
  </si>
  <si>
    <t>Gives D' Albert a comparative assessment of Bede and Mill.</t>
  </si>
  <si>
    <t xml:space="preserve">Death of half-brother Robert Evans. </t>
  </si>
  <si>
    <t xml:space="preserve">Describes Middlemarch to D’Albert, and the Tichborne trial to Sara Hennell. </t>
  </si>
  <si>
    <t>Pays second visit of the month to the Grosvenor Gallery.</t>
  </si>
  <si>
    <t xml:space="preserve">Writes to D’Albert with family news and distress at national and international affairs. </t>
  </si>
  <si>
    <t xml:space="preserve">Requests Page's Advanced Text Book of Geology from Blackwood. </t>
  </si>
  <si>
    <t xml:space="preserve">Urges Mary Ponsonby 'to consider your early religious experience as a portion of valid knowledge, and to cherish its emotional results' (Cross 3: 253). </t>
  </si>
  <si>
    <t xml:space="preserve">GHL writes to warn William Blackwood not to mention any reviews of Deronda. </t>
  </si>
  <si>
    <t>Suggests to Blackwood that Romola be included in his stereotyped edition of her works. Recommends Helen Allingham as an illustrator.</t>
  </si>
  <si>
    <t>Again declines to see Cross. Attack of renal pain.</t>
  </si>
  <si>
    <t>Consults Croom Robertson about disposition of library.</t>
  </si>
  <si>
    <t>GHL tells Barbara Bodichon of his interest in a patient fitted successfully with a false larynx.</t>
  </si>
  <si>
    <t xml:space="preserve">Reads Proem and opening scene of Romola to admiring GHL. Records in Journal, 'It is impossible to me to believe that I have ever been in so unpromising and despairing a state as I now feel' (Cross 2: 332). </t>
  </si>
  <si>
    <t xml:space="preserve">Company at the by now much-frequented Sunday afternoon At Homes includes Emilia Pattison, Eliza Lynn Linton, Burton, Palgrave, and Holland. </t>
  </si>
  <si>
    <t xml:space="preserve">Thanks Oscar Browning in fulsome terms for his recent letter. </t>
  </si>
  <si>
    <t xml:space="preserve">William Blackwood to lunch. </t>
  </si>
  <si>
    <t xml:space="preserve">Formally changes name to Mary Ann Evans Lewes with a legal Deed of Declaration, two months and a day after Lewes's death. </t>
  </si>
  <si>
    <t>February</t>
  </si>
  <si>
    <t>The first month of the New Year has been passed in much bodily discomfort' (Cross 2: 285).</t>
  </si>
  <si>
    <t xml:space="preserve">GHL spends three days alone at Hastings in poor spirits as a result of Thornton's death. </t>
  </si>
  <si>
    <t xml:space="preserve">Serious kidney pain, the first of a series of attacks which continue until GE’s death. </t>
  </si>
  <si>
    <t>First of eight parts of Deronda published. Others follow at monthly intervals, ending in September. GHL sends Blackwood manuscript of part VI. </t>
  </si>
  <si>
    <t>Requests Andrew Clark to give an opinion on GHL's rheumatic gut.</t>
  </si>
  <si>
    <t>Declines permission for Sydney M. Samuel to dramatise Deronda.</t>
  </si>
  <si>
    <t>Begin four-day trip to Surrey - 'I suppose we must keep soul and body together by occasional flights of this sort' (Cross 2: 286).</t>
  </si>
  <si>
    <t>Thanks Sara Hennell for her generous appreciation of Romola: 'I have had a great deal of pretty encouragement from immense big-wigs, some of them saying Romola is the finest book they ever read; but the opinion of big-wigs has one sort of value, and the fellow-feeling of a long-known friend has another. One can't do quite well without both' (Cross 2: 349). </t>
  </si>
  <si>
    <t xml:space="preserve">Thanks her nephew Robert Evans for news of the death of his father. </t>
  </si>
  <si>
    <t xml:space="preserve">Gives Barbara Bodichon details of their travels, and mentions their proposed itinerary. </t>
  </si>
  <si>
    <t xml:space="preserve">Visit Kew and Richmond to choose a scene for Deronda. GHL reassures Elma Stuart that she will always be a welcome visitor. </t>
  </si>
  <si>
    <t xml:space="preserve">Blackwood confident of the commercial success of Middlemarch, and again praises its artistic merits. </t>
  </si>
  <si>
    <t xml:space="preserve">Offers to lend Cara Bray £40 in expectation of a publisher's advance on her Elements of Morality, and discusses vivisection. </t>
  </si>
  <si>
    <t xml:space="preserve">Finishes book X of Romola. </t>
  </si>
  <si>
    <t xml:space="preserve">Entertain Theodore Martin and Anthony Trollope. </t>
  </si>
  <si>
    <t>Reports improved health to Georgiana Burne-Jones, but the onset of a mental winter.</t>
  </si>
  <si>
    <t xml:space="preserve">Harrison, in the Pall Mall Gazette, proves the folly of a legal criticism of Holt in the Edinburgh Review. </t>
  </si>
  <si>
    <t xml:space="preserve">Writes the song of Minuccio in 'How Lisa Loved the King'. </t>
  </si>
  <si>
    <t xml:space="preserve">Listens to Neruda at St James's Hall. </t>
  </si>
  <si>
    <t xml:space="preserve">Recommends Emilia Pattison to visit the Burne-Jones studio. </t>
  </si>
  <si>
    <t xml:space="preserve">Recurrence of kidney pain. </t>
  </si>
  <si>
    <t>Points out to Elma Stuart shortcomings in W. H. Mallock's "Modern Atheism" in the January issue of the Contemporary Review.</t>
  </si>
  <si>
    <t>Thanks Maria Congreve for the gift of a basket of eggs.</t>
  </si>
  <si>
    <t xml:space="preserve">Instructs Blackwood to reprint the existing text of Marner (i.e. the second edition). </t>
  </si>
  <si>
    <t xml:space="preserve">Sympathises with Bessie Parkes on the death of her friend Adelaide Proctor. </t>
  </si>
  <si>
    <t xml:space="preserve">Sends her recent news to Sarah Hennell. </t>
  </si>
  <si>
    <t xml:space="preserve">Hears Clara Schumann play at a Pops Concert. GE reading inter alia Arnold's poetry, and a speech by Bright on the Irish question. Reads a 'deservedly high' appreciation of Lowell's poems in the Spectator (Cross 3: 77). </t>
  </si>
  <si>
    <t xml:space="preserve">Called on by Neruda. </t>
  </si>
  <si>
    <t xml:space="preserve">Invites Frederick Locker to call with his new wife, but only on a Sunday afternoon. </t>
  </si>
  <si>
    <t>Ill again.</t>
  </si>
  <si>
    <t>Tells Barbara Bodichon she does not feel able to go away with her.</t>
  </si>
  <si>
    <t>GHL remarks to Blackwood, 'There never was so diffident and desponding an author, since the craft first began' (Letters 3: 258).</t>
  </si>
  <si>
    <t xml:space="preserve">Finishes rewriting ch. 1 of Romola. </t>
  </si>
  <si>
    <t xml:space="preserve">Watches Kate Bateman in Augustin Daly's Leah the Forsaken. </t>
  </si>
  <si>
    <t xml:space="preserve">Appearance of first number of Pall Mall Gazette. </t>
  </si>
  <si>
    <t xml:space="preserve">Finishes book III of Gypsy. </t>
  </si>
  <si>
    <t xml:space="preserve">Visited by D. G. Rossetti. </t>
  </si>
  <si>
    <t xml:space="preserve">Thanks Blackwood for the gift of A. W. Kinglake’s The Battle of Inkerman, expresses disappointment with Margaret Majendie's Gianetto, though explaining that she is 'obliged to fast from fiction' (Cross  3: 255). </t>
  </si>
  <si>
    <t xml:space="preserve">Susan Norton and her daughters lunch at The Priory. </t>
  </si>
  <si>
    <t xml:space="preserve">Only recorded visit to The Priory by Ruskin. </t>
  </si>
  <si>
    <t>Blackwood agrees to publish a stereotyped edition of Romola, and suggests GE or GHL approach Helen Allingham regarding illustrations.</t>
  </si>
  <si>
    <t>Orders carriage for first time.</t>
  </si>
  <si>
    <t xml:space="preserve">Helps Charles Lewes with his translation of Lessing’s Emilia Galotti. </t>
  </si>
  <si>
    <t xml:space="preserve">Tells Barbara Bodichon that she does not mind about the Conservative majority in Parliament (the first since 1841). </t>
  </si>
  <si>
    <t>Tells Cross, "In a week or two I think I shall want to see you" (Cross 3: 348).</t>
  </si>
  <si>
    <t>Blackwood receives manuscript of vol. II of Mill.</t>
  </si>
  <si>
    <t xml:space="preserve">Discusses recent attacks on Herbert Spencer in letter to Sara Hennell. </t>
  </si>
  <si>
    <t xml:space="preserve">Begin three-day stay at Dorking, Surrey. </t>
  </si>
  <si>
    <t xml:space="preserve">GHL suggests GE should write a play for Helen Faucit, and sketches a plot himself. This is perhaps Savello, for details of which see Letters 4: 132-3. </t>
  </si>
  <si>
    <t xml:space="preserve">Entertains Spencer and Sara Hennell to dinner, the latter also staying the night. </t>
  </si>
  <si>
    <t xml:space="preserve">Writes to invite Barbara Bodichon to Sunday lunch. </t>
  </si>
  <si>
    <t xml:space="preserve">Turgenev present at one of their parties: 'To see him is to like him,' GHL remarks (Letters 9: 21). </t>
  </si>
  <si>
    <t>Regrets that 'there has not…been one really able review' of Middlemarch in letter to Ritter. (Letters 5: 374).</t>
  </si>
  <si>
    <t xml:space="preserve">Encourages Mary Ponsonby to send papers detailing her religious struggle. </t>
  </si>
  <si>
    <t>Depressed by inability to complete vol. III of Problems.</t>
  </si>
  <si>
    <t>GHL goes to Lymington for two days--GE notes that she is alone in this house for the first time (Journals 84).</t>
  </si>
  <si>
    <t xml:space="preserve">Writes a letter of sympathy to Robert Evans's widow, Jane. </t>
  </si>
  <si>
    <t xml:space="preserve">Sends Sarah Hennell an account of the stay at Tunbridge: 'Alas! we had chiefly bad weather... George was a little benefited, but only a little . . . After the notion I have given you of my health, you will not wonder if I say that I don't know when anything of mine will appear. I can never reckon on myself' (Letters 2: 424). </t>
  </si>
  <si>
    <t xml:space="preserve">Deeply congratulates Lucy Smith on the private publication of her husband's Knowing and Feeling, and hopes it will be made public. </t>
  </si>
  <si>
    <t xml:space="preserve">Attending as usual the Saturday-afternoon Pops Concert at St James's Hall, is moved by the music to kiss the violinist Neruda. </t>
  </si>
  <si>
    <t>Invites Helen Allingham to illustrate stereotyped edition of Romola (declined).</t>
  </si>
  <si>
    <t xml:space="preserve">GE indulges in much philosophical conversation during a call on Edith Simcox. </t>
  </si>
  <si>
    <t>George Smith discusses deluxe edition of Romola, to whose publication GE assents.</t>
  </si>
  <si>
    <t xml:space="preserve">F. W. Burton asks to take her portrait. </t>
  </si>
  <si>
    <t xml:space="preserve">Poem 'How Lisa Loved the King' finished. Invites J.B. Payne to discuss Gypsy. Sunday afternoon guests include Browning, Harrison, the Pattisons and Barbara Bodichon. </t>
  </si>
  <si>
    <t xml:space="preserve">Suffers for five days from lumbago. </t>
  </si>
  <si>
    <t xml:space="preserve">Thanks Louise Houlton for the gift of her Swallow Flights. </t>
  </si>
  <si>
    <t>Expresses satisfaction with new edition of Sayings.</t>
  </si>
  <si>
    <t>First 13 chapters of Marner sent to Blackwood. Reading Carlyle's Memoirs.</t>
  </si>
  <si>
    <t xml:space="preserve">Cheap edition of Bede published. Tells Barbara Bodichon, 'We have had no troubles but the public troubles – anxiety about the war with America, and sympathy with the poor Queen' (Cross 2: 335). </t>
  </si>
  <si>
    <t xml:space="preserve">How Lisa Loved the King’ sent off to Blackwood. Writes to Sara Hennell elucidating the mention of Elisha in Browning's The Ring and the Book. </t>
  </si>
  <si>
    <t>Tells Maria Congreve, 'I have not been working much lately indeed this year has been a comparatively idle one. I think my malaise is chiefly owing to the depressing influence of town air and town scenes' (Letters 2: 288).</t>
  </si>
  <si>
    <t xml:space="preserve">Offers money for Gertrude Lewes to be taken out in a pony carriage. </t>
  </si>
  <si>
    <t xml:space="preserve">George Robertson and his bride Caroline, du Maurier and Barbara Bodichon to lunch. </t>
  </si>
  <si>
    <t>GHL presented to Princess Christian.</t>
  </si>
  <si>
    <t xml:space="preserve">Reports completion of Proem and first two chapters of Romola. Records in Journal, 'I have an oppressive sense of the far-stretching task before me' (Cross 2: 336). </t>
  </si>
  <si>
    <t xml:space="preserve">Visited by Maria Congreve. </t>
  </si>
  <si>
    <t xml:space="preserve">Thanks William Morris for an autographed copy of The Earthly Paradise. </t>
  </si>
  <si>
    <t>Comforts Cara Bray on the rejection of Paul Bradley by the SPCK.</t>
  </si>
  <si>
    <t xml:space="preserve">Host their first evening party since the previous winter. Sunday afternoon At Homes now begin to replace Saturday evening parties. </t>
  </si>
  <si>
    <t xml:space="preserve">Thanks Harrison for his Pall Mall article, and telling him, 'Just now we read nothing but Spanish novels - and not much of those. We said good-bye to philosophy and science when we packed up our trunks at Biarritz' (Cross 3: 10). </t>
  </si>
  <si>
    <t xml:space="preserve">Blackwood expresses his admiration for 'How Lisa Loved the King' and offers £50 for it. </t>
  </si>
  <si>
    <t xml:space="preserve">Begins reading J. H. Bridges's translation of Comte's System of Positive Polity. </t>
  </si>
  <si>
    <t>GHL requests proof to be sent to Sheard, to prevent legal solecisms.</t>
  </si>
  <si>
    <t>Blackwood congratulates GE on opening of Marner, whilst expressing reservations about a 'want of brighter lights' and more likeable characters (Letters 3: 380).</t>
  </si>
  <si>
    <t>Visits British Museum for Romola research.</t>
  </si>
  <si>
    <t>Finishes reading E. B. Browning's Casa Guidi Windows, remarking, 'It contains amongst other admirable things a very noble expression of what I believe to be the true relation of the religious mind to the past' (Cross 2: 336).</t>
  </si>
  <si>
    <t xml:space="preserve">Sends Maria Congreve a report of the party: 'If the severest sense of fulfilling a duty could make one's parties pleasant, who so deserving as I? I tum my inward shudders into outward smiles, and talk fast with a sense of lead on my tongue' (Letters 2: 397). </t>
  </si>
  <si>
    <t xml:space="preserve">Tells Blackwood of her intention of commencing Middlemarch immediately, and the plan being sketched already: 'But between the beginning and the middle of a book I am like the lazy Scheidt; between the middle and the end I am like the arrowy Rhône' (Letters 5: 16). </t>
  </si>
  <si>
    <t xml:space="preserve">Invites Oscar Browning to bring his photographs of Greece to lunch. </t>
  </si>
  <si>
    <t xml:space="preserve">GHL sends Main a frank appraisal of Life and Conversations. </t>
  </si>
  <si>
    <t xml:space="preserve">Seeks further legal advice from Harrison. </t>
  </si>
  <si>
    <t>Has severe renal attack.</t>
  </si>
  <si>
    <t>Remarks to Sara Hennell, 'I am unequal to the least exertion or irregularity. My only pleasure away from our own health is going to the Zoological Gardens' (Cross 2: 288).</t>
  </si>
  <si>
    <t xml:space="preserve">Writes to Blackwood about the election result, criticising Gladstone's literary output, and remarking, 'I, who am no believer in salvation by ballot' (Letters 3: 224). Also suggests cheap edition of her novels. </t>
  </si>
  <si>
    <t>Asks Allbutt to write an article on the effect of GHL's work, also mentioning idea of endowing an academic post in his memory.</t>
  </si>
  <si>
    <t xml:space="preserve">Notes in Journal, 'George has taken my drama away from me,' an action caused by GE's prolonged depression (Cross 2: 397). </t>
  </si>
  <si>
    <t xml:space="preserve">Informs Blackwood of her literary purpose in visiting Spain, and of the success of the trip. </t>
  </si>
  <si>
    <t xml:space="preserve">Emanuel Deutsch and Emilia Pattison to lunch. </t>
  </si>
  <si>
    <t xml:space="preserve">Writes to Emilia Pattison. </t>
  </si>
  <si>
    <t xml:space="preserve">Vol. II of GHL’s Problems published. </t>
  </si>
  <si>
    <t xml:space="preserve">Complains to Blackwood about poor publicity for Cheap edition of her works. </t>
  </si>
  <si>
    <t xml:space="preserve">Visits the Congreves at Wimbledon. </t>
  </si>
  <si>
    <t xml:space="preserve">Apologises to Blackwood over difficulties caused by corrections in 'How Lisa Loved the King'. </t>
  </si>
  <si>
    <t>E. G. Bulwer-Lytton calls.</t>
  </si>
  <si>
    <t>GE reports to Blackwood that Lytton 'thinks the two defects of Adam Bede are the dialect and Adam's marriage with Dinah; but of course, I would have my teeth drawn rather than give up either' (Cross 2: 157).</t>
  </si>
  <si>
    <t xml:space="preserve">Pleased to note the affectionate respect of the obituary notices of A. H. Clough. </t>
  </si>
  <si>
    <t>Further kidney trouble.</t>
  </si>
  <si>
    <t>Sees Cross, but refuses Spencer. Declines Cross's invitation to move for a time to Weybridge. Returns proof of Such.</t>
  </si>
  <si>
    <t>Informs Blackwood of the inspiration for Marner, and of its intention of setting 'in a strong light the remedial influences of pure, natural human relations' (Cross 2: 290).</t>
  </si>
  <si>
    <t xml:space="preserve">Attends performance of Liszt's The Legend of St Elizabeth. Blackwood sends an enthusiastic appreciation of Deronda, though retaining doubts about Mordecai. </t>
  </si>
  <si>
    <t>Begin two-day visit to Cambridge.</t>
  </si>
  <si>
    <t xml:space="preserve">Expresses approval of the Guinea edition of Middlemarch (published around this date) to Blackwood. </t>
  </si>
  <si>
    <t>Tells Blackwood that, though she will continue to correct proofs, publication of Such must be postponed.</t>
  </si>
  <si>
    <t xml:space="preserve">Considerably depressed by slow progress of Romola. Confides to Journal, 'I have a distrust in myself, in my work, in others' loving acceptance of it, which robs my otherwise happy life of all joy.... I have written now about sixty pages of my romance. Will it ever be finished? Ever be worth anything?' (Letters 2: 336). </t>
  </si>
  <si>
    <t xml:space="preserve">Goes to see Michelangelo’s Entombment with Barbara Bodichon. Blackwood explains reasons for declining permission for 'How Lisa Loved the King' to appear in the Atlantic Monthly. </t>
  </si>
  <si>
    <t xml:space="preserve">Blackwood asks permission to include 'The Lifted Veil' in a Blackwood anthology, but on the 28th GE declines. </t>
  </si>
  <si>
    <t xml:space="preserve">Dines with Lord and Lady Lytton before the Lyttons depart for India. </t>
  </si>
  <si>
    <t>Blackwood offers £800 for the first edition of Marner.</t>
  </si>
  <si>
    <t xml:space="preserve">Smith offers £10,000 for Romola, which GHL swiftly recognises as 'the most magnificent offer ever yet made for a novel' and urges her to accept it (Letters 4: 17-18). Send their servants to the theatre. </t>
  </si>
  <si>
    <t xml:space="preserve">Sends Barbara Bodichon the date of Charles's wedding: 'We have loved Gertrude better and better as we have seen more of her, and we both feel that we could have desired no better lot for Charlie' (Letters 8: 333). </t>
  </si>
  <si>
    <t xml:space="preserve">Thanks Cara Bray for sending review of Edward Noel's Letters. </t>
  </si>
  <si>
    <t xml:space="preserve">Trollope writes of his dislike for vol. I of Forster’s Life of Dickens. </t>
  </si>
  <si>
    <t xml:space="preserve">GHL tells Blackwood that his comments on Mordecai have made GE despondent. </t>
  </si>
  <si>
    <t>GHL suggests a uniform edition of the novels to Blackwood- eventually the Cabinet edition. Also agrees to an illustrated edition of Romola, and hints that Dowden should be urged to reconsider the possibility of a study of GE.</t>
  </si>
  <si>
    <t>Accepts Blackwood's offer for first edition of Marner.</t>
  </si>
  <si>
    <t xml:space="preserve">Finishes reading David Wingate's Poems and Songs. </t>
  </si>
  <si>
    <t>Attend marriage of Elinor Locker to Lionel Tennyson.</t>
  </si>
  <si>
    <t>GHL secures £300 for Mill from Harpers and £100 from Tauchnitz for the German reprint.</t>
  </si>
  <si>
    <t xml:space="preserve">Blackwood reports that sales of Deronda are exceeding those for Middlemarch. </t>
  </si>
  <si>
    <t>March</t>
  </si>
  <si>
    <t>Terms for American and German editions of Mill arranged.</t>
  </si>
  <si>
    <t xml:space="preserve">Idea for swift Cornhill appearance of Romola - with correspondingly high fee - temporarily abandoned. </t>
  </si>
  <si>
    <t xml:space="preserve">Declines Emily Faithfull's invitation to write a story for the Victoria Magazine. </t>
  </si>
  <si>
    <t xml:space="preserve">Writes 'A Word for the Germans' for the Pall Mall Gazette. </t>
  </si>
  <si>
    <t xml:space="preserve">Asks Lucy Smith for a copy of her Memoir of her husband: 'it is an unforgettable picture of that union which is the ideal of marriage, and which I desire young people to have in their minds as a goal' (Letters 5: 381; Cross 3: 197). </t>
  </si>
  <si>
    <t xml:space="preserve">GHL tells Main that ill health has restricted the writing of both GE and himself. </t>
  </si>
  <si>
    <t xml:space="preserve">Thanks Mary Simpson for sending a photograph and explains why a weekday call from her provoked GHL's ire. </t>
  </si>
  <si>
    <t xml:space="preserve">Attends performance of Sheridan's School for Scandal. </t>
  </si>
  <si>
    <t xml:space="preserve">Further violent kidney attacks. Deronda written whilst suffering these continuing pains. Counsels Oscar Browning in his difficulties at Eton. </t>
  </si>
  <si>
    <t xml:space="preserve">Blackwood expresses unbounded congratulations on part VI of Deronda. </t>
  </si>
  <si>
    <t>Informed of death of niece Katie.</t>
  </si>
  <si>
    <t xml:space="preserve">Pleased to hear of Clementia Taylor's interest in 'David Gray' by Robert Buchanan: 'It is good for us all that these true stories should be well told' (Cross 2: 378). </t>
  </si>
  <si>
    <t xml:space="preserve">Sets out for Italy, staying in Florence (20-5 Mar, 23-7 Apr), Naples (26 Mar--4 Apr), and Rome (4--21 Apr), travelling out via Paris, Lyon and Marseille, and returning via Munich. </t>
  </si>
  <si>
    <t xml:space="preserve">Writes to congratulate Helena Faucit, the Lady Teazle of this production. </t>
  </si>
  <si>
    <t xml:space="preserve">GHL reports that these congratulations have greatly raised GE’s spirits. GE writes to Emilia Pattison, praising the pictures of Burne-Jones and Frederick Walker. </t>
  </si>
  <si>
    <t>Death of W. K. Clifford (GE subsequently contributed to fund for his widow).</t>
  </si>
  <si>
    <t>Samuel Laurence requests permission to paint GE's portrait - sittings given in August.</t>
  </si>
  <si>
    <t>Sends Blackwood a motto from Wordsworth's 'Michael' for Marner.</t>
  </si>
  <si>
    <t xml:space="preserve">Expresses distrust of spiritualists in letter to Harriet Beecher Stowe. </t>
  </si>
  <si>
    <t xml:space="preserve">Thanks Elma Stuart for a further parcel of clothes. </t>
  </si>
  <si>
    <t>Goes to see pictures by Millais.</t>
  </si>
  <si>
    <t>GHL tells Blackwood, 'Mrs Lewes is getting her eyes redder and swollener every morning as she lives through her tragic story' (Letters 3: 269).</t>
  </si>
  <si>
    <t xml:space="preserve">Begin week's stay at Englefield Green, Surrey. </t>
  </si>
  <si>
    <t>Requests revise proof of Such. Tells Barbara Bodichon that she is now driving out on most days.</t>
  </si>
  <si>
    <t>GHL tells Blackwood that he is reassured by his approval of Marner.</t>
  </si>
  <si>
    <t xml:space="preserve">Dickens, entertained to lunch, looks exhausted, but tells anecdotes dramatically. </t>
  </si>
  <si>
    <t xml:space="preserve">Manuscript of The Legend of Jubal and Other Poems, gathered together this month, despatched to Blackwood. </t>
  </si>
  <si>
    <t xml:space="preserve">Blackwood reports continued good sales of Deronda. </t>
  </si>
  <si>
    <t xml:space="preserve">Asks Cara Bray to call when she visits Sydenham. Blackwood sends a cheque for £150, again reporting poor sales of the Cheap edition. </t>
  </si>
  <si>
    <t xml:space="preserve">A Word for the Germans' published. </t>
  </si>
  <si>
    <t xml:space="preserve">Reading Theocritus, Mill's Logic, and books on English history and law. </t>
  </si>
  <si>
    <t xml:space="preserve">Tells Blackwood that her novel proceeds very slowly (the first mention of Middlemarch since 28 November 1869) and that GHL's health alarms her. </t>
  </si>
  <si>
    <t xml:space="preserve">Anthony Trollope to lunch. </t>
  </si>
  <si>
    <t xml:space="preserve">Supports John Hollingshead in an attempt to change the law of copyright regarding dramatisation of novels. </t>
  </si>
  <si>
    <t xml:space="preserve">Barbara Bodichon to lunch. </t>
  </si>
  <si>
    <t xml:space="preserve">Further sharp kidney attack. </t>
  </si>
  <si>
    <t>Gives hints on writing in Midlands dialect to William Allingham.</t>
  </si>
  <si>
    <t>Gertrude Lewes brings the grand-children to tea.</t>
  </si>
  <si>
    <t xml:space="preserve">Much impressed by Helen Faucit’s performance of Rosalind in As You Like It. </t>
  </si>
  <si>
    <t>Henry Sidgwick discusses plans for the establishment of the GHL Studentship. GE authorises D'Albert's translation of Scenes.</t>
  </si>
  <si>
    <t>Admits in an interview with Edith Simcox that she has never connected with women as easily as she has with men.</t>
  </si>
  <si>
    <t>Last pages of Marner sent to Blackwood.</t>
  </si>
  <si>
    <t xml:space="preserve">Thanks Smith for a gift of Thackeray's Henry Esmond, and reports herself impressed by the progress of Gaskell's Sylvia's Lovers. </t>
  </si>
  <si>
    <t xml:space="preserve">Visited by Sara Hennell. Writes to congratulate Helen Faucit on her performance. </t>
  </si>
  <si>
    <t xml:space="preserve">Tells Maria Congreve, 'Mr Lewes says he thinks he never enjoyed a journey so much' (Cross 3: 12). </t>
  </si>
  <si>
    <t xml:space="preserve">Hears Joachim and Piatti at a party given by Sir James and Lady Frances Colville. </t>
  </si>
  <si>
    <t>Sends a lengthy letter of personal news to Barbara Bodichon.</t>
  </si>
  <si>
    <t xml:space="preserve">GHL sends vol. 1 of Problems to Blackwood. </t>
  </si>
  <si>
    <t xml:space="preserve">Invites Anna Cross to lunch. </t>
  </si>
  <si>
    <t>Dinner with Elizabeth Benzon, where Joachim plays for them.</t>
  </si>
  <si>
    <t>Edith Simcox discusses "The Lifted Veil" with GE and GHL.</t>
  </si>
  <si>
    <t xml:space="preserve">Begins two-day stay with the Congreves. </t>
  </si>
  <si>
    <t xml:space="preserve">GHL solicits approval of Middlemarch book IV from Blackwood. </t>
  </si>
  <si>
    <t>Tells Blackwood that, against his advice, she has decided to retain the carol sung by Aaron Winthorp in ch. 10 of Marner and thanks him for his prompt printing of the novel.</t>
  </si>
  <si>
    <t xml:space="preserve">Visit Burne-Jones's pictures. Blackwood reports the Guinea edition of Middlemarch beginning to go out of print. </t>
  </si>
  <si>
    <t xml:space="preserve">Begins 12-day stay in the Bullock-Halls' house at Weybridge, though returning to The Priory at the weekend. </t>
  </si>
  <si>
    <t>Michael Foster suggests trustees for the Studentship.</t>
  </si>
  <si>
    <t xml:space="preserve">Writes affectionately to Jane Senior, promising to communicate again on their return from Torquay. </t>
  </si>
  <si>
    <t>Leaves for Germany and Austria in hope of improving GHL's health, badly affected by Thornton's death.</t>
  </si>
  <si>
    <t xml:space="preserve">Inspects cottage at Weybridge. </t>
  </si>
  <si>
    <t xml:space="preserve">Tells Blackwood, 'I wish there were some solid philosophical Conservative to take the reins' after the resignation of Gladstone (Letters 5: 387; Cross 3: 199). </t>
  </si>
  <si>
    <t>Sunday callers include Barbara Bodichon, Spencer, and the Harrisons.</t>
  </si>
  <si>
    <t xml:space="preserve">Thanked by widow of Robert Evans for her letter of sympathy, and told that Bede was the last book he read. </t>
  </si>
  <si>
    <t>x ?</t>
  </si>
  <si>
    <t xml:space="preserve">Manning created Cardinal. </t>
  </si>
  <si>
    <t xml:space="preserve">x  </t>
  </si>
  <si>
    <t>Asks Barbara Bodichon to write with news of herself.</t>
  </si>
  <si>
    <t xml:space="preserve">Return to London from Spain. GE resumes work on Gypsy. </t>
  </si>
  <si>
    <t xml:space="preserve">The Hon. Mrs Frederick Ponsonby introduced to GE, an indication of GE's social acceptance. </t>
  </si>
  <si>
    <t>Attends music party given by Keighton, hearing Joachim, Petri and Piatti.</t>
  </si>
  <si>
    <t>Trübner discusses the printing of Problems.</t>
  </si>
  <si>
    <t>GHL forbids the confirmation of his two eldest boys.</t>
  </si>
  <si>
    <t xml:space="preserve">Servants' Logic' published in the Pall Mall Gazette. </t>
  </si>
  <si>
    <t xml:space="preserve">Hear Joachim, Piatti and Hallé in music by Beethoven at St James's Hall. </t>
  </si>
  <si>
    <t xml:space="preserve">Commiserates with Clementia Taylor on the death of Mazzini. </t>
  </si>
  <si>
    <t xml:space="preserve">Acknowledges receipt of Curtius's Griechische Geschichte. </t>
  </si>
  <si>
    <t>Reads Problem II in volume V of Problems.</t>
  </si>
  <si>
    <t>Set off for a week in Hastings, reading there book v of Macaulay's History of England.</t>
  </si>
  <si>
    <t xml:space="preserve">Commiserates with Cara Bray on the death of the Brays' adopted daughter Nelly: 'I don't know whether you strongly share, as I do, the old belief that made men say the gods loved those who died young. It seems to me truer than ever, now life has become more complex, and more problems have to be worked out'  (Cross 2: 400). </t>
  </si>
  <si>
    <t xml:space="preserve">Begin month at Torquay, Devon, where GE finishes Gypsy book IV, and GHL works at articles on Darwin. </t>
  </si>
  <si>
    <t xml:space="preserve">Writes guardedly to Elizabeth Stuart Phelps about plans for another novel. </t>
  </si>
  <si>
    <t xml:space="preserve">Visited by Lord and Lady Lytton. </t>
  </si>
  <si>
    <t xml:space="preserve">Writes humorously to Blackwood about corrections to Deronda suggested by various correspondents. </t>
  </si>
  <si>
    <t>Signs her will. Visited by Cross, whose services become increasingly necessary and accepted.</t>
  </si>
  <si>
    <t>Sends duplicate corrections (from memory) for end of Marner, the corrected proofs having been lost in the post. Writes affectionately to Charles Bray.</t>
  </si>
  <si>
    <t xml:space="preserve">Confesses in Journal her fear that she has 'too much matter - too many "moments" 'in Middlemarch. Records having completed about 236 printed pages of the novel (Cross 3: 129). </t>
  </si>
  <si>
    <t xml:space="preserve">Sends two guineas for concert in aid of Elizabeth Garret Anderson's Hospital for Women. </t>
  </si>
  <si>
    <t xml:space="preserve">Inquires of E. A. Bond the progress made with a fund to support Octavia Hill, to which GE and GHL had contributed £200. </t>
  </si>
  <si>
    <t>Blackwood makes further suggestions for the Cabinet edition.</t>
  </si>
  <si>
    <t>Sees Maria Congreve- an indication of the gradual return towards light social engagements.</t>
  </si>
  <si>
    <t xml:space="preserve">Sends Sara Hennell an autograph of Sir John Herschel. </t>
  </si>
  <si>
    <t xml:space="preserve">Attend marriage of Charles Lewes to Gertrude Hill. </t>
  </si>
  <si>
    <t xml:space="preserve">Blackwood sends £2166, but reports a scant sale for the second edition of Holt. </t>
  </si>
  <si>
    <t xml:space="preserve">Arrives for a six-day stay in Florence with the Tom Trollopes. </t>
  </si>
  <si>
    <t xml:space="preserve">Writes affectionately to E. R. and Edith Bulwer-Lytton. </t>
  </si>
  <si>
    <t xml:space="preserve">Sends Cara Bray £50 in hope that she will produce a further work discouraging children's cruelty to animals. Writes to Burne-Jones in appreciation of his work. </t>
  </si>
  <si>
    <t xml:space="preserve">Asks Alice Helps to order her a new cloak. </t>
  </si>
  <si>
    <t xml:space="preserve">Sends news to D’Albert. </t>
  </si>
  <si>
    <t>Suggests the Cabinet edition comprise eight volumes. Sends strictures on Harriet Martineau's Autobiography to Cara Bray.</t>
  </si>
  <si>
    <t>Attends concert at the Royal Academy of Music, performers including Henschel, Joachim, Piatti and Strauss, all of whom GE and GHL hear several times this season.</t>
  </si>
  <si>
    <t>Moves back into the bedroom once shared with GHL. Call from Spencer, seeking advice on his Autobiography. Invites Georgiana Burne-Jones to visit her.</t>
  </si>
  <si>
    <t>Completes Mill.</t>
  </si>
  <si>
    <t xml:space="preserve">Records in Journal, 'making no progress in writing' (Letters 4: 79). </t>
  </si>
  <si>
    <t xml:space="preserve">GHL persuaded at a meeting of the stockholders to become editor of the Fortnightly Review. </t>
  </si>
  <si>
    <t xml:space="preserve">Tells Blackwood of her Spanish poem, written and then put by in 1864, of which GHL is now hopeful, and of 'private projects about an English novel' (Cross 3: 16). </t>
  </si>
  <si>
    <t xml:space="preserve">Sends a letter of strongly emotional recollections to D’Albert. </t>
  </si>
  <si>
    <t xml:space="preserve">Commiserates with Lady Lytton on death of her second son. </t>
  </si>
  <si>
    <t>Hears performance of Beethoven's posthumous string quartets.</t>
  </si>
  <si>
    <t>Sees the telephone demonstrated.</t>
  </si>
  <si>
    <t>Blackwood sends revise proof of Such.</t>
  </si>
  <si>
    <t>Tells Blackwood, 'I am grateful and yet rather sad to have finished' (Letters 2: 160), and sends three corrections. Also remarks, 'It is time that I should go and absorb some new life, and gather fresh ideas' (Cross 2: 160).</t>
  </si>
  <si>
    <t xml:space="preserve">Deplores spoilt nature of Torquay in letter to Sara Hennell: 'Our selfishness does not adapt itself well to these oncomings of the millennium' (Cross 3: 35). </t>
  </si>
  <si>
    <t xml:space="preserve">Approves Cara Bray's outline, and urges her to accept the cheque. </t>
  </si>
  <si>
    <t>Asks Blackwood to supervise arrangements for foreign editions of Such.</t>
  </si>
  <si>
    <t>Receives, corrects, and returns, proof of Mill conclusion. GHL asks Bray to abstain from biographical statements about GE.</t>
  </si>
  <si>
    <t>GHL, having dissected a starfish, reports GE reading Macaulay. GE tells Blackwood that she and GHL are considering a second visit to Florence.</t>
  </si>
  <si>
    <t xml:space="preserve">Leave for Dorking. </t>
  </si>
  <si>
    <t xml:space="preserve">Browning, Darwin and Joachim amongst 23 afternoon callers. </t>
  </si>
  <si>
    <t>Again asks Elma Stuart to send more detailed news of herself.</t>
  </si>
  <si>
    <t>Discusses Wagner's setting of Heine's "The Two Grenadiers" (heard at concert on the 20th) in a letter to Georgiana Burne-Jones.</t>
  </si>
  <si>
    <t>Sends volume IV of Problems to printer.</t>
  </si>
  <si>
    <t>Depart for Italy, via Paris. For GE's detailed account of this European trip see "Recollections of Italy. 1860," Journals 327-68, and Cross 2: 164-252.</t>
  </si>
  <si>
    <t xml:space="preserve">Reports in Journal having begun ch. 4 of Romola. </t>
  </si>
  <si>
    <t xml:space="preserve">Apologises to Lucy Crompton for an unfortunate remark made unknowingly by Cross concerning her father, Lord Romilly. Humorous letter about clothing sent to Elma Stuart. </t>
  </si>
  <si>
    <t>Morning encounter with Tennyson, one of many meetings at this time, Attends the last Saturday Pops Concert of the season.</t>
  </si>
  <si>
    <t>Visit Notre Dame, Sainte Chapelle and the Louvre in Paris, and see Rossini's Otello.</t>
  </si>
  <si>
    <t>Receive first copy of Marner.</t>
  </si>
  <si>
    <t xml:space="preserve">Shares Clementia Taylor's delight at Northern successes in the American Civil War, also remarking, 'I wish an immortal drama could be got out of my sorrows, that people might be the better for them two thousand years hence. But fog, east wind, and headache are not great dramatic motives' (Cross 2: 380--1). </t>
  </si>
  <si>
    <t xml:space="preserve">Notes in Journal, 'I am in deep depression, feeling powerless. I have written nothing but beginnings since I finished a little article for the Pall Mall' (Cross  2: 401). </t>
  </si>
  <si>
    <t xml:space="preserve">Sends Cara Bray details of their holiday, likening Renan's manner to that of an amiable Dissenting minister. </t>
  </si>
  <si>
    <t xml:space="preserve">Further commiserates with Cara Bray on her failure to find a publisher for Paul Bradley. </t>
  </si>
  <si>
    <t>So dissatisfied with Such that she writes to tell Blackwood of her decision to suppress it.</t>
  </si>
  <si>
    <t xml:space="preserve">Reads the existing manuscript of Holt to GHL. </t>
  </si>
  <si>
    <t xml:space="preserve">GHL tells Main that he has arranged with Chapman and Hall for Main to undertake a synthesis of biographies of Johnson, to be called Life and Conversations of Dr Johnson. </t>
  </si>
  <si>
    <t xml:space="preserve">Congratulates William Allingham on his Laurence Bloomfield, considering it superior to Crabbe. </t>
  </si>
  <si>
    <t>Asks Langford to send a presentation copy of Marner to GHL' s mother.</t>
  </si>
  <si>
    <t xml:space="preserve">Spend a week in Glasgow, seeing Helen Faucit act. </t>
  </si>
  <si>
    <t xml:space="preserve">GHL thanks E. R. Bulwer-Lytton for remarks on his Dickens article. </t>
  </si>
  <si>
    <t>Further suggestions from Blackwood about the Cabinet edition, to which GHL replies with an idea if his own- that the edition be set from existing type but on finer paper.</t>
  </si>
  <si>
    <t>Thanks Elma Stuart for sending her violets, discusing- inter alia- her recent musical experiences.</t>
  </si>
  <si>
    <t>Blackwood buys portrait of GE by Laurence.</t>
  </si>
  <si>
    <t>GE tells Cara Bray of her gratitude to her: 'I suppose I must lose my memory altogether before I could forget all the tenderness, forbearance, and generous belief that made the unvarying character of your friendship towards me when we used to be a great deal together' (Letters 8: 276).</t>
  </si>
  <si>
    <t xml:space="preserve">Writes to Barbara Bodichon about the role of women: 'the deepest disgrace is to insist on doing work for which we are unfit' (Letters 4: 425). </t>
  </si>
  <si>
    <t xml:space="preserve">GHL tells his mother of his enthusiastic reception in Berlin. </t>
  </si>
  <si>
    <t xml:space="preserve">Asks Alice Helps to call to discuss clothing. </t>
  </si>
  <si>
    <t xml:space="preserve">Acknowledges George Grove's admiration of Deronda. </t>
  </si>
  <si>
    <t>Begins two-day visit to Weybridge.</t>
  </si>
  <si>
    <t xml:space="preserve">Finishes Christopher Wordsworth's Greece. </t>
  </si>
  <si>
    <t xml:space="preserve">Sends letter on 'Futile Falsehoods' to Pall Mall Gazette. Begins Felix Holt. </t>
  </si>
  <si>
    <t xml:space="preserve">Visits Pompeii. </t>
  </si>
  <si>
    <t xml:space="preserve">GHL informs Charles Lewes, 'The Mutter and I have come to the conclusion that the Music of the future is not for us' (Letters 5: 85). </t>
  </si>
  <si>
    <t xml:space="preserve">Gives her own estimation of Middlemarch in replying to that of Alexander Main. </t>
  </si>
  <si>
    <t xml:space="preserve">Thanks Elma Stuart for the gift of a table made by her. </t>
  </si>
  <si>
    <t xml:space="preserve">Mary Dickens, as requested by GE, sends details of the opening night of Tennyson's Queen Mary. </t>
  </si>
  <si>
    <t>Attends musical party given by Charlotte Moscheles.</t>
  </si>
  <si>
    <t xml:space="preserve">Return to Blandford Square. </t>
  </si>
  <si>
    <t xml:space="preserve">Sends suggested reading to Barbara Bodichon. </t>
  </si>
  <si>
    <t xml:space="preserve">Birth of GHL’s second grandchild, Maud Southwood Lewes. </t>
  </si>
  <si>
    <t xml:space="preserve">Writes to Barbara Bodichon, discussing vivisection inter alia. </t>
  </si>
  <si>
    <t>Tennyson reads Maud and the two "Northern Farmer" poems to a group of friends at The Priory.</t>
  </si>
  <si>
    <t>Presides at sixth bithday party of GHL's grand-daughter Maud.</t>
  </si>
  <si>
    <t xml:space="preserve">Hear Joachim play at St James's Hall. </t>
  </si>
  <si>
    <t xml:space="preserve">Records sickness hindering progress in previous fortnight. Now working on chs 30-1 of Holt. </t>
  </si>
  <si>
    <t xml:space="preserve">Discusses technical details of Gypsy edition, including the poem's length, in letter to Blackwood. </t>
  </si>
  <si>
    <t xml:space="preserve">GHL inspects Brookbank, a cottage at Shottermill, near Petersfield, Hampshire. </t>
  </si>
  <si>
    <t xml:space="preserve">GHL asked to become a member of the council of the Physiological Society. </t>
  </si>
  <si>
    <t>Entertains Tennyson to dinner.</t>
  </si>
  <si>
    <t>April</t>
  </si>
  <si>
    <t>Arrive in Rome. GE at first disappointed.</t>
  </si>
  <si>
    <t>Blackwood sends cheque for £1350 for Mill.</t>
  </si>
  <si>
    <t xml:space="preserve">Blackwood sends favourable comments on books II and III of Gypsy. </t>
  </si>
  <si>
    <t xml:space="preserve">Book III of Middlemarch published. </t>
  </si>
  <si>
    <t xml:space="preserve">Blackwood sends remainder of revise for Jubal, and expresses his (slightly lukewarm) appreciation of the volume. </t>
  </si>
  <si>
    <t>Tells Cara Bray that she will receive an annuity in her will.</t>
  </si>
  <si>
    <t>Publication of Marner. Langford reports 5500 copies already bespoken .</t>
  </si>
  <si>
    <t xml:space="preserve">Records in Journal, 'Writing with enjoyment', but progress with Romola still slow (Cross 2: 338). </t>
  </si>
  <si>
    <t xml:space="preserve">Blackwood sends his first cheque (of £500) for Middlemarch. </t>
  </si>
  <si>
    <t xml:space="preserve">GE suggests price of six shillings for this volume, and requests royalty terms. </t>
  </si>
  <si>
    <t>Visit cemetery containing grave of Keats and ashes of Shelley - 'a spot that touched me deeply' (Cross 2: 193). Seeing 'dear Shelley's tomb,' she says,'was like a pesronal consolation to me to see that simple outward sign that he is at rest, where no hatred can ever reach him again'  (Letters 3: 288).]</t>
  </si>
  <si>
    <t xml:space="preserve">Futile Falsehoods' published. </t>
  </si>
  <si>
    <t xml:space="preserve">Requests Blackwood to change spelling of Fidalma to Fedelma in proof passim. </t>
  </si>
  <si>
    <t xml:space="preserve">Sends Maria Congreve a report on their holiday so far. </t>
  </si>
  <si>
    <t xml:space="preserve">Tells Cara Bray of the enthusiasm of Anna Maria Bridges for Cara Bray's Duty to Animals. </t>
  </si>
  <si>
    <t xml:space="preserve">Encourages Ethel Harrison to call more frequently. </t>
  </si>
  <si>
    <t>Mill published.</t>
  </si>
  <si>
    <t xml:space="preserve">Delighted to receive animated first letter from Thornton in South Africa, and reports selected details of it to Barbara Bodichon. Visit Leighton's studio. </t>
  </si>
  <si>
    <t xml:space="preserve">Suggests that Gypsy be now announced, explaining that she chose the title 'because it is a little in the fashion of the elder dramatists, with whom perhaps I have more cousinship than with recent poets' (Cross 3: 36). </t>
  </si>
  <si>
    <t xml:space="preserve">Congratulates George Howard on arrival of baby. </t>
  </si>
  <si>
    <t xml:space="preserve">GHL warns Main of Chapman’s laxity in business matters. </t>
  </si>
  <si>
    <t>Kneels to receive the Pope's blessing in St Peter's.</t>
  </si>
  <si>
    <t xml:space="preserve">Finishes Romola book XII. Thanks D'Albert for sending his translation of Mill, entitled La Famille Tulliver. </t>
  </si>
  <si>
    <t xml:space="preserve">Receives first number of Bede, which commences the Stereotyped edition of the novels. </t>
  </si>
  <si>
    <t xml:space="preserve">GHL offers Osgood Ticknor the early sheets of 'Armgart' and invites them to make an offer for Middlemarch. </t>
  </si>
  <si>
    <t>Agrees to Blackwood's suggestion of publishing Such in May. Visits Charles Lewes's house for the first time.</t>
  </si>
  <si>
    <t>Explains to Clementia Taylor her rule of never paying visits.</t>
  </si>
  <si>
    <t xml:space="preserve">Visited by Herbert Spencer, discussing his relation to Comte. </t>
  </si>
  <si>
    <t xml:space="preserve">Urges Cara Bray to call on her when in town. </t>
  </si>
  <si>
    <t xml:space="preserve">Notifies Blackwood of errors in revise of 'How Lisa Loved the King'. </t>
  </si>
  <si>
    <t xml:space="preserve">GHL and GE inspect Shottermill and engage servant there. </t>
  </si>
  <si>
    <t>Third edition of Scenes published.</t>
  </si>
  <si>
    <t xml:space="preserve">Sees Salvini in Othello. </t>
  </si>
  <si>
    <t>Diary records, "A mental crisis. Occupied with his writings" (Letters 7: 130).</t>
  </si>
  <si>
    <t>Death of Major William Blackwood. Declines permission for Laurence portrait to be exhibited.</t>
  </si>
  <si>
    <t xml:space="preserve">Dines at Lord Lytton's. </t>
  </si>
  <si>
    <t>Invites the Harrisons to call. Visited by Elma Stuart. Explains the idea of the GHL Studentship in a letter to Barbara Bodichon.</t>
  </si>
  <si>
    <t>Tells Barbara Bodichon of their projected Italian visit.</t>
  </si>
  <si>
    <t xml:space="preserve">See Mulready's pictures at the South Kensington Museum. </t>
  </si>
  <si>
    <t xml:space="preserve">Writes to Sara Hennell, 'I torment myself less with fruitless regrets that my particular life has not been more perfect. The young things are growing, and to me it is not melancholy but joyous that the world will be brighter after I am gone than it has been in the brief time of my existence' (Cross 2: 425). </t>
  </si>
  <si>
    <t xml:space="preserve">Spends all day house-hunting at Tonbridge, Kent, and Reigate, Surrey, one of several such expeditions at this time. </t>
  </si>
  <si>
    <t>Explains to Lord Houghton that she is unable to receive the American poet and journalist Louise Moulton, having a horror of being interviewed or written about.</t>
  </si>
  <si>
    <t>Tells Blackwood she is now taking a drive every day.</t>
  </si>
  <si>
    <t>Tells Paget of Cross's third proposal. Accepts Paget's advice, and consents in the evening. Cross reports, "It was finally decided that our marriage shold take place as soon, and as privately, as might be found practicable" (Letters 3: 387).</t>
  </si>
  <si>
    <t xml:space="preserve">Notes the poor progress of Gladstone's Reform Bill in the Commons. Again seeks Harrison's advice. </t>
  </si>
  <si>
    <t xml:space="preserve">GHL regrets that sales of Middlemarch have not been larger. </t>
  </si>
  <si>
    <t xml:space="preserve">Part VII of Deronda sent to Blackwood. </t>
  </si>
  <si>
    <t>Commiserates with Mary Cash on the death of her father, John Sibree.</t>
  </si>
  <si>
    <t>Letter to Harriet Beecher Stowe tells of struggle in coming to terms with bereavement.</t>
  </si>
  <si>
    <t>GE and Cross inspect 4 Cheyne Walk, soon to become their residence.</t>
  </si>
  <si>
    <t>Hear Beethoven's Mass in D at the Exeter Hall, but GE comments the next day to Sara Hennell, 'The enjoyment of such things is much diminished by the gas and bad air. Indeed our long addiction to a quiet life, in which our daily walk among the still grass and trees was a fête to us, has unfitted us for the sacrifices that London demands' (Cross 2: 297).</t>
  </si>
  <si>
    <t xml:space="preserve">Manuscript of Holt vol. II completed. </t>
  </si>
  <si>
    <t xml:space="preserve">Sends news of their holiday to D’Albert. </t>
  </si>
  <si>
    <t xml:space="preserve">Confesses to Journal that Jewish part of Deronda is 'likely to satisfy nobody', though gratified by the novel's good sales, and by her own better health (Cross 3: 277). </t>
  </si>
  <si>
    <t>Dines with Tennyson.</t>
  </si>
  <si>
    <t>Tells Eleanor Cross, "I quail a little in facing what has to be gone through-the hurting of many whom I care for... The springs of affection are reopened in me" (Cross 3: 388).</t>
  </si>
  <si>
    <t xml:space="preserve">Blackwood tells GHL that the Guinea edition of Middlemarch has been reprinted, and queries some anti-religious remarks in Problems of Life and Mind. </t>
  </si>
  <si>
    <t xml:space="preserve">Thanks Mary Marshall for sending news of the death of her mother (also Mary Marshall), an aunt of Cara Bray and Sara Hennell. </t>
  </si>
  <si>
    <t xml:space="preserve">Writes to Cara Bray, asking her to forward news to Rufa Call. </t>
  </si>
  <si>
    <t xml:space="preserve">GHL reports GE 'deep in the Greek poets' (Letters 9: 88). </t>
  </si>
  <si>
    <t xml:space="preserve">Visited by niece Edith Griffiths (the eldest daughter of Isaac Evans) and her husband. </t>
  </si>
  <si>
    <t>Lord Acton sends a personal eulogy of her work.</t>
  </si>
  <si>
    <t xml:space="preserve">Begin three weeks at Dorking in attempt to revive GE's health and spirits. </t>
  </si>
  <si>
    <t xml:space="preserve">Discusses Anthony and Tom Trollope, and the latter's views on spiritualism, in letter to Charles Bray. </t>
  </si>
  <si>
    <t xml:space="preserve">Begins vol. III of Holt manuscript. </t>
  </si>
  <si>
    <t xml:space="preserve">Return to London from Torquay. </t>
  </si>
  <si>
    <t xml:space="preserve">GHL sends Main a photograph of Charles Lewes. </t>
  </si>
  <si>
    <t xml:space="preserve">Looks at two houses at Earlswood Common, Redhill. </t>
  </si>
  <si>
    <t xml:space="preserve">Thanks Maria Congreve for the gift of her husband's pamphlet on Ireland on which she gives an opinion, and offering to contribute towards the expenses of publishing his translation of Comte's Positive Polity. </t>
  </si>
  <si>
    <t xml:space="preserve">Leave Vienna, where GE had suffered a badly ulcerated throat, for Salzburg. </t>
  </si>
  <si>
    <t xml:space="preserve">Blackwood sends admiring comments on part vn of Deronda. </t>
  </si>
  <si>
    <t>Vol. III of GHL's Problems published.</t>
  </si>
  <si>
    <t>Letter to David Kaufman is one of several of this period regretting "our having been betrayed into an unjustifiable war in South Africa" (Cross 3: 358).</t>
  </si>
  <si>
    <t>Regrets that she will be in Dorking when Maria Congreve calls, though reporting, 'at present I am rather like a shell-less lobster, and inclined to creep out of sight' (Cross 2: 350). </t>
  </si>
  <si>
    <t xml:space="preserve">Attend working-class deputation to Garibaldi at Crystal Palace, meeting F. D. Maurice. </t>
  </si>
  <si>
    <t xml:space="preserve">GHL tells Blackwood that Holt should be ready for publication by the end of May, and invites him to make an offer for the copyright. </t>
  </si>
  <si>
    <t xml:space="preserve">GHL's fiftieth birthday. </t>
  </si>
  <si>
    <t xml:space="preserve">Goes to see Holman Hunt's Isabella and the Pot of Basil. </t>
  </si>
  <si>
    <t xml:space="preserve">GHL's fifty-second birthday - forgotten by both him and GE. Visited at Rome by Anna Cross and her son John Walter - their first encounter. </t>
  </si>
  <si>
    <t xml:space="preserve">Sees Irving in Tennyson's Queen Mary. Tells Blackwood that she regrets including a motto from Whitman at the head of part IV, ch. 29. </t>
  </si>
  <si>
    <t>Set out for Italy, GE intending to do further research on Savonarola.</t>
  </si>
  <si>
    <t xml:space="preserve">Thanks Anne Gilchrist for her help in accommodating them at Shottermill. </t>
  </si>
  <si>
    <t xml:space="preserve">Again sees Salvini in Othello. </t>
  </si>
  <si>
    <t>Discusses Worsworth in a letter to Harrison, recommending Moxon's one-volume edition, and regretting some omissions in Arnold's selection from the poet.</t>
  </si>
  <si>
    <t xml:space="preserve">Blackwood expresses his satisfaction that GE should be contemplating a return to his firm, but declines to make a definite offer until he has been able to see the manuscript. </t>
  </si>
  <si>
    <t>Send Charles Lewes details of their brief stay in Paris.</t>
  </si>
  <si>
    <t xml:space="preserve">Manuscript of vols I and II sent for Blackwood's opinion. </t>
  </si>
  <si>
    <t xml:space="preserve">Sends Blackwood the manuscript of book IV of Gypsy, and reports GHL persauded her to return to the original ending. Gives permission for Carl Buchheim to include extracts from her works in his Materials for German Prose Composition. </t>
  </si>
  <si>
    <t xml:space="preserve">Fourth edition of GHL's History of Philosophy published. </t>
  </si>
  <si>
    <t xml:space="preserve">Lunch with Emerson. GE sends the ailing Blackwood a letter of miscellaneous news. </t>
  </si>
  <si>
    <t xml:space="preserve">William Blackwood relates to his uncle the details of a recent visit to GHL and GE, informing him that one volume of the Deronda manuscript is now ready for inspection. </t>
  </si>
  <si>
    <t xml:space="preserve">Blackwood describes his delight with the opening of Holt. </t>
  </si>
  <si>
    <t xml:space="preserve">Blackwood expresses his enthusiasm for what he has seen of Gypsy. </t>
  </si>
  <si>
    <t xml:space="preserve">Dissuades Main from including quotations of her work in his new Johnson publication : 'I hate a style speckled with quotations' (Letters 5: 404). </t>
  </si>
  <si>
    <t>Requests Cross's immediate advice on whether to lend Bessie Belloc £500: loan refused. Blackwood specifies 3000 copies for first edition of Such.</t>
  </si>
  <si>
    <t>Assures Sara Hennell that she is not the author of Chronicles of Carlingford (actually by Margaret Oliphant).</t>
  </si>
  <si>
    <t xml:space="preserve">Enquiries after Mark Pattison’s health, and reproaches his wife for failing to inform her of it. </t>
  </si>
  <si>
    <t xml:space="preserve">Sends letter of miscellaneous news to Sara Hennell. </t>
  </si>
  <si>
    <t>Queries the royalties for Such.</t>
  </si>
  <si>
    <t>Tells Georgiana Burne-Jones that she is "tired of being set on a pedestal and expected to vent wisdom" (Haight p.537; Letters 7: 263).</t>
  </si>
  <si>
    <t xml:space="preserve">Blackwood offers £5000 for five-year copyright of Holt, and expresses himself 'lost in wonder and admiration of Mrs Lewes's powers' (Letters 4: 243). </t>
  </si>
  <si>
    <t xml:space="preserve">Visits the Crosses at Weybridge and inspect a house, one of several such inspections in the Home Counties this summer. </t>
  </si>
  <si>
    <t>Begins three-day visit to Weybridge. Thanks Lady Lytton for sending her photograph, speculating on the events which have contrived to make her look sadder, and assuring her of continual friendship.</t>
  </si>
  <si>
    <t xml:space="preserve">First meeting, at a Covent Garden performance of Rossini's William Tell, with the Lehmanns, soon to become close friends. </t>
  </si>
  <si>
    <t xml:space="preserve">GHL accepts Blackwood's offer: 'It is a great pleasure to me to be writing to you again, as in the old days... I am chiefly anxious that the publication of Felix Holt may be a satisfaction to you from beginning to end' (Letters 2: 427). </t>
  </si>
  <si>
    <t xml:space="preserve">Writes to D’Albert. </t>
  </si>
  <si>
    <t xml:space="preserve">Encourages Lucy Smith in her plan of going to live with a young female undergraduate at Cambridge. </t>
  </si>
  <si>
    <t xml:space="preserve">Disappointed with choice of paper for Jubal. </t>
  </si>
  <si>
    <t xml:space="preserve">Blackwood sends a lengthier encomium. </t>
  </si>
  <si>
    <t>Visited by the Bullock-Halls.</t>
  </si>
  <si>
    <t>Thanks James Sully for his sympathetic review of vol. V of GHL's Problems in the Academy.</t>
  </si>
  <si>
    <t xml:space="preserve">Describes to Blackwood some of the research for, and depression caused by, Holt, and thanks him for his enthusiasm: 'Your letter has made me feel, more strongly than any other testimony, that it would have been a pity if I had listened to the tempter Despondency' (Letters 2: 428). </t>
  </si>
  <si>
    <t>Recommends Thackeray's Lectures on the English Humourists to Charles Lewes.</t>
  </si>
  <si>
    <t xml:space="preserve">Blackwood sends news of sales, and suggests a cheaper edition of GE’s works. </t>
  </si>
  <si>
    <t>Thanks Mrs. Burne-Jones for the offer of tickets to a showing of her husband's pictures, and mentions her problems in contemplating a new morning dress.</t>
  </si>
  <si>
    <t>Eliza Lewes and her children return to London from South Africa, and on the 29th are entertained at The Priory. GE tells Eliza that the family may not live there.</t>
  </si>
  <si>
    <t>Leave Rome.</t>
  </si>
  <si>
    <t xml:space="preserve">Gypsy completed. </t>
  </si>
  <si>
    <t>Tells Cross, "'Non omnis moriar' is a keen hope with me" (Cross 2: 226).</t>
  </si>
  <si>
    <t>Arrive in Naples, 'declaring it to surpass all places we had seen before' (Cross 2: 199).</t>
  </si>
  <si>
    <t xml:space="preserve">Informs Sara Hennell of her impending departure for Italy. Tells Nina Lehmann that she hopes to be able to accept her invitation to dinner. </t>
  </si>
  <si>
    <t xml:space="preserve">Asks Blackwood to suggest historical adviser for two points in Holt. </t>
  </si>
  <si>
    <t>Blackwood announces that he has finally decided that the Cabinet edition should be in 19 or 20 volumes.</t>
  </si>
  <si>
    <t>Much gratified by the sensitive feelings displayed by Charles Lewes in a long interview. He undertakes to break the news of the marriage to Edith Simcox and others.</t>
  </si>
  <si>
    <t>May</t>
  </si>
  <si>
    <t xml:space="preserve">Begin a week's stay near Dorking to improve GHL's health. GHL requests Blackwood to offer the right of translation of Holt into German to Frederick Lehmann. </t>
  </si>
  <si>
    <t xml:space="preserve">Takes up residence at Shottermill. GHL remarks, 'There I shall dig, and dig, and dig at the foundations of philosophy, and she will create' (Letters 9: 14). </t>
  </si>
  <si>
    <t xml:space="preserve">Blackwood apologises for the Jubal paper. </t>
  </si>
  <si>
    <t xml:space="preserve">Begins three-day visit to Jowett at Oxford. </t>
  </si>
  <si>
    <t xml:space="preserve">Harrison answers queries on transportation, and noncombatants being made prisoners of war. </t>
  </si>
  <si>
    <t xml:space="preserve">Blackwood offers £300 for first edition of Gypsy. </t>
  </si>
  <si>
    <t xml:space="preserve">Thanks Main for his continued affectionate sympathy. </t>
  </si>
  <si>
    <t>Takes Emily Clarke to see irving in Boucicault's Louis XI.</t>
  </si>
  <si>
    <t>Advises William Blackwood on terms for foreign editions and translations of Such. Correspondance on this subject continues over the first two-thirds of this month.</t>
  </si>
  <si>
    <t xml:space="preserve">Thanked by Smith for 'Brother Jacob', which had been given to the Cornhill gratis as a result of the comparative failure of Romola. </t>
  </si>
  <si>
    <t xml:space="preserve">Fresh kidney attack, which quickly passes, but the attacks recur until 9 May. </t>
  </si>
  <si>
    <t>Liszt writes to introduce the Wagners.</t>
  </si>
  <si>
    <t>Attends private view at the Royal Academy.</t>
  </si>
  <si>
    <t>Arrive in Florence, but soon plagued by illness. Learn from Blackwood that he expects to sell the complete print run of Marner (7500 copies).</t>
  </si>
  <si>
    <t xml:space="preserve">Set out for Italy with Frederic Burton, the holiday lasting seven weeks. On their visit to Venice the idea for The Spanish Gypsy occurs to GE. </t>
  </si>
  <si>
    <t xml:space="preserve">Sends article on Lecky's History of Rationalism to Fortnightly. </t>
  </si>
  <si>
    <t xml:space="preserve">Tells Maria Congreve, 'Our long journey... has been a history of ailments' (Cross 3: 79). </t>
  </si>
  <si>
    <t>Visit Pompeii. 'I hope I shall never forget the solemnity of our entrance into that silent city' (Cross 2: 204).</t>
  </si>
  <si>
    <t>GHL sends Charles Lewes further details of their travels.</t>
  </si>
  <si>
    <t xml:space="preserve">Attends the first of Congreve's Positivist lectures. </t>
  </si>
  <si>
    <t xml:space="preserve">Queries the terms for Gypsy. Thanks Mary Cash for the gift of her Credentials of Conscience. </t>
  </si>
  <si>
    <t xml:space="preserve">Returns to London. 'How Lisa Loved the King' published in Blackwood's. </t>
  </si>
  <si>
    <t>Writes to Georgiana Burne-Jones: "A great momentus change is taking place in my life" (Letters 7: 269). Letters also sent to William Blackwood, Barbara Bodichon, Cara Bray, and Maria Congreve,</t>
  </si>
  <si>
    <t>GHL sends his sons details of the holiday so far.</t>
  </si>
  <si>
    <t xml:space="preserve">Return to The Priory. </t>
  </si>
  <si>
    <t xml:space="preserve">Herbert Lewes sends news of opposition to his engagement from his fiancée's parents. </t>
  </si>
  <si>
    <t xml:space="preserve">Leslie Stephen sends information on the resignation of Cambridge scholarships for Deronda. </t>
  </si>
  <si>
    <t xml:space="preserve">Thanks Harriet Beecher Stowe for her letter - 'one of the best cordials I could have' (Cross 3: 280). </t>
  </si>
  <si>
    <t>First meeting with Cosima Wagner, daughter of Liszt. Considerable contact with the Wagners in the ensuing weeks.</t>
  </si>
  <si>
    <t>Visited by the Calls, and Eleanor and Florence Cross.</t>
  </si>
  <si>
    <t>Journal records, "Married this day at 10.15 to John Walter Cross at Saint George's Hanover Square" (Cross 3:393).</t>
  </si>
  <si>
    <t xml:space="preserve">Tells William Blackwood of her satisfaction in returning to the firm, and that there is now no need to print epistolary sections of Holt in italic. </t>
  </si>
  <si>
    <t xml:space="preserve">Tells Cara Bray that she is apprehensive of what the public will think of her turning to poetry. </t>
  </si>
  <si>
    <t>GE sends a lengthy and personal letter to Harriet Beecher Stowe, acknowledging gratefully the warrant to call her friend.</t>
  </si>
  <si>
    <t>Thanks Robert Lytton for drawing attention to linguistic errors in Gypsy: 'For in authorship I hold carelessness to be a mortal sin' (Letters 5: 33).</t>
  </si>
  <si>
    <t xml:space="preserve">GHL invites Blackwood to visit Shottermill and proposes that Middlemarch be in four volumes. </t>
  </si>
  <si>
    <t>Jowett writes, "The more I think of it the more I agree in what you said that the really great and abiding interest in philosophy is human motive" (Letters 9: 227).</t>
  </si>
  <si>
    <t xml:space="preserve">GHL accepts consultant editorship of the Cornhill. </t>
  </si>
  <si>
    <t>Thornton returns from South Africa suffering from tuberculosis of the spine, the preface to five months of suffering; GE writes a long, affectionate letter to HBS the same day (but later seems to forget that she wrote it, probably due to the stress of the day).</t>
  </si>
  <si>
    <t xml:space="preserve">Commends Emerson’s Society and Solitude in a letter to Oscar Browning; and thanks D. G. Rossetti for an inscribed copy of his Poems: 'I have a gret deal to be acquainted with and to like better and better' (Letters 5: 93). </t>
  </si>
  <si>
    <t xml:space="preserve">Journal records Middlemarch book V complete. </t>
  </si>
  <si>
    <t>GE asks Burne-Jones if she may introduce Cosima Wagner to him.</t>
  </si>
  <si>
    <t>Burne-Jones calls.</t>
  </si>
  <si>
    <t xml:space="preserve">Sends domestic news, and details of a recent concert visit, to Charles Lewes. </t>
  </si>
  <si>
    <t xml:space="preserve">Writes to Barbara Bodichon, discussing the death of a neighbour, Joseph Neuberg, and a visit to the historical-portrait collection at South Kensington. </t>
  </si>
  <si>
    <t xml:space="preserve">Visited for the first time by Henry James. He comments, 'Yes, behold me literally in love with this great horse-faced bluestocking' (Haight, p. 417). Thornton, as James soon discovers, in very considerable pain. </t>
  </si>
  <si>
    <t xml:space="preserve">Barbara Bodichon to dinner. </t>
  </si>
  <si>
    <t xml:space="preserve">Thanks her niece Edith for sending photographs of Griff. </t>
  </si>
  <si>
    <t>Sends Eleanor Cross an account of their honeymoon travels, a "chronical of our happy married life, three days long" (Cross 3: 394).</t>
  </si>
  <si>
    <t xml:space="preserve">Reading Collins's No Name. Thanks Cara Bray for printing a correction of the rumour that GE is the author of Chronicles of Carlingford. </t>
  </si>
  <si>
    <t xml:space="preserve">Accepts invitation to visit the Pattisons. Herbert Spencer to lunch. </t>
  </si>
  <si>
    <t xml:space="preserve">Encourages Lucy Smith to publish her privately circulated memoir of her husband. </t>
  </si>
  <si>
    <t xml:space="preserve">Asks Elma Stuart's advice on underclothing. </t>
  </si>
  <si>
    <t>Returns to Clementia Taylor her husband's Some Account of the Taylor Family and Auld Lang Syne.</t>
  </si>
  <si>
    <t xml:space="preserve">The Calls to dinner. </t>
  </si>
  <si>
    <t xml:space="preserve">Acknowledges Blackwood’s payment of £50 for 'How Lisa Loved the King', and expresses anxiety over Thornton's condition. </t>
  </si>
  <si>
    <t xml:space="preserve">Writes affectionately to Mary Cross, thanking her for the gift of a specially painted vase. </t>
  </si>
  <si>
    <t xml:space="preserve">Blackwood agrees to let Harpers have proof of Deronda more than a month in advance, and sends further good news of sales. </t>
  </si>
  <si>
    <t>Attends a rehearsal of Die Walküre and Tannhäuser.</t>
  </si>
  <si>
    <t xml:space="preserve">Reads Smith several chapters of Romola. </t>
  </si>
  <si>
    <t>Thanks Bessie Rayner Parkes for gift of her Ballads and Songs. Looks forward to seeing Barbara Bodichon in June: 'You will come to me like the morning sunlight, and make me a little less of a flaccid cabbage-plant' (Letters 2: 354). </t>
  </si>
  <si>
    <t xml:space="preserve">Attends Congreve's lecture again, noting decreased attendance </t>
  </si>
  <si>
    <t xml:space="preserve">Asks Barbara Bodichon to visit Thornton. </t>
  </si>
  <si>
    <t xml:space="preserve">Death in Alexandria of Emanuel Deutsch, whose achievements and sufferings influenced Deronda. Recommends Pigott as Secretary of the Royal Academy. </t>
  </si>
  <si>
    <t xml:space="preserve">Drives with Cara Bray. </t>
  </si>
  <si>
    <t>Second visit to Pompeii.</t>
  </si>
  <si>
    <t xml:space="preserve">Modern Housekeeping' appears in the Pall Mall Gazette. </t>
  </si>
  <si>
    <t xml:space="preserve">Writes to Sara Hennell about the Congreve lectures. </t>
  </si>
  <si>
    <t xml:space="preserve">Visited by American publisher James T. Fields, who proposes uniform American edition of GE's works. </t>
  </si>
  <si>
    <t xml:space="preserve">Cara Bray to dinner. </t>
  </si>
  <si>
    <t xml:space="preserve">Invites the over-admiring Main to visit them in the country. </t>
  </si>
  <si>
    <t xml:space="preserve">Dines with Anton Rubinstein (a model for Klesmer?) at the Lehmanns. </t>
  </si>
  <si>
    <t>Andrew Clark makes recommendations for the GHL Studentship.</t>
  </si>
  <si>
    <t xml:space="preserve">Herbert Spencer to lunch. </t>
  </si>
  <si>
    <t xml:space="preserve">Discusses female enfranchisement in letter to Morley, telling him that her attitude is very nearly his own. </t>
  </si>
  <si>
    <t>Attends rehearsal of Siegfrued and Lohengrin, afterwards taking Cosima Wagner to Burne-Jones's studio.</t>
  </si>
  <si>
    <t>Henry James sends wedding congratulations.</t>
  </si>
  <si>
    <t>Leave Naples.</t>
  </si>
  <si>
    <t xml:space="preserve">Trollope reports that Charles Lewes is not doing well at the Post Office. </t>
  </si>
  <si>
    <t xml:space="preserve">Asks Theodosia Trollope if it will be possible to visit her on their journey from Venice to the Alps. </t>
  </si>
  <si>
    <t xml:space="preserve">Appearance of first number of Fortnightly, to which GE contributes two articles: 'The Influence of Rationalism' and 'The Grammar of Ornament'. Begin five-day stay in Eastbourne, Sussex. </t>
  </si>
  <si>
    <t xml:space="preserve">Attends lecture by Deutsch on the Talmud. </t>
  </si>
  <si>
    <t xml:space="preserve">Tells Sara Hennell how much she approves of plans to republish Charles Hennell’s Inquiry (III, 105). Dine with distinguished company at Lord Houghton's. </t>
  </si>
  <si>
    <t xml:space="preserve">Visits the Castellani collection at the British Museum. </t>
  </si>
  <si>
    <t>Princess Louise asks to be introduced to GE at a dinner with the Goschens.</t>
  </si>
  <si>
    <t>GE offers £10 towards the education of Joan Grüner, a Girton student,</t>
  </si>
  <si>
    <t xml:space="preserve">Tells Sara Hennell of her dislike of Harriet Martineau's Autobiography. </t>
  </si>
  <si>
    <t>Hear Bottesini, the legendary double-bass virtuoso.</t>
  </si>
  <si>
    <t>Finishes book XIII of Romola: 'Killed Tito in great excitement' (Letters 2: 353). Inspect The Priory with a view to purchase. </t>
  </si>
  <si>
    <t xml:space="preserve">Birth of George Herbert Lewes, son to Bertie. </t>
  </si>
  <si>
    <t>Sends Barbara Bodichon a list of the current Italian names for the water-wagtail.</t>
  </si>
  <si>
    <t>Asks Barbara Bodichon to recommend a housekeeper, and also a governess for the Bullock-Halls.</t>
  </si>
  <si>
    <t>William Blackwood sends a highly satisfactory statement of sales of the Cabinet edition.</t>
  </si>
  <si>
    <t>GE's diary records a "crisis" - cause unknown; Harris and Johnston suggest it's connected to her developing relationship with John Cross.</t>
  </si>
  <si>
    <t>Arrive in Florence.</t>
  </si>
  <si>
    <t>Tell Charles Lewes about the Bottesini performance, and describe their working day.</t>
  </si>
  <si>
    <t xml:space="preserve">See Verdi's Rigoletto. </t>
  </si>
  <si>
    <t xml:space="preserve">Blackwood refuses to revise his offer for Gypsy. </t>
  </si>
  <si>
    <t>Hears Wagner read Parzival. GE sends Catherine Paget a copy of her works as a wedding present.</t>
  </si>
  <si>
    <t>Isaac Evans sends wedding congratulations, breaking a silence of 23 years.</t>
  </si>
  <si>
    <t xml:space="preserve">Begins book XIV of Romola. </t>
  </si>
  <si>
    <t xml:space="preserve">GHL sends Charles Lewes details of the pleasures of the stay in Venice. </t>
  </si>
  <si>
    <t xml:space="preserve">Explains to Sara Hennell both her own involvement and that of GHL in the Fortnightly. </t>
  </si>
  <si>
    <t xml:space="preserve">Thornton visited in GE's absence by his mother, Agnes Lewes, Paget having pronounced the illness very serious. </t>
  </si>
  <si>
    <t xml:space="preserve">Gratefully accepts portrait of Charles Hennell, and thanks Sara Hennell for her appreciation of 'Jubal'. </t>
  </si>
  <si>
    <t xml:space="preserve">Guests at a representatively crowded Sunday At Home include Thomas Woolner, Lord Houghton, Frederic Harrison and George du Maurier. </t>
  </si>
  <si>
    <t xml:space="preserve">John Blackwood to lunch. Dine with Lady Portsmouth. Manuscript of first half of part VIII of Deronda sent to William Blackwood. </t>
  </si>
  <si>
    <t>Attends rehearsal of Tristan und Isolde.</t>
  </si>
  <si>
    <t>The Times reviews Mill favourably.</t>
  </si>
  <si>
    <t>Reports to Blackwood, 'We have been industriously foraging in old streets and old books. I feel very grave just now, and enjoy the thought of work' (Cross 2: 303).</t>
  </si>
  <si>
    <t xml:space="preserve">Accepts £7000 for Romola in Cornhill. Smith hires GHL as consulting editor for the Cornhill. Leighton chosen as illustrator. Informs Blackwood of plans to publish Romola elsewhere. </t>
  </si>
  <si>
    <t xml:space="preserve">Attends Congreve. </t>
  </si>
  <si>
    <t>Three-day visit to Myers at Cambridge, having a memorable conversation with him. Tells Maria Congreve, 'The real pleasure of the visit consisted in talking with a hopeful group of Trinity young men' (Letters 3: 205).</t>
  </si>
  <si>
    <t xml:space="preserve">Gives Blackwood the manuscript of Deronda chs 1-8. </t>
  </si>
  <si>
    <t>Begins three-day visit to Jowett.</t>
  </si>
  <si>
    <t>Receives Such, and volume IV of Problems.</t>
  </si>
  <si>
    <t xml:space="preserve">Blackwood gracefully acknowledges GE's decision. View Leighton's pictures at the Academy. </t>
  </si>
  <si>
    <t>Accepts Blackwood’s offer for Gypsy.</t>
  </si>
  <si>
    <t xml:space="preserve">Authorises Fields Osgood's uniform American edition of the novels. </t>
  </si>
  <si>
    <t xml:space="preserve">Recalls in her Journal her chief activities since Thornton's death, concluding, 'I am not hopeful about future work. I am languid, and my novel languishes too' (Cross  3: 110). </t>
  </si>
  <si>
    <t xml:space="preserve">Blackwood expresses his delight with the manuscript of Deronda, which he stayed up late to read. </t>
  </si>
  <si>
    <t xml:space="preserve">Spends weekend with Jowett in Oxford. </t>
  </si>
  <si>
    <t>Savonarola strikes GHL as a good subject for a novel. GE immediately enthusiastic.</t>
  </si>
  <si>
    <t xml:space="preserve">GE signs agreement with Smith for Romola. </t>
  </si>
  <si>
    <t>Thanks William Allingham for a copy of his Hunterian Oration.</t>
  </si>
  <si>
    <t>Sees Trollope.</t>
  </si>
  <si>
    <t xml:space="preserve">Writes to Charles Lewes from Grenoble, "I had but one regret in seeing this sublime beauty of the Grande Chartreuse. It was that Pater had not seen it" (Letters 3: 396). </t>
  </si>
  <si>
    <t>Sara Hennell sends signed copy of her Thoughts in Aid of Faith. Buy Savonarola's Poems and visit his monastery of San Marco.</t>
  </si>
  <si>
    <t xml:space="preserve">Smith and Leighton call to discuss the Romola illustrations. </t>
  </si>
  <si>
    <t xml:space="preserve">Thanks Jane Senior for advice on millinery. </t>
  </si>
  <si>
    <t xml:space="preserve">Finishes rereading Aristotle's Poetics. </t>
  </si>
  <si>
    <t>Order furniture for Witley.</t>
  </si>
  <si>
    <t>Leaves for Witley, where Cross visits her once or twice a week, and they continue to study Dante.</t>
  </si>
  <si>
    <t xml:space="preserve">Visited by Tom Trollope. </t>
  </si>
  <si>
    <t xml:space="preserve">Asks Harrison to comment on the trial scene in Holt. </t>
  </si>
  <si>
    <t xml:space="preserve">John Blackwood, after an hour's talk with GE, tells his nephew William that GE's new novel 'promises to be something wonderful' (Letters 5: 99). </t>
  </si>
  <si>
    <t xml:space="preserve">Begins three-month stay at Elversley, Park Road, Redhill, Surrey. Severe tooth trouble at this time. </t>
  </si>
  <si>
    <t xml:space="preserve">GHL tells Blackwood that there is no objection to Edward Dowden making a book-length study of GE. </t>
  </si>
  <si>
    <t xml:space="preserve">Hear a sermon by Wiseman. </t>
  </si>
  <si>
    <t xml:space="preserve">Agatha’ sold to Fields Osgood for the Atlantic Monthly for £300. Writes to invite Emanuel Deutsch to lunch. </t>
  </si>
  <si>
    <t xml:space="preserve">Blackwood reveals he would be happier if GHL could find another publisher for Problems. </t>
  </si>
  <si>
    <t>Gypsy published.</t>
  </si>
  <si>
    <t>Harrison sends thanks in advance for his presentation copy, and reminds GE of his Positivist suggestion of 19 July 1866. GE gracefully sidesteps Harrison's request (Cross 3: 51).</t>
  </si>
  <si>
    <t>Begins four-day stay with the Pattisons, GE's first visit to Oxford, meeting Mary Augusta Arnold (later Mrs Humphry Ward), Jowett and Pater. For GE's recollections, see Cross  3: 110. </t>
  </si>
  <si>
    <t>Marriage of Herbert Lewes to Eliza Harrison.</t>
  </si>
  <si>
    <t xml:space="preserve">GHL defends his views to Blackwood, but is happy to seek another publisher. </t>
  </si>
  <si>
    <t xml:space="preserve">Blackwood, encouraged by GHL, sends a further, unusually fulsome, appreciation of Deronda. </t>
  </si>
  <si>
    <t>Tells Florence Cross, "I have been uninterruptedly well, and feel quite strong with all sorts of strength except strongmindedness" (Cross 3: 397).</t>
  </si>
  <si>
    <t xml:space="preserve">Harrison offers four legal comments on the trial scene. GE writes to Harrison agreeing to alter the scene so that Esther will become the last witness. </t>
  </si>
  <si>
    <t xml:space="preserve">Writes to Maria Congreve, giving her details of Thornton's illness. </t>
  </si>
  <si>
    <t xml:space="preserve">Asks Anna Cross and her son to Sunday lunch. </t>
  </si>
  <si>
    <t>Edith Simcox finds Shakespeare's generic superiority to other dramatists a topic of Sunday afternoon conversation.</t>
  </si>
  <si>
    <t>Badly afflicted by further renal pain.</t>
  </si>
  <si>
    <t>Replies to her brother's letter, "Our long silence has never broken the affection for you which began when when we were little ones" (Cross 3: 398).</t>
  </si>
  <si>
    <t>Writes to Major William Blackwood discussing deficiencies in the Times review of Mill.</t>
  </si>
  <si>
    <t xml:space="preserve">Entertain Anthony and Tom Trollope and others to dinner. </t>
  </si>
  <si>
    <t xml:space="preserve">See Academy exhibition. </t>
  </si>
  <si>
    <t xml:space="preserve">Problems passed to Trübner. Visited by Blackwood and his nephew William. </t>
  </si>
  <si>
    <t>Returns to Trübner the Jewish books consulted for Deronda. Expresses her gratitude to Elma Stuart for a gift of embroidery.</t>
  </si>
  <si>
    <t>Plays piano for first time since GHL's death.</t>
  </si>
  <si>
    <t>Sees Rossi in Hamlet. GE is even less impressed than in London.</t>
  </si>
  <si>
    <t>GHL tells Blackwood of the pleasure he derives from GE's affection for his children, shown in several affectionate letters of this period.</t>
  </si>
  <si>
    <t xml:space="preserve">Finishes Bamford’s Passages from the Life of a Radical. Begins to reread J. S. Mill's Political Economy. </t>
  </si>
  <si>
    <t xml:space="preserve">C. V. Stanford requests permission to publish settings of poems from Gypsy. </t>
  </si>
  <si>
    <t xml:space="preserve">Hears that Such is going into second impression. Advises James Sully on GHL's contributions to periodicals. </t>
  </si>
  <si>
    <t>Gives Charles Lewes details of the rest of their proposed [honeymoon] itinerary.</t>
  </si>
  <si>
    <t xml:space="preserve">Gives C. V. Stanford permission to publish musical settings of songs in Gypsy. Reading Dickens's Edwin Drood. </t>
  </si>
  <si>
    <t xml:space="preserve">Writes to Sara Hennell, though keeping Redhill address secret. </t>
  </si>
  <si>
    <t>Spend evening with Theodosia Trollope at Florence.</t>
  </si>
  <si>
    <t>Agrees with Clementia Taylor's desire 'to see women socially elevated - educated equally with men, and secured as far as possible along with every breathing creature from suffering the exercise of any unrighteous power' (Cross 3: 18).</t>
  </si>
  <si>
    <t>Tells Blackwood of her delight with the Stereotyped edition of Bede, and especially with the title-page vignette.</t>
  </si>
  <si>
    <t xml:space="preserve">Tells Browning of Frances Julia Wedgwood's admiration for his work. </t>
  </si>
  <si>
    <t xml:space="preserve">Thanks James Thomson for the gift of his 'City of Dreadful Night', which she finds admirable. </t>
  </si>
  <si>
    <t xml:space="preserve">Sees Salvini's Hamlet. </t>
  </si>
  <si>
    <t xml:space="preserve">Completes book II of Romola. </t>
  </si>
  <si>
    <t xml:space="preserve">Finishes Holt, subsequently remarking to Maria Congreve, 'As soon as I had finished I felt well' (Cross  2: 430). </t>
  </si>
  <si>
    <t xml:space="preserve">Blackwood visits, and takes away book I of Middlemarch. </t>
  </si>
  <si>
    <t xml:space="preserve">GHL, regretting the social pressures of London life, tells Main that he and GE propose to continue a hermit-like existence at Redhill, where Middlemarch will, he hopes, be finished. </t>
  </si>
  <si>
    <t xml:space="preserve">F. T. Palgrave calls at The Priory. </t>
  </si>
  <si>
    <t xml:space="preserve">Declines invitation to meet Leopold, King of the Belgians, but GHL presented in her place. </t>
  </si>
  <si>
    <t>Warmly thanks David Kaufman for his favourable review of Deronda. Servants move into The Heights, Witley, whilst GE and GHL go to Cambridge for five days, staying with the Sidgwicks.</t>
  </si>
  <si>
    <t>Attends a dinner given by the Goschens for the Crown Prince and Princess Royal. Many "swells" present.</t>
  </si>
  <si>
    <t>June</t>
  </si>
  <si>
    <t>Leave Florence for Bologna.</t>
  </si>
  <si>
    <t xml:space="preserve">Reaches the end of ch. 70. </t>
  </si>
  <si>
    <t xml:space="preserve">Harrison concludes his legal examination of the proofs, and congratulates GE on the accuracy of her researches. </t>
  </si>
  <si>
    <t xml:space="preserve">Reaches the point of Fedalma's appearance in the Plaça in Gypsy. </t>
  </si>
  <si>
    <t xml:space="preserve">Requests Harrison's further legal assistance. </t>
  </si>
  <si>
    <t>Explains to Barbara Bodichon the odd circumstances of her wedding: "I really did not finally, absolutely decide... until only a fortnight before the event took place" (Letters 3: 401).</t>
  </si>
  <si>
    <t xml:space="preserve">Final proof of Holt handed over to Blackwood and his nephew, who call to express their delight in the novel's conclusion. </t>
  </si>
  <si>
    <t xml:space="preserve">Blackwood expresses intense delight with the opening of Middlemarch. </t>
  </si>
  <si>
    <t xml:space="preserve">Much taken with a house called Blackbrook, near Bickley, Kent. Thanks Cara Bray for sending news of the death of Rebecca Franklin. 'I had much happiness in her as my teacher' (Letters 3: 206). </t>
  </si>
  <si>
    <t xml:space="preserve">Starts a four-month stay at Earlswood Common, Redhill, where GE makes considerable progress with Deronda, and GHL continues work on Problems. </t>
  </si>
  <si>
    <t xml:space="preserve">Sends details of her requirements to Harrison. </t>
  </si>
  <si>
    <t>Begin three weeks in Venice.</t>
  </si>
  <si>
    <t>Set off in company of Tom Trollope to visit monasteries of Camaldoli and La Vernia. For details see Letters 3: 422-5.</t>
  </si>
  <si>
    <t xml:space="preserve">Visit GHL's mother. </t>
  </si>
  <si>
    <t xml:space="preserve">Records in Journal, regarding Deronda, 'Growing interest in the public, and growing sale, which has from the beginning exceeded that of Middlemarch. The Jewish part apparently creating strong interest' (Cross  3: 283). </t>
  </si>
  <si>
    <t>Arrive in Venice: 'Venice was more beautiful than romances had feigned' (Cross 2: 237).</t>
  </si>
  <si>
    <t xml:space="preserve">The Times praises Gypsy. </t>
  </si>
  <si>
    <t xml:space="preserve">Suggests revisions of Leighton's first illustration; considerable exchange of information, especially on Florentine costume, follows. </t>
  </si>
  <si>
    <t xml:space="preserve">Sends Barbara Bodichon an account of their Redhill life. Receives from an affable barrister a legal cavil regarding Middlemarch. </t>
  </si>
  <si>
    <t>Alice Helps to dinner.</t>
  </si>
  <si>
    <t xml:space="preserve">Writes to Elma Stuart regretting inability to give more time to her on her recent visit. </t>
  </si>
  <si>
    <t xml:space="preserve">Congratulates Leighton on his representation of Nello. </t>
  </si>
  <si>
    <t xml:space="preserve">Blackwood and his nephew to lunch. Writes to Cara Bray regretting the impossibility of a meeting before she and GHL begin their holiday. See Donizetti's L'Elisir d'amore. </t>
  </si>
  <si>
    <t xml:space="preserve">Blackwood to dinner. Reads him, to his pleasure, the first 56 pages of Gypsy manuscript. </t>
  </si>
  <si>
    <t xml:space="preserve">Thanks Annie Fields for a letter of appreciation. </t>
  </si>
  <si>
    <t>Thanks Charles Ritter for sending translations of extracts from Deronda.</t>
  </si>
  <si>
    <t>Visited by Barbara Bodichon, who reports to her sister an enormous improvement in GE's spirits: "In fact, I think she will do more for us than ever" (Cross 3:367).</t>
  </si>
  <si>
    <t xml:space="preserve">Small party to celebrate (prematurely) the completion of Romola. </t>
  </si>
  <si>
    <t xml:space="preserve">The Spectator follows suit in praise of Gypsy. </t>
  </si>
  <si>
    <t xml:space="preserve">Congratulates Frederic Harrison on his engagement and hopes that he will call. </t>
  </si>
  <si>
    <t xml:space="preserve">GHL takes GE to London in attempt to ease the neuralgic pain of the previous months. Quinine prescribed. </t>
  </si>
  <si>
    <t>Asks D'Albert never to let her know the substance of French criticism of her work.</t>
  </si>
  <si>
    <t>Leave Florence for Berne.</t>
  </si>
  <si>
    <t xml:space="preserve">Finishes reading the Annual Register for 1832. </t>
  </si>
  <si>
    <t xml:space="preserve">Leave for Holland, Belgium and Germany. </t>
  </si>
  <si>
    <t xml:space="preserve">Two-day visit to Jowett, GHL recording 'one continuous excitement of talk' (Letters 9: 100). Blackwood writes to defend the terms for the Guinea edition of Middlemarch. </t>
  </si>
  <si>
    <t xml:space="preserve">Reads GHL penultimate chapter of Deronda and sends manuscript to William Blackwood. </t>
  </si>
  <si>
    <t>Sends Cara Bray her favourable impression of the Crown Prince and Princess Royal.</t>
  </si>
  <si>
    <t xml:space="preserve">Deronda finished. </t>
  </si>
  <si>
    <t>Completes Romola. 'The writing of Romola ploughed into her more than any of her other books.... In her own words, "I began it a young woman, - I finished it an old woman"' (Cross 2: 352). </t>
  </si>
  <si>
    <t xml:space="preserve">Death of Dickens - 'a great shock to us' (Cross 3: 113). </t>
  </si>
  <si>
    <t xml:space="preserve">Stays the night with the Crosses. </t>
  </si>
  <si>
    <t xml:space="preserve">Thanks Harrison for his advice. </t>
  </si>
  <si>
    <t>Tells Charles Lewes they are reading Ruskin, "using his knowledge gratefully, and shutting our ears to his wrathful innuendoes against the whole modern world" (Cross 3: 405).</t>
  </si>
  <si>
    <t xml:space="preserve">Still frustrated by slow progress with Romola. </t>
  </si>
  <si>
    <t xml:space="preserve">Sends Sara Hennell an autograph of Montalembert. </t>
  </si>
  <si>
    <t xml:space="preserve">See the Oberammergau passion play presented in Antwerp. </t>
  </si>
  <si>
    <t xml:space="preserve">Set off for two-and-a-half months in France and Switzerland- for detailed itinerary, see III, 285. Blackwood sends his verdict on the conclusion of Deronda: 'criticism and eulogism are out of place' (Letters 6: 262). </t>
  </si>
  <si>
    <t>GHL writes to Cross expressing delight with The Heights.</t>
  </si>
  <si>
    <t>Writes to Maria Congreve about her marriage: "The whole history is something like a miracle-legend" (Cross 3: 406).</t>
  </si>
  <si>
    <t xml:space="preserve">GHL reads beginning of Deronda. </t>
  </si>
  <si>
    <t>Leave Venice.</t>
  </si>
  <si>
    <t>See Bertie Lewes at Hofwyl.</t>
  </si>
  <si>
    <t xml:space="preserve">Writes to Emily Clarke. </t>
  </si>
  <si>
    <t xml:space="preserve">Proof-reading final pages of Deronda in Paris. </t>
  </si>
  <si>
    <t>Harrison asks if GE might state the extent of her commitment to Positivism, eventually giving rise to the publication of "A College Breakfast Party".</t>
  </si>
  <si>
    <t>Thanks William Blackwood for sending details of foreign sales, and tells anecdotes about the reception of her books.</t>
  </si>
  <si>
    <t xml:space="preserve">GHL informs Charles Bolton that he is at liberty to dramatise Marner (never accomplished). </t>
  </si>
  <si>
    <t xml:space="preserve">Spends two hours discussing Holt with GHL. </t>
  </si>
  <si>
    <t xml:space="preserve">Tells Cara Bray of Thornton's illness, and asks her to send her own news. </t>
  </si>
  <si>
    <t xml:space="preserve">Acknowledges the gift of a copy of the new edition of Frederick Locker's London Lyrics. </t>
  </si>
  <si>
    <t>Return to England.</t>
  </si>
  <si>
    <t xml:space="preserve">Holt published, and soon accorded excellent reviews. </t>
  </si>
  <si>
    <t xml:space="preserve">Writes to Barbara Bodichon to correct any impression of irreverence or flippancy in a discussion of Mark Pattison. </t>
  </si>
  <si>
    <t xml:space="preserve">Invites Georgiana Burne-Jones and her children to join GE and GHL on a stay in Whitby. </t>
  </si>
  <si>
    <t xml:space="preserve">Tells Anna Cross of their happiness in their new house, and hopes that J. W. Cross will find them a permanent dwelling of this kind. </t>
  </si>
  <si>
    <t xml:space="preserve">Again sees Salvini's Hamlet. </t>
  </si>
  <si>
    <t>Promises to bear in mind Harrison's request for some Positivist substitutes for Christian family prayers.</t>
  </si>
  <si>
    <t>Talks to Blackwood at lunch about progress with Romola.</t>
  </si>
  <si>
    <t xml:space="preserve">Records in Journal: 'Read again Aristotle's Poetics with fresh admiration' (Cross 2: 404). </t>
  </si>
  <si>
    <t xml:space="preserve">Set out for East Coast holiday, again aimed at improving GHL's health, staying at Cromer, Harrogate and Whitby. Reading includes Trollope, Vicar of Bullhampton; Balzac, Illusions perdues; Mendelssohn's Letters; Rossetti's Poems; and the latest volume of The Earthly Paradise. </t>
  </si>
  <si>
    <t xml:space="preserve">GHL pays an unsatisfactory visit to the Crystal Palace. </t>
  </si>
  <si>
    <t>Reports in Journal, 'This morning, for the first time, I feel myself quietly settled at home. I am in excellent health, and long to work steadily and effectively' (Cross 2: 306).</t>
  </si>
  <si>
    <t xml:space="preserve">Begin fortnight's holiday on the Isle of Wight. </t>
  </si>
  <si>
    <t xml:space="preserve">Expresses satisfaction with swift sale of Jubal, and disappointment at the impending threat of the restoration of the Empire in France. </t>
  </si>
  <si>
    <t>Cross suffers mental derangement in Venice, jumping in the Grand Canal. GE is horrified. See Cross 3: 407-8, Haight p. 544, and Maddox pp. 204-209.</t>
  </si>
  <si>
    <t>Entertained by Blackwood at Greenwich.</t>
  </si>
  <si>
    <t xml:space="preserve">Visited by Blackwood. </t>
  </si>
  <si>
    <t xml:space="preserve">Writes to Barbara Bodicon, expressing delight with their stay at Shottermill. </t>
  </si>
  <si>
    <t xml:space="preserve">Moves for three-and-a-half months to The Elms, at Rickmansworth, Hertfordshire, where work takes place on vols II and III of Deronda. </t>
  </si>
  <si>
    <t>Confined to bed for three days, the complaint not finally lifting until the beginning of August.</t>
  </si>
  <si>
    <t>Telegraphs for William Cross.</t>
  </si>
  <si>
    <t xml:space="preserve">Daily Telegraph praises Middlemarch, declaring it 'almost profane to speak of ordinary novels in the same breath with George Eliot’s'. Other reviews share this enthusiasm. </t>
  </si>
  <si>
    <t xml:space="preserve">James Thomson writes of his considerable admiration for GE's writings. </t>
  </si>
  <si>
    <t>GHL tells Tennyson that he and GE have just read Harold for the first time, Mary for the fourth and hope to see him over the summer.</t>
  </si>
  <si>
    <t>Finishes the first volume of her Journal: 'This is the last entry I mean to make in my old book in which I wrote for the first time at Geneva in 1849. What moments of despair I passed through after that - despair that life would ever be made precious to me by the consciousness that I lived to some good purpose. . . . The same demon tries to get hold of me again whenever an old wor Tells Sara Hennell, 'We have had a perfect journey except as regards health - a large, large exception' (n, 307).</t>
  </si>
  <si>
    <t>Tells Sara Hennell, 'We have had a perfect journey except as regards health - a large, large exception' (n, 307).</t>
  </si>
  <si>
    <t xml:space="preserve">Notes in Journal, 'Walked together on Wimbledon Common, in outer and inner sunshine, as of old; then dined with Mr and Mrs Congreve, and had much pleasant talk.' </t>
  </si>
  <si>
    <t xml:space="preserve">Further legal query despatched to Harrison. </t>
  </si>
  <si>
    <t xml:space="preserve">Return to London. Charles Lewes becomes engaged. </t>
  </si>
  <si>
    <t xml:space="preserve">Reads opening of Holt to GHL. </t>
  </si>
  <si>
    <t xml:space="preserve">E. G. Bulwer-Lytton sends Blackwood a two-sided response to Holt. </t>
  </si>
  <si>
    <t xml:space="preserve">Spend day at Eton with Oscar Browning. </t>
  </si>
  <si>
    <t xml:space="preserve">Writes to congratulate Frederic Harrison on his criticism of James Stephen's Liberty, Equality, Fraternity. </t>
  </si>
  <si>
    <t>GHL invites Blackwood to call at Witley at his convenience.</t>
  </si>
  <si>
    <t>Tells Blackwood, "Yesterday I was in more acute pain than I have ever known in my life before" (Letters 3:367).</t>
  </si>
  <si>
    <t xml:space="preserve">Tells Charles Lewes, 'I am very happy in my holiday, finding quite a fresh charm in the hedgerow grasses and flowers after my long banishment from them' (Cross 2: 355). </t>
  </si>
  <si>
    <t>GHL writes reprovingly to Edward Walford about inaccurate statements concerning GE' s biography in his Men of the Time.</t>
  </si>
  <si>
    <t xml:space="preserve">Reads the third book of Romola to GHL. </t>
  </si>
  <si>
    <t>Reading Life, Letters and Literary Remains of John Keats, ed. R. M. Milnes.</t>
  </si>
  <si>
    <t>Tells Blackwood their journey has left them 'immensely enriched with new ideas and new veins of interest' and that she is keen to begin a new and secret 'great project' (Cross 2: 252).</t>
  </si>
  <si>
    <t xml:space="preserve">Thanks Blackwood for sending details of the favourable reception of Holt, and sends him news of their holiday. </t>
  </si>
  <si>
    <t xml:space="preserve">GHL declines permission for dramatisation of Gypsy. </t>
  </si>
  <si>
    <t xml:space="preserve">GHL inspects alterations at the Priory. </t>
  </si>
  <si>
    <t xml:space="preserve">GHL reports GE hard at work on Deronda and asks Blackwood to advertise Jubal more prominently. </t>
  </si>
  <si>
    <t>GE and Cross travel to Verona.</t>
  </si>
  <si>
    <t xml:space="preserve">Writes to D’Albert with details of their Italian holiday, and of Charles Lewes's engagement. </t>
  </si>
  <si>
    <t xml:space="preserve">Writes at length to Harriet Beecher Stowe, again discussing spiritualism. </t>
  </si>
  <si>
    <t xml:space="preserve">Leaves for two months in France and Germany. For a brief account of this trip, see Cross 3: 211. </t>
  </si>
  <si>
    <t xml:space="preserve">Give limited assistance to Octavia Hill's campaign to prevent fields near Swiss Cottage being built on. </t>
  </si>
  <si>
    <t>Birth of Elinor, third daughter of Charles Lewes.</t>
  </si>
  <si>
    <t>Visit Hofwyl, taking away Charles Lewes, GHL's eldest son.</t>
  </si>
  <si>
    <t xml:space="preserve">Begins fourth book of Romola. </t>
  </si>
  <si>
    <t xml:space="preserve">First meeting with Richard Monckton Milnes. </t>
  </si>
  <si>
    <t xml:space="preserve">Reading Shakespeare's King John. </t>
  </si>
  <si>
    <t xml:space="preserve">Sends Maria Congreve an account of the progress of their holiday: 'Already we feel great benefit from our quiet journeying and repose' (Cross 2: 433). </t>
  </si>
  <si>
    <t xml:space="preserve">GHL delightedly reports to Anna Cross an improvement in GE’s health, and suggests to Main that he might attempt an anthology of Augustus de Morgan's mathematical writings. </t>
  </si>
  <si>
    <t xml:space="preserve">Death of Thornton Hunt. </t>
  </si>
  <si>
    <t>Introduces GHL to D'Albert at Geneva.</t>
  </si>
  <si>
    <t xml:space="preserve">Visits recently opened International Exhibition at South Kensington with Bara Bodichon. </t>
  </si>
  <si>
    <t xml:space="preserve">Blackwood again enlarges on the reception of Holt, dismissing The Times's claim that the trial scene had been suggested by a recent novel of Charles Reade's. </t>
  </si>
  <si>
    <t xml:space="preserve">Begin fortnight on the Isle of Wight. </t>
  </si>
  <si>
    <t xml:space="preserve">Cancels acceptance of invitation to attend Scott Festival at Edinburgh in August, on grounds of ill health. </t>
  </si>
  <si>
    <t xml:space="preserve">Sends Charles Lewes an account of their stay in Petersthal. </t>
  </si>
  <si>
    <t>Hopes that Blackwood has enjoyed his travels, and that he continues to appreciate a holiday from business.</t>
  </si>
  <si>
    <t xml:space="preserve">First sitting for a portrait by Burton. Begins a Spanish drama - later to become The Spanish Gypsy. </t>
  </si>
  <si>
    <t xml:space="preserve">Discusses new plans for novel and play Deronda with GHL at Fontainebleau. </t>
  </si>
  <si>
    <t>Death of Herbert “Bertie” Lewes at Durban, the news not reaching England until the end of July.</t>
  </si>
  <si>
    <t>Thanks Blackwood for sending The Ethics of George Eliot by J.C. Brown.</t>
  </si>
  <si>
    <t xml:space="preserve">Receives congratulatory letter about Romola from Trollope. </t>
  </si>
  <si>
    <t xml:space="preserve">Sends good wishes to Emily Southwood Hill for her forthcoming marriage. </t>
  </si>
  <si>
    <t xml:space="preserve">Finishes book II of Middlemarch. </t>
  </si>
  <si>
    <t>July</t>
  </si>
  <si>
    <t>Return to Holly Lodge 'after three months of delightful travel' (Letters 2: 25), with Charles, 'the most entirely lovable human animal of seventeen and a half that I ever met with or heard of' (Cross 2: 266).</t>
  </si>
  <si>
    <t xml:space="preserve">Commiserates with Jane Senior on the death of her elder brother. </t>
  </si>
  <si>
    <t>In a letter of continued sympathy to Lucy Smith, reports herself 'revelling in the sweet peace of the country' (Cross 3: 237).</t>
  </si>
  <si>
    <t xml:space="preserve">Approves Clementia Taylor's interest in the condition of workhouse girls: 'You see my only social work is to rejoice in the labours of others, while I live in luxurious remoteness from all turmoil' (Cross 3: 235). </t>
  </si>
  <si>
    <t>"A College Breakfast Party" published in Macmillan's magazine.</t>
  </si>
  <si>
    <t>Tells Sara Hennell of disappointment at failure to gain a glimpse of a conspicuous comet.</t>
  </si>
  <si>
    <t xml:space="preserve">Sends Barbara Bodichon an account of Thornton's condition. </t>
  </si>
  <si>
    <t xml:space="preserve">Book VI of Middlemarch despatched to Blackwood. </t>
  </si>
  <si>
    <t xml:space="preserve">Again attends Faust at Covent Garden. </t>
  </si>
  <si>
    <t>Journal records the completion of five 'Brother and Sister’ sonnets, partly the result of the contemplation of childhood involved in preparing for Middlemarch.</t>
  </si>
  <si>
    <t xml:space="preserve">Reading includes Lucretius; Hugo, L'Homme qui rit; and von Hillern, Ein Arzt der Seele. </t>
  </si>
  <si>
    <t xml:space="preserve">Thanks Charles Ritter for sending a volume of Strauss's Select Essays. </t>
  </si>
  <si>
    <t xml:space="preserve">Publication of GHL's On Actors and the Art of Acting. </t>
  </si>
  <si>
    <t>Anthony Trollope and W. G. Clark to dinner.</t>
  </si>
  <si>
    <t xml:space="preserve">Tells Maria Congreve 'Our days go by in delicious peace, unbroken except by my little anxieties about all unfinished work' (Cross 3: 145). </t>
  </si>
  <si>
    <t>Having finished Tom Trollope's La Beata, (which may have suggested some details of Tessa in Romola), writes to Trollope to express her appreciation of it.</t>
  </si>
  <si>
    <t xml:space="preserve">Tells D'Albert that she hopes he will be the official translator of Romola. </t>
  </si>
  <si>
    <t xml:space="preserve">Romola published. Second edition appears later this month. </t>
  </si>
  <si>
    <t xml:space="preserve">GE sends Blackwood, and GHL sends Charles Lewes, news of their travels so far. </t>
  </si>
  <si>
    <t>Thanks Sara Hennell for her Thoughts in Aid of Faith, though also expressing guarded reservations.</t>
  </si>
  <si>
    <t xml:space="preserve">Writes to commiserate with Edith Bulwer-Lytton on the death of her uncle, the Earl of Clarendon: 'for nearly a year death seems to me my most intimate daily companion' (Letters 5: 107; Cross 3: 115). </t>
  </si>
  <si>
    <t xml:space="preserve">GHL meets Queen of Holland, GE declining the invitation. </t>
  </si>
  <si>
    <t>GE and Cross travel to Wildbad, "which, we hope, will put the finishing-touch to J's recovery of his usual health", GE tells Charles Lewes (Cross 3: 408).</t>
  </si>
  <si>
    <t>Sends Blackwood her comments on E. G. Bulwer-Lytton's criticism of Mill. GHL writes with blunt criticism of Sara Hennell's Thoughts.</t>
  </si>
  <si>
    <t xml:space="preserve">Visited by Cara Bray. </t>
  </si>
  <si>
    <t>GHL sends Blackwood a copy of Kaufman's pamphlet on GE and Judaism, advising him to choose a translator carefully.</t>
  </si>
  <si>
    <t xml:space="preserve">Thanks George Smith for sending a copy of D. G. Rossetti's Early Italian Poets. </t>
  </si>
  <si>
    <t>Trollope thanks GE for the gift of a copy of Romola: 'You will know what I mean when I say that Romola will live after you. It will be given to very few latter day novels to have any such life' (Letters 6 (2, 311). </t>
  </si>
  <si>
    <t xml:space="preserve">Writes to Clementia Taylor about J. S. Mill, whose work she has been reading in recent weeks. </t>
  </si>
  <si>
    <t xml:space="preserve">Return from Isle of Wight. </t>
  </si>
  <si>
    <t xml:space="preserve">Urges Georgiana Burne-Jones to join them, delighting in the effect of Harrogate on GHL's health. Reading at Harrogate includes Edwin Drood, and poems by Milton and Rossetti. </t>
  </si>
  <si>
    <t xml:space="preserve">Writes to Charles Lewes regretting the necessity of vacating Shottermill, where health had improved and work proceeded satisfactorily. </t>
  </si>
  <si>
    <t>Starts reading P. G. Hamilton's Modern Frenchmen.</t>
  </si>
  <si>
    <t xml:space="preserve">Sends Sara Hennell details of her opera- and theatre-going, and of the decision to purchase The Priory (see 22 Aug). </t>
  </si>
  <si>
    <t xml:space="preserve">Apologises to Cara Bray for behaviour at their recent meeting, and to Harriet Beecher Stowe for the break in their correspondence necessitated by Thornton's illness: 'We have both been absorbed in our new duties to this poor child' (Cross 3: 91). Has enjoyed Stowe's Oldtown Folks. </t>
  </si>
  <si>
    <t>Tells Sara Hennell she has been reading Pierre Helyot, L'Histoire des ordres monastiques, Montalembert, Monks of the West, and Comte, Philosophie positive, vol. v.</t>
  </si>
  <si>
    <t xml:space="preserve">Thanks Jane Senior for the suggestion of a house. Also gives an account of their daily timetable in Ragatz. Blackwood sends a still-favourable account of Deronda sales. </t>
  </si>
  <si>
    <t>GHL sends to Elma Stuart an anecdotal letter, reporting great delight with The Heights.</t>
  </si>
  <si>
    <t xml:space="preserve">Advises Cara Bray on a publication problem with her Elements of Morality. </t>
  </si>
  <si>
    <t xml:space="preserve">Reading Newman's Apologia with 'absorbing interest' (Letters IV, 158). Also sends Sara Hennell her views on Holman Hunt's Afterglow in Egypt. </t>
  </si>
  <si>
    <t xml:space="preserve">Visit peasant's cottage at St Margen (partly the inspiration for 'Agatha'). </t>
  </si>
  <si>
    <t xml:space="preserve">Thanks Sara Hennell for her congratulatory remarks about Romola. </t>
  </si>
  <si>
    <t xml:space="preserve">Returns from a two-day stay in Hatfield, Hertfordshire. </t>
  </si>
  <si>
    <t xml:space="preserve">Book II of Middlemarch sent to Blackwood. First meeting with Tennyson: 'One of the "hill-folk" about here, has found us out, so that we have lost the utmost perfection of our solitude - the impossibility of a caller' (Letters 5: 169). </t>
  </si>
  <si>
    <t xml:space="preserve">Blackwood sends cheque for £2166, but reports the near-failure of the Stereotyped edition of the novels. </t>
  </si>
  <si>
    <t xml:space="preserve">Begins Nisard's History of French Literature. </t>
  </si>
  <si>
    <t>GHL sends E. R. Bulwer-Lytton details of their routine at Harrogate, remarking that to be with GE 'is a perpetual Banquet to which that of Plato would present but a flat rival' (Letters 8: 482).</t>
  </si>
  <si>
    <t>Start of Franco-Prussian War, in which GE much interested, and by which much distressed.</t>
  </si>
  <si>
    <t xml:space="preserve">GHL accepts Osgood Ticknor’s offer for the American publication of Middlemarch. </t>
  </si>
  <si>
    <t xml:space="preserve">Explains her reluctance to being made a biographical subject in a lengthy letter to George Bancroft. </t>
  </si>
  <si>
    <t>Blackwood reports the continued success of Such.</t>
  </si>
  <si>
    <t xml:space="preserve">Replies to a letter from Cara Bray, mentioning Arthur Helps's unsuccessful china-day speculation, and giving details of the two portraits of her by Burton and Laurence. </t>
  </si>
  <si>
    <t xml:space="preserve">Asks Barbara Bodichon's advice on Holmwood Common as a place of residence. </t>
  </si>
  <si>
    <t xml:space="preserve">Asks Emilia Pattison to send news of her health. </t>
  </si>
  <si>
    <t>William Blackwood sends a half-year statement of sales.</t>
  </si>
  <si>
    <t>Reports, "The weather is a greater calamity than even the Zulu war" (Letters 7: 183)- the exceptionally poor summer does little to aid her recovery.</t>
  </si>
  <si>
    <t xml:space="preserve">Hear Gounod’s Faust for the second time. </t>
  </si>
  <si>
    <t xml:space="preserve">Writes in Journal, 'Horrible scepticism about all things paralysing my mind. Shall I ever be good for anything again? Ever do anything again?' (Cross 2: 386). </t>
  </si>
  <si>
    <t xml:space="preserve">Read Keller's 'Romeo und Julia auf dem Dorfe'. </t>
  </si>
  <si>
    <t xml:space="preserve">GHL reports GE's health considerably improved. </t>
  </si>
  <si>
    <t>Offers to lend Charles Bray £100.</t>
  </si>
  <si>
    <t xml:space="preserve">Discusses Renan's Vie de Jésus in letter to D'Albert. </t>
  </si>
  <si>
    <t xml:space="preserve">Journal records discussion of women's suffrage at Sunday afternoon At Home. </t>
  </si>
  <si>
    <t>Reaffirms in a letter to Clementia Taylor, her refusal to speak on public topics: "My function is that of the aesthetic, not the doctrinal teacher" (Cross 3: 330).</t>
  </si>
  <si>
    <t xml:space="preserve">Reading Gibbon. </t>
  </si>
  <si>
    <t xml:space="preserve">Harrison writes of Holt’s excellent reception, and hopes that GE may be able to produce a Positivist work of art. </t>
  </si>
  <si>
    <t xml:space="preserve">Writing introduction to Middlemarch. Three further 'Brother and Sister’ sonnets completed. </t>
  </si>
  <si>
    <t xml:space="preserve">Birth of Blanche Southwood Lewes, daughter to Charles. </t>
  </si>
  <si>
    <t>Trollope announces that Charles Lewes has been nominated as a supplementary clerk in the Post Office.</t>
  </si>
  <si>
    <t xml:space="preserve">Blackwood expresses delight with book II of Middlemarch. </t>
  </si>
  <si>
    <t xml:space="preserve">Blackwood tells GHL, 'I do not know that I ever saw a Novel received with a more universal acclaim than Felix' (Letters 4: 289). </t>
  </si>
  <si>
    <t xml:space="preserve">Sympathises with Charles and Gertrude Lewes on the death of the latter's aunt, Mary Gillies: 'I think too much, too continually of death' (Letters 5: 110). </t>
  </si>
  <si>
    <t xml:space="preserve">Thanks Roland Stuart, whom she calls an adopted grandson, for sending a photograph of his mother. </t>
  </si>
  <si>
    <t xml:space="preserve">Last sitting for Burton portrait. </t>
  </si>
  <si>
    <t xml:space="preserve">Tells Cara Bray of an improvement in Thornton's condition. Reading Reybaud, Les Réformateurs modernes. </t>
  </si>
  <si>
    <t>Reading Mommsen History of Rome - 'I count all minds graceless who read it without the deepest of stirrings' (Cross 2: 365). </t>
  </si>
  <si>
    <t xml:space="preserve">Records in Journal that she is working 'doggedly' at Holt, 'seeing what determination can do in the face of despair' (Cross 2: 406). Reading Daniel Neal's History of the Puritans. </t>
  </si>
  <si>
    <t xml:space="preserve">Return to London. </t>
  </si>
  <si>
    <t>Thanks Charles Ritter for the gift of his translated anthology of her works, Fragments et pensées.</t>
  </si>
  <si>
    <t xml:space="preserve">Reports to Blackwood on their holiday: 'I think we were hardly ever, except in Spain, so long ignorant of home sayings and doings' (Cross 3: 54). </t>
  </si>
  <si>
    <t xml:space="preserve">I read aloud Fourier and Owen, and thought of writing something about Utopists' (Cross 3: 96). </t>
  </si>
  <si>
    <t>Agrees with Blackwood that Middlemarch will be long, but remarks, 'I don't see how I can leave anything out, because I hope there is nothing that will be seen to be irrelevant to my design' (Cross 3: 137).</t>
  </si>
  <si>
    <t xml:space="preserve">Reading Plato's Republic selectively. </t>
  </si>
  <si>
    <t xml:space="preserve">Commiserates with Edith Bulwer-Lytton on the death of her son Rowland. </t>
  </si>
  <si>
    <t>Reports to Charles Lewes taking her first drive "for a long while" (Letters 7:188).</t>
  </si>
  <si>
    <t>See Fechter in Hamlet.</t>
  </si>
  <si>
    <t xml:space="preserve">Thanks Oscar Browning for sending her a chair. Tells Smith her new production (i.e. Gypsy) will not be suitable for the Cornhill. </t>
  </si>
  <si>
    <t>Return to Witley. Reading on the journey home included novels by Daudet and Sand.</t>
  </si>
  <si>
    <t xml:space="preserve">Read Congreve’s 'Mr Broadhead and the Anonymous Press', a defence of the instigator of the Sheffield trade-union outrages. </t>
  </si>
  <si>
    <t xml:space="preserve">Blackwood reports reasonable sale of Gypsy, but generally poor reviews: 'The reviewers have looked perseveringly for faults and shut their eyes to the beauties' (Letters 4: 460-1). </t>
  </si>
  <si>
    <t xml:space="preserve">Tells Maria Congreve of her cordial satisfaction with Congreve’s pamphlet. </t>
  </si>
  <si>
    <t xml:space="preserve">GE replies, 'I am serene, because I only expected the unfavourable' (Letters 3: 55). Darwin suggests that he and GHL exchange photographs. </t>
  </si>
  <si>
    <t>Has tooth pulled.</t>
  </si>
  <si>
    <t xml:space="preserve">Hear Faust for a third time. Receives from F. D. Maurice 'the greatest, most generous tribute ever given to me in my life' (Cross 2: 358). </t>
  </si>
  <si>
    <t xml:space="preserve">Maria Congreve to lunch. </t>
  </si>
  <si>
    <t xml:space="preserve">Leave for Germany, meeting Edmund Benson and his wife on the Channel crossing. Much reading of Tennyson on this tour. </t>
  </si>
  <si>
    <t xml:space="preserve">Blackwood sends an admiring appraisal of Book VI of Middlemarch. </t>
  </si>
  <si>
    <t>My mind dwelling with much depression on probability or improbability of my achieving the work I wish to do. I struck out two or three thoughts towards an English novel' (Cross 2: 311).</t>
  </si>
  <si>
    <t xml:space="preserve">Tells Clementia Taylor she does not intend to read all of Renan's Vie de Jésus: 'We can never have a satisfactory basis for the history of the man Jesus, but that negation does not affect the idea of the Christ either in its historical influence or its great symbolic meanings ' (Cross 2: 360). </t>
  </si>
  <si>
    <t xml:space="preserve">Thanks the Revd William MacIlwaine for pointing out errata in Gypsy. </t>
  </si>
  <si>
    <t xml:space="preserve">GHL buys Jewish books to help with GE's new novel. </t>
  </si>
  <si>
    <t>Decides that GHL's health will prevent their visitig Blackwood in Scotland.</t>
  </si>
  <si>
    <t xml:space="preserve">Finishes book IV of Romola. </t>
  </si>
  <si>
    <t xml:space="preserve">Sends a lengthy letter of news to Cara Bray. </t>
  </si>
  <si>
    <t xml:space="preserve">Reads Shakespeare's sonnets. 'Brother and Sister’ sonnets finished. </t>
  </si>
  <si>
    <t xml:space="preserve">Congratulates Mary Finlay Cross on her story 'Marie of Villefranche'. </t>
  </si>
  <si>
    <t>Harrison spends the day at Witley.</t>
  </si>
  <si>
    <t>August</t>
  </si>
  <si>
    <t>Struggling constantly with depression' (Cross 2: 313).</t>
  </si>
  <si>
    <t xml:space="preserve">Declines to contribute to fund for Mazzini under the present terms. </t>
  </si>
  <si>
    <t xml:space="preserve">Return from East Coast to London. </t>
  </si>
  <si>
    <t xml:space="preserve">GHL tells G. J. Holyoake, 'The uninterrupted peace is very favourable both to health and work. We see no one - absolutely no one' (Letters 6: 160). </t>
  </si>
  <si>
    <t>Tells D'Albert: "You remember me as much less of a conservative than I have now become" (Letters 7:47).</t>
  </si>
  <si>
    <t>Sends Barbara Bodichon an account of Cross's illness.</t>
  </si>
  <si>
    <t>Reading Boccaccio.</t>
  </si>
  <si>
    <t xml:space="preserve">Browning writes to congratulate GE on Romola, an opinion subsequently modified. </t>
  </si>
  <si>
    <t xml:space="preserve">Finishes reading Aeschylus's Agamemnon for the second time. </t>
  </si>
  <si>
    <t xml:space="preserve">Return home from continental tour. Invites the Congreves to dine in the course of the corning week. </t>
  </si>
  <si>
    <t xml:space="preserve">Begins writing Viney-Featherstone part of Middlemarch. </t>
  </si>
  <si>
    <t>Apologises to Clementia Taylor for failing to send advance warning of her marriage.</t>
  </si>
  <si>
    <t xml:space="preserve">Trollope thanks GE for Holt: 'To me the great glory of Felix Holt is the fulness of thought which has been bestowed on it. . . . I think its success is unrivalled' (Letters 8: 381). </t>
  </si>
  <si>
    <t xml:space="preserve">Thanks Cara Bray for sending news of herself. Confirms Alexander Main in his accentuation Romola, and regrets general misunderstanding of meaning as well as pronunciation. </t>
  </si>
  <si>
    <t>Asks Alice Helps to send news of herself.</t>
  </si>
  <si>
    <t xml:space="preserve">Thornton Lewes passes first examination for Indian Civil Service. </t>
  </si>
  <si>
    <t xml:space="preserve">Asks Harrison to visit soon. Expresses to Blackwood her approval of the physical appearance of the three volumes of Holt. </t>
  </si>
  <si>
    <t xml:space="preserve">Records in Journal that the results of the previous two months have not been rich. Begins to write 'Armgart'. </t>
  </si>
  <si>
    <t xml:space="preserve">Sends Blackwood a report on progress with Middlemarch. </t>
  </si>
  <si>
    <t xml:space="preserve">Blackwood reports excellent sales of Gypsy, Jubal, and, most of all, Middlemarch. </t>
  </si>
  <si>
    <t xml:space="preserve">Thanks Trollope for his praise of Holt. </t>
  </si>
  <si>
    <t xml:space="preserve">First chapter of Middlemarch completed. Reading Renouard's History of Medicine. </t>
  </si>
  <si>
    <t>GHL asks Blackwood to suggest a suitable Edinburgh establishment for his second son, Thornton, to board at.</t>
  </si>
  <si>
    <t xml:space="preserve">Darwin writes to tell GHL that his recent articles on Darwin’s work have been excellent. </t>
  </si>
  <si>
    <t>Thanks James Sully for his continued help with GHL's problems.</t>
  </si>
  <si>
    <t xml:space="preserve">Sends R. H. Hutton a lengthy and important letter discussing Romola: 'certain chief elements of my intention have impressed themselves so strongly on your mind, notwithstanding the imperfect degree in which I have been able to give form to my ideas' (Letters 2: 360). </t>
  </si>
  <si>
    <t xml:space="preserve">Reading Shakespeare's Pericles and Venus and Adonis (which GHL finds 'wretched stuff' - Letters 4: 386). Send news of their travels to Charles Lewes. </t>
  </si>
  <si>
    <t xml:space="preserve">Writes to Emily Davies on the physical and spiritual differences between the sexes. </t>
  </si>
  <si>
    <t xml:space="preserve">Thornton becomes paraplegic. </t>
  </si>
  <si>
    <t xml:space="preserve">Leave for three weeks at Limpsfield, where most of 'Armgart' is written. Reading includes Lockhart's Life of Walter Scott, J. A. Froude's History of England, and Lettres d'Auguste Comte à M Valat. The weather was perfect, and the place seemed more lovely to us than before' (Cross 3: 120). </t>
  </si>
  <si>
    <t xml:space="preserve">Blackwood sends a cheque and a statement of the Middlemarch account. </t>
  </si>
  <si>
    <t xml:space="preserve">Tells Blackwood of her delight at this good news, but depression when reading her own past work. </t>
  </si>
  <si>
    <t xml:space="preserve">Forcibly expresses her enthusiasm for Scott in a letter to Main. </t>
  </si>
  <si>
    <t xml:space="preserve">Book VII of Middlemarch completed and sent off. </t>
  </si>
  <si>
    <t xml:space="preserve">Apologises for being unable to visit D’Albert. </t>
  </si>
  <si>
    <t xml:space="preserve">GE enthuses over her Hertfordshire environs in letter to Clementia Taylor. </t>
  </si>
  <si>
    <t>Sends William Blackwood corrections for Cabinet edition of Jubal and Deronda.</t>
  </si>
  <si>
    <t xml:space="preserve">Begin week's visit to Worthing. </t>
  </si>
  <si>
    <t xml:space="preserve">Leave for month in Normandy and Brittany, GE keeping a Journal of their travels. </t>
  </si>
  <si>
    <t xml:space="preserve">Sends Sara Hennell an account of their travels, including the Oberarnmergau passion play: 'All the rest was inferior, and might even have had a painful approach to the ludicrous; but both the person and the action of the Jesus were fine enough to overpower all meaner impressions.' (Cross 2: 438). </t>
  </si>
  <si>
    <t xml:space="preserve">Apologises to Emilia Pattison for outburst of motherly affection. </t>
  </si>
  <si>
    <t>Visited by Edith Simcox, who notices GHL's deteriorating health.</t>
  </si>
  <si>
    <t xml:space="preserve">GHL reports over 5000 of the one-volume edition of Middlemarch sold in the previous two months, and the demand not slackening. </t>
  </si>
  <si>
    <t>Sends advice to Charles Ritter on his French translation of "O May I Join the Choir Invisible".</t>
  </si>
  <si>
    <t>Invites Georgiana Burne-Jones to visit her at Witley. Thanks G. J. Holyoake for The History of Cooperation in England, which she has been reading.</t>
  </si>
  <si>
    <t>Depressed by inability to construct story of Romola: 'I became desperate, and suddenly burst my bonds, saying, I will not think of writing' (Cross 2: 313).</t>
  </si>
  <si>
    <t xml:space="preserve">Writes at length to Sara Hennell, with details of East Coast holiday, reading, and family matters. </t>
  </si>
  <si>
    <t>GHL is read part of Tennyson's unfinished Becket, about which GHL records serious reservations.</t>
  </si>
  <si>
    <t>Tells Charles Lewes, "Our life has had no more importsnt events than calls from neighbours and our calls in return" (Cross 3: 413).</t>
  </si>
  <si>
    <t xml:space="preserve">Advises Emanuel Deutsch to send the proof of his article on the Talmud to her at Dresden. </t>
  </si>
  <si>
    <t xml:space="preserve">Tells Barbara Bodichon of Bertie Lewes's death, though circulation of news of this bereavement generally limited in order to avoid letters of condolence. Sends brief details of her biography to Elizabeth Stuart Phelps. </t>
  </si>
  <si>
    <t>William Blackwood sends a report of sales, and congratulations on Charles Lewes's debut in Blackwood's Magazine.</t>
  </si>
  <si>
    <t xml:space="preserve">Regrets having to decline an invitation to visit her nephew Robert Evans and his wife because of the pressures of preparing for Bertie's departure for South Africa. </t>
  </si>
  <si>
    <t>Describes routine of days at Shottermill in letter to Maria Congreve.</t>
  </si>
  <si>
    <t xml:space="preserve">Discusses death of Bertie in letter to Cross: 'He was a sweetnatured creature - not clever, but diligent and well-judging about the things of daily life' (Letters 5: 165). Despairs of finishing Deronda satisfactorily. </t>
  </si>
  <si>
    <t>Charles Lewes enters the Civil Service.</t>
  </si>
  <si>
    <t xml:space="preserve">Replies to Harrison’s request with a letter on aesthetic and novelistic problems, promising to bear 'the great possibility (or impossibility)' of his suggestion in mind. Reveals that she is going to rework Gypsy (Cross  2: 442). </t>
  </si>
  <si>
    <t>New Reform Bill receives the royal assent, greatly extending the franchise. GE draws on this event when writing Middlemarch.</t>
  </si>
  <si>
    <t>Agrees typeface for Cabinet edition of Jubal.</t>
  </si>
  <si>
    <t>Musical entertainment with Pigott and Redford- one of several such relaxations this month.</t>
  </si>
  <si>
    <t xml:space="preserve">GHL forced to engage new nurse for Thornton, Charlotte Lee's health having broken down. </t>
  </si>
  <si>
    <t xml:space="preserve">GHL thanks Edward Dowden for the generosity of his article on GE in the Contemporary Review. </t>
  </si>
  <si>
    <t xml:space="preserve">Records in Journal, 'Returned home, much invigorated by the week of change; but my spirits seem to droop as usual, now I am in London again' (Cross 2: 363). </t>
  </si>
  <si>
    <t xml:space="preserve">Congratulates George Robertson on his engagement to Caroline Crompton. </t>
  </si>
  <si>
    <t xml:space="preserve">Finish reading Edward Burnett Taylor's Researches into the Early History of Mankind. </t>
  </si>
  <si>
    <t>Re-establishes contact with Elma Stuart.</t>
  </si>
  <si>
    <t xml:space="preserve">Thanks Barbara Bodichon for writing to her, and sends domestic news. </t>
  </si>
  <si>
    <t xml:space="preserve">Professes herself happy to continue discussing metaphysics with Mary Ponsonby. </t>
  </si>
  <si>
    <t>Reports to Clementia Taylor that she hopes she is now fully recovered from her eight-week illness.</t>
  </si>
  <si>
    <t>GHL reports progress with planning of Romola - it is 'slowly crystallising into what will be a magnificent programme' (Letters 3: 446).</t>
  </si>
  <si>
    <t>Writes to Anna Druce with details of the weight of the human brain.</t>
  </si>
  <si>
    <t>Advises Barbara Bodichon on wording for a memorial to her father.</t>
  </si>
  <si>
    <t xml:space="preserve">Tells Cara Bray of fluctuations in Thornton's condition. Discusses Mill with Emily Davies. </t>
  </si>
  <si>
    <t xml:space="preserve">Declines to write short stories for Scribners. </t>
  </si>
  <si>
    <t xml:space="preserve">GHL suggests £6000 for the four-year English copyright of Middlemarch, or a two-shilling royalty. </t>
  </si>
  <si>
    <t xml:space="preserve">Entertains Lord Lytton (formerly E. R. Bulwer-Lytton) for two days. </t>
  </si>
  <si>
    <t xml:space="preserve">Visited for the weekend by Charles Lewes and family </t>
  </si>
  <si>
    <t>Records in diary, "Decisive conversation," suggested to be her refusal of a proposal from Cross.</t>
  </si>
  <si>
    <t xml:space="preserve">Buy The Priory, 21 North Bank, Regent's Park. GHL records in Journal recent difficulties with his son Thornton, following his failure in the second examination for the Indian Civil Service. </t>
  </si>
  <si>
    <t xml:space="preserve">Two-day visit from Barbara Bodichon begins. </t>
  </si>
  <si>
    <t xml:space="preserve">Takes the Tom Trollopes to visit Tennyson. </t>
  </si>
  <si>
    <t xml:space="preserve">Discusses Romola in letter to Sara Hennell, declaring also her impatience with the public outcry over the Colenso affair and Renan's Vie de Jésus. </t>
  </si>
  <si>
    <t xml:space="preserve">GHL sends Charles Lewes details of their daily programme during their stay at Ilmenau. </t>
  </si>
  <si>
    <t xml:space="preserve">Comments to Cara Bray on new revelations in Byron's biography, admitting that his poetry has fallen greatly from her favour. </t>
  </si>
  <si>
    <t xml:space="preserve">Returns to The Priory. GE invites Emily Faithfull, proprietor of the Victoria Printing Press, to call. </t>
  </si>
  <si>
    <t>At Harriet Beecher Stowe's request, Eliot send her a note of sympathy regarding the charges of adultery against Stowe's brother.</t>
  </si>
  <si>
    <t xml:space="preserve">Grants permission for an expanded edition of Main's Sayings to include extracts from Middlemarch. </t>
  </si>
  <si>
    <t>Acknowledges gift of Elizabeth Phelp's Sealed Orders.</t>
  </si>
  <si>
    <t xml:space="preserve">Comments to Barbara Bodichon on the French defeats. </t>
  </si>
  <si>
    <t xml:space="preserve">GHL invites Elma Stuart to visit them at Redhill. </t>
  </si>
  <si>
    <t xml:space="preserve">Tennyson calls, and reads Maud and 'Northern Farmer' aloud. </t>
  </si>
  <si>
    <t>Asks William Allingham not to forget to send his news.</t>
  </si>
  <si>
    <t>Asks Georgiana Burne-Jones to send news of herself.</t>
  </si>
  <si>
    <t>GHL congratulates Alexander Macmillan on the first three volumes of the "English Men of Letters" series, which GE has read aloud.</t>
  </si>
  <si>
    <t>Regrets distressing Sara Hennell. Reading Emerson, 'Man the Reformer'.</t>
  </si>
  <si>
    <t>Tells Blackwood of the Savonarola idea, but wishes to write another novel first. Eighth sitting for Laurence. Succeed in letting Holly Lodge.</t>
  </si>
  <si>
    <t xml:space="preserve">Envies Sara Hennell her opportunities of seeing and hearing J. H. Newman: 'I... should like to make an expedition to Birmingham for that sole end' (Cross 2: 387). </t>
  </si>
  <si>
    <t xml:space="preserve">GHL suggests Main write up his recent Scottish walking-tour as a magazine article. </t>
  </si>
  <si>
    <t>Cross introduces GE to tennis, subsequently a much-enjoyed recreation.</t>
  </si>
  <si>
    <t xml:space="preserve">Reaches p. 40 of Middlemarch manuscript. </t>
  </si>
  <si>
    <t xml:space="preserve">Return from Limpsfield. </t>
  </si>
  <si>
    <t xml:space="preserve">Notes in Journal, 'I have taken up the idea of my drama, The Spanish Gypsy, again, and am reading on Spanish subjects - Bouterwek, Sismondi, Depping, Llorente, &amp;c.' (Cross  2: 439). </t>
  </si>
  <si>
    <t xml:space="preserve">Thanks F. D. Maurice for the gift of his The Conscience: Lectures on Casuistry. </t>
  </si>
  <si>
    <t xml:space="preserve">Thanks Barbara Bodichon for sending flowers to Thornton, but reports, 'He is strangely indifferent about everything now' (Letters 8: 467). </t>
  </si>
  <si>
    <t xml:space="preserve">Lunch with the Crosses at Weybridge, Surrey. Cross, detailing the visit, records, 'Our visitors had come to the house as acquaintances, they left it as lifelong friends' (Cross 3: 98). </t>
  </si>
  <si>
    <t xml:space="preserve">Again visited by Tennyson, who reads 'Boadicea', 'Tears, Idle Tears', 'Northern Farmer New Style' and 'Guinevere', GE weeping at the latter. </t>
  </si>
  <si>
    <t>September</t>
  </si>
  <si>
    <t xml:space="preserve">Tells Cara Bray and Sara Hennell, 'We are still in a nightmare of uncertainty about our boys' - a reflection of an anxiety which had lasted through much of the summer (Cross 2: 364). </t>
  </si>
  <si>
    <t xml:space="preserve">Illustrated edition of Romola printed. Probably published later this month. </t>
  </si>
  <si>
    <t xml:space="preserve">More planning of Middlemarch, now written up to the beginning of ch. 3. </t>
  </si>
  <si>
    <t xml:space="preserve">Return to The Priory. GE's health soon deteriorates. </t>
  </si>
  <si>
    <t xml:space="preserve">Return to The Priory from France and Switzerland. Final part of Deronda published. </t>
  </si>
  <si>
    <t xml:space="preserve">Spends the morning at Hatfield Park. </t>
  </si>
  <si>
    <t xml:space="preserve">First 90 pages of Middlemarch book VIII despatched to Blackwood. </t>
  </si>
  <si>
    <t xml:space="preserve">Asks Cara Bray to let her see the manuscript of Paul Bradley. </t>
  </si>
  <si>
    <t xml:space="preserve">Encourages Elma Stuart to write a detailed story of her self-initiation as a wood-carver. </t>
  </si>
  <si>
    <t xml:space="preserve">Writes to D’Albert telling him of their holiday and of the completion of Deronda. Tells Blackwood of her delight at the Chief Rabbi's approval of the Jewish characterisation in Deronda. </t>
  </si>
  <si>
    <t>GHL Studentship at Cambridge inaugurated.</t>
  </si>
  <si>
    <t>Tells William Blackwood of her continued delight at the quick sales of Such, asks for news of the translation of Kaufman's pamplet on Deronda, and recommends Bradley Jenkins, if ever Blackwood should require French translations.</t>
  </si>
  <si>
    <t>Make offer for 10, Harewood Square, Marylebone.</t>
  </si>
  <si>
    <t xml:space="preserve">Begins three-week stay at Littlehampton, Sussex, writing Romola (chs 27-32) and reading Beaumont and Fletcher. </t>
  </si>
  <si>
    <t xml:space="preserve">Apologises to Catherine Spence for her infelicitous reception at The Priory. Begin four-day visit to the Bullock-Halls at Six Mile Bottom. </t>
  </si>
  <si>
    <t>Begin fortnight at Malvern to take waters. Reading Anna Jameson, Legends of the Monastic Orders, and Marchesi, Storia di San Marco.</t>
  </si>
  <si>
    <t xml:space="preserve">Considerably disappointed on arrival to take over Blackbrook, and agree to curtail lease, though staying there for September and October. </t>
  </si>
  <si>
    <t xml:space="preserve">At work on Spanish drama. </t>
  </si>
  <si>
    <t xml:space="preserve">Tells Blackwood that she is 'swimming in Spanish history and literature' (Cross 2: 444). </t>
  </si>
  <si>
    <t xml:space="preserve">GHL attempts to reassure Blackwood about recently negotiated arrangements for the American publication of Middlemarch. </t>
  </si>
  <si>
    <t xml:space="preserve">Return from a month's holiday in Normandy and Brittany. (For itinerary, see Cross 2: 409.) Subsequently reports to Sara Hennell: 'Our travelling in Brittany was a good deal marred and obstructed by the Emperor's fête. . . . But the Norman churches, the great cathedrals at Le Mans, Tours, and Chartres, with their marvellous painted glass, were worth much scrambling to see' (Cross 2: 412). </t>
  </si>
  <si>
    <t xml:space="preserve">GHL again reassures Blackwood over the American publication of Middlemarch, and reports of GE, 'Depressed in spirits and in liver... but perhaps gestation is more favourable when so much emotion accompanies it' (Letters 5: 184). </t>
  </si>
  <si>
    <t xml:space="preserve">Blackwood sends his approval of Middlemarch book VII. </t>
  </si>
  <si>
    <t xml:space="preserve">New burial law, permitting Dissenters to have their own services in churchyards, receives royal assent. </t>
  </si>
  <si>
    <t xml:space="preserve">Give farewell dinner party for Bertie Lewes, who sets out the next day to join Thornton in South Africa. </t>
  </si>
  <si>
    <t xml:space="preserve">Blackwood expresses his delight with Middlemarch book VIII: 'Dorothea is better than any sermon that ever was preached by man' (Letters 5: 307). </t>
  </si>
  <si>
    <t xml:space="preserve">GHL gives Main a confident prediction of the high quality of Deronda. </t>
  </si>
  <si>
    <t xml:space="preserve">Asks Cara Bray to send news. </t>
  </si>
  <si>
    <t xml:space="preserve">Thanks Jane Senior for enquiry as to Thornton's (improving) health. </t>
  </si>
  <si>
    <t xml:space="preserve">Blackwood, slightly disappointed at the sale of Holt in three volumes, suggests reprinting the novel in two. </t>
  </si>
  <si>
    <t xml:space="preserve">Journal records, 'I have achieved little during the last week, except reading on medieval subjects - Encyclopaedia about the Medical Colleges, Cullen's Life, Russell's Heroes of Medicine, &amp;, I have also read Aristophanes' Ecclesiazusae and Macbeth' (Letters 3: 99). </t>
  </si>
  <si>
    <t xml:space="preserve">GHL thanks Blackwood for his praise: '[Dorothea] is more like her creator than any one else and more so than any other of her creations ' (Letters 5: 308). </t>
  </si>
  <si>
    <t>Suggests alterations in James Sully's article on GHL, especially recommending omission of GHL's criticism of Browning's obscurity.</t>
  </si>
  <si>
    <t>Thornton Lewes leaves Hofwyl for Edinburgh.</t>
  </si>
  <si>
    <t xml:space="preserve">Agrees to Blackwood’s proposal. </t>
  </si>
  <si>
    <t xml:space="preserve">Despondent about the prospects for Middlemarch. </t>
  </si>
  <si>
    <t xml:space="preserve">Learns of Herbert Lewes's marriage. GE expresses herself moved by quality of Main’s criticism of Gypsy. </t>
  </si>
  <si>
    <t xml:space="preserve">Recommends Paul Bradley to Macmillan. </t>
  </si>
  <si>
    <t xml:space="preserve">GHL asks Blackwood to send Andrew Wilson's The Abode of Snow for GE to read aloud. </t>
  </si>
  <si>
    <t>Tells Blackwood, 'I can desire nothing more satisfactory to myself than that our relations should continue as long as my writing life' (Letters 8: 289).</t>
  </si>
  <si>
    <t xml:space="preserve">GHL writes severely to Sara Hennell asking her never to pass on any comments on GE’s work. </t>
  </si>
  <si>
    <t xml:space="preserve">Tells Cara Bray; 'We think of hardly anything but the War, and spend a great portion of our day reading about it' (Letters 5: 114). </t>
  </si>
  <si>
    <t xml:space="preserve">Sends details of the continental holiday to Elma Stuart. </t>
  </si>
  <si>
    <t xml:space="preserve">Begin two-and-a-half-week stay at Scarborough and Harrogate, taking the waters to improve GHL's health. GE begins to study Spanish. Reading includes Tennyson's Idylls. </t>
  </si>
  <si>
    <t xml:space="preserve">Sends greetings to D’Albert. </t>
  </si>
  <si>
    <t xml:space="preserve">Arrives to stay with Henry Bullock-Hall, J. W. Cross's brother-in-law, at Six Mile Bottom, Cambridgeshire. </t>
  </si>
  <si>
    <t xml:space="preserve">Sympathises with Sara Hennell following the death of her friend Joanna Bonham Carter, and reaffirms their friendship: 'the delight I had in you, and in the hours we spent together, is really part of my life, and can never die out of me' (Cross 2: 410). </t>
  </si>
  <si>
    <t xml:space="preserve">Sends an unusually semi-confessional letter of sympathy to the American journalist Harriet Peirce. </t>
  </si>
  <si>
    <t xml:space="preserve">Begin three-day visit to Allbutt at Leeds, visiting a large art exhibition held in aid of the Leeds Infirmary. For details see Cross 3: 75-8. </t>
  </si>
  <si>
    <t xml:space="preserve">Commiserates with Emanuel Deutsch on the onset of illness. </t>
  </si>
  <si>
    <t>Tells Barbara Bodichon, " Our only bugbear... is the having to make preliminary arrangements towards settling ourselves in the new home" (Letters 3: 416).</t>
  </si>
  <si>
    <t xml:space="preserve">Begin 12 days in Richmond. </t>
  </si>
  <si>
    <t xml:space="preserve">Journal recalls, 'Finished Depping’s Juifs au Moyen Age. Reading Chaucer, to study English. Also reading on Acoustics, Musical Instruments, &amp;c.' (Cross 2: 445). </t>
  </si>
  <si>
    <t xml:space="preserve">Helps Sara Hennell with the title of Present Religion. </t>
  </si>
  <si>
    <t xml:space="preserve">Seriously ill for five days with gastric fever. </t>
  </si>
  <si>
    <t xml:space="preserve">Leaves Six Mile Bottom. </t>
  </si>
  <si>
    <t xml:space="preserve">Visits Emily Clarke at Brighton. William Blackwood reports continued high sales of Middlemarch. </t>
  </si>
  <si>
    <t xml:space="preserve">Corrects proofs of Middlemarch book VIII. </t>
  </si>
  <si>
    <t xml:space="preserve">Sends Anna Cross an account of their holiday, and of their disappointment with Blackbrook. Blackwood proposes a one volume edition of Middlemarch. </t>
  </si>
  <si>
    <t>Visits Tennyson.</t>
  </si>
  <si>
    <t>Begins to correct her four books for Cheap edition.</t>
  </si>
  <si>
    <t xml:space="preserve">Blackwood sends a specimen page for Middlemarch. </t>
  </si>
  <si>
    <t xml:space="preserve">Sets out for Homburg. </t>
  </si>
  <si>
    <t xml:space="preserve">Sends manuscript of Cara Bray's Paul Bradley to Macmillan with letter of recommendation. </t>
  </si>
  <si>
    <t xml:space="preserve">Agrees to a one-volume Middlemarch, expressing wish to make corrections. </t>
  </si>
  <si>
    <t xml:space="preserve">Asks Anna Cross to send details of a skin ointment. </t>
  </si>
  <si>
    <t>Tells Charles Lewes, "We supply the want of regular lawn tennis by indoor battledore and shuttlecock, at which I am becoming an expert..." (Letters 7: 325).</t>
  </si>
  <si>
    <t xml:space="preserve">Warmly invites the Congreves to attend a meal of their choice. </t>
  </si>
  <si>
    <t xml:space="preserve">Sends D’Albert her domestic news. </t>
  </si>
  <si>
    <t>Records further difficulties in work on Middlemarch. Visited by Maria Congreve, and asks her to supply information about provincial hospitals.</t>
  </si>
  <si>
    <t>Counsels Sara Hennell to take regular holidays, and discusses Byron, who 'seems to me the most vulgar-minded genius that ever produced a great effect in literature' (Letters 3: 100).</t>
  </si>
  <si>
    <t xml:space="preserve">Undertakes to help find governess position for Phoebe Marks. </t>
  </si>
  <si>
    <t xml:space="preserve">Begins three-day visit to Watford, Hertfordshire. </t>
  </si>
  <si>
    <t xml:space="preserve">Thanks Elma Stuart for gifts of clothing. </t>
  </si>
  <si>
    <t>Calls doctor, "my ailments being no better" (Letters 7: 326).</t>
  </si>
  <si>
    <t>Blackwood sends £1000 as second instalment for Marner.</t>
  </si>
  <si>
    <t xml:space="preserve">Sends news to Barbara Bodichon. </t>
  </si>
  <si>
    <t xml:space="preserve">Returns to The Priory from Rickmansworth. </t>
  </si>
  <si>
    <t xml:space="preserve">Visited by Emily Davies, their talk turning to the necessity of telling the truth, and the education of women. Manuscript of third volume of GHL’s Problems sent to the printer. </t>
  </si>
  <si>
    <t>George Smith sends six copies of a (limited) deluxe edition of Romola, and an honorarium of £100.</t>
  </si>
  <si>
    <t>Move to Harewood Square.</t>
  </si>
  <si>
    <t xml:space="preserve">Gertrude Lewes's first child dies as a result of an accident during birth. </t>
  </si>
  <si>
    <t xml:space="preserve">Corrects Gypsy for third edition. Reading A. W. Kinglake, The Invasion of the Crimea. Visited by the Congreves, with whom they go to the Zoo. </t>
  </si>
  <si>
    <t xml:space="preserve">Records 'great depression' (Cross 3: 100). </t>
  </si>
  <si>
    <t xml:space="preserve">Set off for holiday in Wales, where reading includes Austen, Emma; Dickens, Uncommercial Traveller; Sterne, Sentimental Journey; Turgenev, Nouvelles moscovites. </t>
  </si>
  <si>
    <t>Hopes Blackwood may be able to send better news of his own health.</t>
  </si>
  <si>
    <t>Sends Blackwood corrections for Bede and Mill: 'It has moved me a good deal - reading the books again after a long interval, but it has done me good, for I can say a full Amen to everything I have written' (Letters 8: 291).</t>
  </si>
  <si>
    <t xml:space="preserve">Sends Anna Cross an account of their foreign experiences so far. </t>
  </si>
  <si>
    <t xml:space="preserve">Returns to The Priory. </t>
  </si>
  <si>
    <t>Begins five-day visit to the Bullock-Halls.</t>
  </si>
  <si>
    <t>Blackwood sends £1000 as first instalment for Mill.</t>
  </si>
  <si>
    <t xml:space="preserve">Sends Sara Hennell details of their early experiences in Yorkshire. </t>
  </si>
  <si>
    <t xml:space="preserve">GHL encourages Alexander Main’s proposal for a commonplace-style selection from GE’s work. </t>
  </si>
  <si>
    <t xml:space="preserve">Gambling scene at the Kursaal provides germ for Daniel Deronda. </t>
  </si>
  <si>
    <t xml:space="preserve">Declines her nephew Robert's suggestion that communication be reopened with his aunt, Fanny Houghton. </t>
  </si>
  <si>
    <t>Takes GE's niece, Emily Clarke, visiting them briefly, to W. S. Gilbert's Dan'l Druce, Blacksmith, based on Marner.</t>
  </si>
  <si>
    <t xml:space="preserve">Thanks Haim Guedalla, a Jewish community worker, for his praise of the Jewish elements in Deronda. </t>
  </si>
  <si>
    <t>Buy new grand piano 'which tempts me to play more than I have done for years before' (Cross 2: 316).</t>
  </si>
  <si>
    <t xml:space="preserve">Begins four-day visit to W. H. Bullock-Hall at Six Mile Bottom. </t>
  </si>
  <si>
    <t>Finishes correcting proofs for Cheap edition of novels - 'feel my mind free for other work' (Cross 2: 317).</t>
  </si>
  <si>
    <t xml:space="preserve">Thanks Sara Hennell for her sympathy over the loss of Gertrude's baby. </t>
  </si>
  <si>
    <t>Barbara Bodichon begins four-day visit to The Heights. Sends off the last proofs of Problems.</t>
  </si>
  <si>
    <t>Cross takes GE to Brighton for ten days in attempt to clear renal trouble.</t>
  </si>
  <si>
    <t>GHL delivers Thornton to a schoolmaster in Edinburgh. GE begins Silas Marner.</t>
  </si>
  <si>
    <t xml:space="preserve">GHL expresses disappointment at Blackwood's cautious response to the Main proposal. </t>
  </si>
  <si>
    <t>October</t>
  </si>
  <si>
    <t xml:space="preserve">Return to The Priory, GE much gratified by the improvement in GHL's health, though this is not finally restored until November. </t>
  </si>
  <si>
    <t xml:space="preserve">Records in Journal, 'We returned home after revisiting the scenes of cherished memories - Ilmenau, Dresden, and Berlin. Of new places we have seen Wetzlar, Cassel, Eisenach, and Hanover. At Ilmenau I wrote Fedelma’s soliloquy after her scene with Silva, and the following dialogue between her and Juan. At Dresden I re-wrote the whole scene between her and Zarca' (Cross 3: 21). </t>
  </si>
  <si>
    <t xml:space="preserve">Thanks Blackwood for sending grouse while they were away - the grouse were forwarded to, and eaten by, GHL's mother. </t>
  </si>
  <si>
    <t xml:space="preserve">Finale' of Middlemarch sent to Blackwood. </t>
  </si>
  <si>
    <t xml:space="preserve">Explains to Haim Guedalla her reasons for refusing permission for him to publish her letter of 26 September; and regrets in letter to Barbara Bodichon the critical tendency to divide Deronda into separate portions (Cross 3: 291). </t>
  </si>
  <si>
    <t xml:space="preserve">Invites Maria Congreve to stay the following weekend. </t>
  </si>
  <si>
    <t xml:space="preserve">First meeting with Elma Stuart, GE's 'spiritual daughter'. </t>
  </si>
  <si>
    <t xml:space="preserve">Begins fortnight's holiday in Paris and Brussels. </t>
  </si>
  <si>
    <t>William Blackwood, revealing that his uncle has had to retire on medical grounds, reports over 6000 copies of Such sold, and offers an extra lump sum.</t>
  </si>
  <si>
    <t>My mind still worried about my plot - and without any confidence in my ability to do what I want' (Cross 2: 317).</t>
  </si>
  <si>
    <t xml:space="preserve">Tells Jane Senior, 'There is no subject on which I am more inclined to hold my peace and learn, than on the "Women Question"', at the same time expressing her steadfast belief in the necessity of equal educational opportunities for women (Letters 5: 58). </t>
  </si>
  <si>
    <t xml:space="preserve">Sends Blackwood details of Homburg life. </t>
  </si>
  <si>
    <t xml:space="preserve">Sends Elma Stuart a lock of hair. GHL tells Main that both GHL and GE have read the sheets of his Life and Conversations of Dr Samuel Johnson and approve of it. </t>
  </si>
  <si>
    <t xml:space="preserve">Visited at Witley by Jowett. </t>
  </si>
  <si>
    <t xml:space="preserve">Finishes first draft of Act I of Spanish drama. </t>
  </si>
  <si>
    <t xml:space="preserve">Ever since the 28th I have been good for little, ailing in body and disabled in mind.... I have begun a long-meditated poem, "The Legend of Jubal", but have not written more than twenty or thirty verses' (Cross 3: 101). </t>
  </si>
  <si>
    <t xml:space="preserve">GHL reports an improvement in GE’s health to William Blackwood, and requests last-minute alterations to the title page and binding of Middlemarch. </t>
  </si>
  <si>
    <t xml:space="preserve">Visiting Bullock-Hall, they pay a visit to stables at Newmarket, Suffolk, GE noticing a defect in the Derby winner. </t>
  </si>
  <si>
    <t xml:space="preserve">Introduced by Cross to badminton. </t>
  </si>
  <si>
    <t xml:space="preserve">GE reports improvement in her condition to Cara Bray. </t>
  </si>
  <si>
    <t>Begins ch. 1 of Romola.</t>
  </si>
  <si>
    <t xml:space="preserve">Returns from four-day visit to Bullock-Hall. </t>
  </si>
  <si>
    <t xml:space="preserve">GHL tells Lady Holland how GE started to write fiction (Letters 9: 169). </t>
  </si>
  <si>
    <t>Appreciates gift from Anna Merritt of her Henry Merritt: Art Criticism and Romance.</t>
  </si>
  <si>
    <t xml:space="preserve">Proof of Middlemarch 'Finale' returned to Blackwood. </t>
  </si>
  <si>
    <t xml:space="preserve">Cross their only Sunday guest. Writes Blackwood an affectionate appreciation of his services. Blackwood subsequently remarks to his nephew, 'It is the greatest compliment a man in my position could possibly receive' (Cross 3: 293). </t>
  </si>
  <si>
    <t xml:space="preserve">Reading Percy's Reliques. </t>
  </si>
  <si>
    <t xml:space="preserve">Blackwood records his delight in reading the proof of Middlemarch: 'she who can administer to the world such tonics as Middlemarch must speedily cure herself of all ailments' (Letters 5: 199). </t>
  </si>
  <si>
    <t>Returns from Wales.</t>
  </si>
  <si>
    <t xml:space="preserve">Thanks Mary Cash for sending a portrait of her mother. </t>
  </si>
  <si>
    <t xml:space="preserve">Tells Maria Congreve that her visit was 'pure delight' (Cross 2: 390). </t>
  </si>
  <si>
    <t xml:space="preserve">Begins Gypsy-camp scene of Gypsy. Finishes reading Los Judios en España. Also reading Iliad book III. </t>
  </si>
  <si>
    <t xml:space="preserve">Reads article on Ostrovsky by W.R. Shedden-Ralston in the July issue of Edinburgh Review. </t>
  </si>
  <si>
    <t xml:space="preserve">Passes to Cara Bray Macmillan's advice that she should approach the Society for Promoting Christian Knowledge with the Paul Bradley manuscript. </t>
  </si>
  <si>
    <t xml:space="preserve">Records in Journal, 'Our stay at Rickmansworth... was not marked by any great improvement in health' (Cross 3: 263). Tells Blackwood she 'did less of everything than I desired' (Cross 3: 263). Suggests February publication for the first part of Deronda. </t>
  </si>
  <si>
    <t>Blackwood offers £3000 for copyright of novels. Reading Nardi's History of Florence.</t>
  </si>
  <si>
    <t xml:space="preserve">Begins reading Prescott's Ferdinand and Isabella. </t>
  </si>
  <si>
    <t xml:space="preserve">Blackwood decides to accept the Main proposal. </t>
  </si>
  <si>
    <t>In the evening we had our usual Saturday mixture of visitors, talk, and music' (Cross 2: 318).</t>
  </si>
  <si>
    <t xml:space="preserve">Begins Act II of Spanish drama. </t>
  </si>
  <si>
    <t xml:space="preserve">Warmly recommends Deutsch's article 'The Talmud' in the current Quarterly Review to Sara Hennell. </t>
  </si>
  <si>
    <t xml:space="preserve">GHL advises Main on further dealings with Blackwood. </t>
  </si>
  <si>
    <t xml:space="preserve">Sends Elma Stuart autographs of Shelley and the French executioner Sanson. Blackwood thanks GE for her generous letter. </t>
  </si>
  <si>
    <t xml:space="preserve">Informs David Kaufman that his article on Deronda has now been translated. </t>
  </si>
  <si>
    <t xml:space="preserve">Requests piano arrangements of Verdi's best operas. </t>
  </si>
  <si>
    <t xml:space="preserve">Reading Lecky's History of Morals, having recently finished Müller's History of Sanskrit Literature, and Spencer's Psychology. Approximately 100 verses of 'Jubal' completed. Thornton increasingly weak. </t>
  </si>
  <si>
    <t xml:space="preserve">Servants Grace and Amelia resign after 10 years’ service. </t>
  </si>
  <si>
    <t xml:space="preserve">Leaves Homburg for Stuttgart and Karlsruhe. </t>
  </si>
  <si>
    <t xml:space="preserve">Sends D’Albert her news, including her feelings on Bertie's death. </t>
  </si>
  <si>
    <t xml:space="preserve">Reaches p. 74 in manuscript of Holt. </t>
  </si>
  <si>
    <t xml:space="preserve">Sends greetings to Oscar Browning on his return from Russia. </t>
  </si>
  <si>
    <t xml:space="preserve">Asks Lucy Smith to send more news of herself. </t>
  </si>
  <si>
    <t xml:space="preserve">Sits for her portrait by Burton. </t>
  </si>
  <si>
    <t xml:space="preserve">Shown several memorabilia of E. B. Browning by Robert Browning, a developing admirer. </t>
  </si>
  <si>
    <t xml:space="preserve">Decides on new form for Gypsy. </t>
  </si>
  <si>
    <t>Smith publishes deluxe edition of Romola.</t>
  </si>
  <si>
    <t xml:space="preserve">Thornton Lewes embarks for South Africa. Tells Sara Hennell she is 'taking a deep bath of other people's thoughts' (Cross 2: 366). </t>
  </si>
  <si>
    <t xml:space="preserve">GHL and Spencer begin brief walking tour in Surrey, Spencer introducing GHL to the Cross family. </t>
  </si>
  <si>
    <t>GE sends letter to Cross, signing herself Beatrice, and admitting her feelings for him.</t>
  </si>
  <si>
    <t>Begin to attend course of chemistry lectures by A. W. Hofmann.</t>
  </si>
  <si>
    <t xml:space="preserve">Condemns W. H. Mallock's New Republic in letter to Mary Ponsonby: 'I think direct personal portraiture - or caricature - is a bastard kind of satire' (Cross 3: 317). </t>
  </si>
  <si>
    <t>Taken seriously ill, and confined to bed. Ask's Cross to read Bridges's translation of Compte's Discours preliminaire to her.</t>
  </si>
  <si>
    <t xml:space="preserve">Trollope sends a gift of his newly published novel, Rachel Ray. </t>
  </si>
  <si>
    <t xml:space="preserve">Writes to Blackwood expressing admiration for Theodore Martin's Memoir of W. E. Aytoun. </t>
  </si>
  <si>
    <t xml:space="preserve">Commiserates with Emilia Pattison on being advised to winter out of England because of arthritis. Blackwood agrees to begin publishing Deronda in February. Newnham College, Cambridge, opens. </t>
  </si>
  <si>
    <t>Delighted at the success of Charles Smart Roy's application for the GHL Studentship.</t>
  </si>
  <si>
    <t>Thornton dies with GE at his side. Confides to Journal, 'This death seems to me the beginning of our own' (Letters 5: 19).</t>
  </si>
  <si>
    <t xml:space="preserve">Sends Cross a clarification of her attitude to religions: 'I have no antagonism towards any religious belief, but a strong outflow of sympathy' (Cross 3: 216). </t>
  </si>
  <si>
    <t xml:space="preserve">Returns to London. </t>
  </si>
  <si>
    <t xml:space="preserve">Blackwood offers £4000 for 10-year control of copyright. </t>
  </si>
  <si>
    <t xml:space="preserve">GHL begins a fortnight's water cure at Malvern. </t>
  </si>
  <si>
    <t xml:space="preserve">Blackwood reports second [sic] edition of Gypsy nearly sold out. </t>
  </si>
  <si>
    <t xml:space="preserve">Writes to Cara Bray about Thornton's death. </t>
  </si>
  <si>
    <t xml:space="preserve">Sends letter of sympathy to the Blackwoods on the death of John Blackwood's only surviving brother, James. Reads GHL book m of Middlemarch. </t>
  </si>
  <si>
    <t xml:space="preserve">Visits Wiltshire (Salisbury and environs) on brief walking-tour in search of locations for Deronda. </t>
  </si>
  <si>
    <t xml:space="preserve">First two volumes of Deronda sent to Blackwood. Decides to publish the novel in eight monthly parts. </t>
  </si>
  <si>
    <t xml:space="preserve">Gratified, in looking over accounts in consideration of Blackwood's offer, to find 24,577 copies of Middlemarch had been distributed before Christmas 1875. </t>
  </si>
  <si>
    <t xml:space="preserve">Blackwood sends details of sales of the Cheap edition of GE's works. </t>
  </si>
  <si>
    <t xml:space="preserve">Tells Blackwood that she is brooding on many subjects and hopes that the coming months will not be barren. </t>
  </si>
  <si>
    <t>Visiting the Bullock-Halls for four days, spends some time with Turgenev, who admires GE's work as she does his.</t>
  </si>
  <si>
    <t xml:space="preserve">GE replies, and recommends Trollope's Orley Farm. </t>
  </si>
  <si>
    <t xml:space="preserve">Thanks Barbara Bodichon for her letter of sympathy. 'Just now all else seems trivial compared with the powers of delighting and soothing a heart that is in need' (Letters 5: 60-1). </t>
  </si>
  <si>
    <t xml:space="preserve">Considering a new drama. </t>
  </si>
  <si>
    <t>Andrew Clark comes to Witley to examine GE.</t>
  </si>
  <si>
    <t xml:space="preserve">Congratulates Trollope on Rachel Ray, and on his writing in general. </t>
  </si>
  <si>
    <t xml:space="preserve">Travels to Limpsfield, Surrey, for three-week stay, GHL giving orders that no letters should be forwarded from London. </t>
  </si>
  <si>
    <t xml:space="preserve">GHL, in amiable tone, seeks clarification of Blackwood's past and future terms. </t>
  </si>
  <si>
    <t xml:space="preserve">Begins four-day visit to Anna Cross at Weybridge. </t>
  </si>
  <si>
    <t xml:space="preserve">Leaves Witley, GE much strengthened in health, for five-day visit to the Bullock-Halls at Six Mile Bottom. Blackwood apologises for being unable to offer greater remuneration for the Cabinet edition. </t>
  </si>
  <si>
    <t xml:space="preserve">Asks Barbara Bodichon to recommend a housemaid. Urges Elma Stuart to take better care of herself. </t>
  </si>
  <si>
    <t xml:space="preserve">Writes to Anna Cross, regretting that Bullock-Hall was unable to join them in Paris. </t>
  </si>
  <si>
    <t>Hears of Blackwood's severe illness.</t>
  </si>
  <si>
    <t xml:space="preserve">Discusses David Masson’s Recent British Philosophy in letter to Sara Hennell. </t>
  </si>
  <si>
    <t xml:space="preserve">Lunch with Darwin. </t>
  </si>
  <si>
    <t xml:space="preserve">Again visits Wiltshire (Devizes and Marlborough) for four-day study of possible Deronda locations. </t>
  </si>
  <si>
    <t xml:space="preserve">Blackwood explains a blunder in the previous terms of the lease of the copyright. </t>
  </si>
  <si>
    <t xml:space="preserve">In discussing Deronda in a letter to Harriet Beecher Stowe, deplores English misunderstanding of the Jews: 'The best that can be said of it is, that it is a sign of the intellectual narrowness' (Cross 3: 295). </t>
  </si>
  <si>
    <t xml:space="preserve">GHL tells Blackwood that a royalty arrangement would be preferable to a down sum for the renewed copyright lease. </t>
  </si>
  <si>
    <t>Death of Blackwood. Rejects W. L. Bicknell's request to dramatise Romola.</t>
  </si>
  <si>
    <t>Utterly desponding' about Romola (Cross 2: 319).</t>
  </si>
  <si>
    <t xml:space="preserve">Finishes book VII of Romola. </t>
  </si>
  <si>
    <t xml:space="preserve">Journal records, 'I have now inserted all that I think of for the first part of The Spanish Gypsy. On Monday I wrote three new Lyrics. I have also re-written the first three scenes in the Gypsy camp' (Cross 3: 23). </t>
  </si>
  <si>
    <t xml:space="preserve">Expresses support for Elizabeth Garret Anderson's Hospital for Women. </t>
  </si>
  <si>
    <t xml:space="preserve">Returns to England. GE writes to D’Albert. </t>
  </si>
  <si>
    <t>Visits the Crosses.</t>
  </si>
  <si>
    <t>November</t>
  </si>
  <si>
    <t xml:space="preserve">Begins book II of Gypsy. Stereotyped edition of Mill published. </t>
  </si>
  <si>
    <t xml:space="preserve">Book VII of Middlemarch published. Writes to Lucy Smith, having read an obituary of her husband in Blackwood's. </t>
  </si>
  <si>
    <t xml:space="preserve">Writes warmly to T. C. Allbutt. </t>
  </si>
  <si>
    <t xml:space="preserve">GHL recommends Matthew Arnold's 'Review of Objections to Literature and Dogma' to Elma Stuart. 'Much that he says on Religions we both think very good' (Letters 6: 87). </t>
  </si>
  <si>
    <t>Henry James, calling at Witley, much upset to find their lack of interest in his Europeans. Turgenev sends GHL capsules for pain.</t>
  </si>
  <si>
    <t>Returns to The Priory; reading there with Cross includes Dante, Chaucer, Shakespeare, Wordsworth, and Sainte-Beuve's Causeries.</t>
  </si>
  <si>
    <t>Recovered sufficiently to play the piano.</t>
  </si>
  <si>
    <t xml:space="preserve">Encourages Blackwood's scheme for an illustrated edition of the novels. </t>
  </si>
  <si>
    <t xml:space="preserve">Birth of Herbert Lewes's daughter Marian Evans Lewes. </t>
  </si>
  <si>
    <t xml:space="preserve">Spends the night with the Congreves, Richard Congreve commenting on Positivist strains in Gypsy. </t>
  </si>
  <si>
    <t xml:space="preserve">Blackwood reports the opening of Deronda ready in proof, and offers the same terms as for Middlemarch. </t>
  </si>
  <si>
    <t xml:space="preserve">GE explains to Blackwood the reasons for preferring a royalty arrangement, discussing also her disappointment with reviews of Deronda. </t>
  </si>
  <si>
    <t xml:space="preserve">Attends christening of grand-daughter Elinor at Rosslyn Hill. </t>
  </si>
  <si>
    <t xml:space="preserve">Reads Act II of Spanish drama to GHL. </t>
  </si>
  <si>
    <t xml:space="preserve">Begin week at Sheffield and Matlock, touring an iron works at the former, and at the latter revisiting places previously seen in the company of her father. </t>
  </si>
  <si>
    <t xml:space="preserve">Sends 'an egotistic note' to Main, describing her reaction to the completion of Middlemarch (Letters 5: 325). </t>
  </si>
  <si>
    <t xml:space="preserve">GHL accepts the terms of Blackwood's offer for Deronda. </t>
  </si>
  <si>
    <t xml:space="preserve">Has tooth extracted. </t>
  </si>
  <si>
    <t>Suggests new format for Sayings to William Blackwood.</t>
  </si>
  <si>
    <t>Reading Cicero, De officiis and Petrarch's Letters. Records in Journal that she is 'dreadfully depressed' about Romola.</t>
  </si>
  <si>
    <t xml:space="preserve">Move to The Priory. </t>
  </si>
  <si>
    <t xml:space="preserve">Defends two 'errors' in Middlemarch pointed out by Courtney Kenny. </t>
  </si>
  <si>
    <t xml:space="preserve">Tells Blackwood she is 'slowly simmering towards another big book' (Cross 3: 218). </t>
  </si>
  <si>
    <t>Tells Elma Stuart, "The larger world is so sad, with its wars and rumours of wars, that one is more than ever in need of the small world of specially beloved ones" (Letters 7: 75).</t>
  </si>
  <si>
    <t>Tempted to abandon Romola.</t>
  </si>
  <si>
    <t xml:space="preserve">Thanks Oscar Browning belatedly for the gift of a pair of Russian slippers, and apologises to Emilia Pattison for delay in writing to her. </t>
  </si>
  <si>
    <t xml:space="preserve">Printing of book I of Middlemarch completed. </t>
  </si>
  <si>
    <t xml:space="preserve">Thanks Cross for the gift of a badminton set, and admits to finding 'some smaller wholes among the lyrics' rather than In Memoriam or the Idylls' (Cross  3: 318). </t>
  </si>
  <si>
    <t>Congratulates Harrison on his article 'Culture: A Dialogue' in the current Fortnightly, also discussing her qualified veneration of Browning.</t>
  </si>
  <si>
    <t>Blackwood, singing Disraeli's praises, suggests GE write an address to working men for his magazine, and sign it Felix Holt.</t>
  </si>
  <si>
    <t xml:space="preserve">Visits Hertford Gallery of Pictures in Bethnal Green Museum, East London. </t>
  </si>
  <si>
    <t xml:space="preserve">GHL, on GE's behalf, advises a young correspondent against throwing himself on literature as a living. </t>
  </si>
  <si>
    <t xml:space="preserve">GHL resigns editorship of the Fortnightly. Trollope writes regretting the resignation, and asking GHL's opinion of John Morley as a possible successor. </t>
  </si>
  <si>
    <t xml:space="preserve">Asks Blackwood to put the beginning of Gypsy in type, but to keep the poem's existence a secret. Tells him of her disappointment at the lack of success of the Stereotyped edition, especially among young men (Cross 3: 25). </t>
  </si>
  <si>
    <t xml:space="preserve">Expresses approval of Main’s draft. </t>
  </si>
  <si>
    <t>Cross takes GE to Lord Mayor's Show, one of several outings arranged by him at this time. </t>
  </si>
  <si>
    <t xml:space="preserve">Edith Simcox disappointed at GE's failure to comment on her Natural Law. </t>
  </si>
  <si>
    <t>Reading Jowett's Thucydides.</t>
  </si>
  <si>
    <t xml:space="preserve">Blackwood reports disappointing sales of the Cheap edition of the novels. </t>
  </si>
  <si>
    <t xml:space="preserve">Sticking in the mud continually in the construction of the 3d, 4th, and 5th Act' (Cross 2: 391). </t>
  </si>
  <si>
    <t xml:space="preserve">Writes to Cara Bray to express delight at the promise of a visit from her. </t>
  </si>
  <si>
    <t xml:space="preserve">Osgood Ticknor announce that they have transferred Middlemarch to Harpers. </t>
  </si>
  <si>
    <t xml:space="preserve">Thanks Alexander Macmillan for sending a complimentary copy of David Masson's Life of Milton, and compliments him on the quality of his publishing list. </t>
  </si>
  <si>
    <t xml:space="preserve">Asks Blackwood whether to rearrange the first four parts of Deronda. Blackwood sends the first 256 pages of proof and an encomium of the book's quality. </t>
  </si>
  <si>
    <t xml:space="preserve">Declines to contribute a volume on Shakespeare to the 'English Men of Letters’ series. Records in Journal, 'We are at last in love with our Surrey house... The air and abundant exercise have quite renovated my health' (Cross 3: 319). </t>
  </si>
  <si>
    <t>See Fechter in Othello - 'lamentably bad' (Cross 2: 320).</t>
  </si>
  <si>
    <t xml:space="preserve">Harrison congratulates GE on Gypsy, and gives his developing views on its meaning. </t>
  </si>
  <si>
    <t xml:space="preserve">Spencer writes to GHL in praise of the most recent part of Middlemarch: 'I cannot conceive anything more perfectly done' (Letters 9: 63). </t>
  </si>
  <si>
    <t xml:space="preserve">Blackwood sends details of the sale of the Guinea edition of Middlemarch. GE tells Barbara Bodichon of her disappointment with Blackbrook, and comments on J. S. Mill's Autobiography. </t>
  </si>
  <si>
    <t xml:space="preserve">Belatedly answers a letter from Harriet Beecher Stowe: 'Will you not agree with me that there is one comprehensive Church... where the best members of all narrower Churches may call themselves brother and sister in spite of differences?' (Cross 3: 243). </t>
  </si>
  <si>
    <t xml:space="preserve">GE at last refers, somewhat lukewarmly, to Edith Simcox's Natural Law. </t>
  </si>
  <si>
    <t>Leaves The Heights for the Gloucester Hotel, Brighton.</t>
  </si>
  <si>
    <t xml:space="preserve">Invites Maria Congreve to stay. Returns proofs for third edition of Gypsy. GHL asks Darwin if he may be allowed to call on him. </t>
  </si>
  <si>
    <t xml:space="preserve">Agrees with Blackwood's doubts about Main's new Preface, wishing to avoid any suggestion of a preaching tendency in her work. </t>
  </si>
  <si>
    <t>Rereading Sara Hennell's Thoughts.</t>
  </si>
  <si>
    <t xml:space="preserve">Return to The Priory from Limpsfield. </t>
  </si>
  <si>
    <t xml:space="preserve">Thanks Elizabeth Stuart Phelps for the gift of her The Story of Avis, which she is reading slowly; also repeating her misgivings about the benefits of reading contemporary fiction, and the quality of modem criticism. </t>
  </si>
  <si>
    <t>Visits British Museum reading room for first time, to research costumes for Romola.</t>
  </si>
  <si>
    <t xml:space="preserve">Finishes reading Boccaccio for second time. </t>
  </si>
  <si>
    <t xml:space="preserve">Complains to Journal, 'I long very much to have done thinking of upholstery, and to get again a consciousness that there are better things than that to reconcile one with life' (Letters 2: 367). </t>
  </si>
  <si>
    <t xml:space="preserve">Blackwood urges the case for the proposed 'Address to Working Men', reminding GE of the topicality of the Reform issue. </t>
  </si>
  <si>
    <t xml:space="preserve">GHL describes the previous months of suffering to Blackwood, and reports GE now reflecting more calmly on their loss. </t>
  </si>
  <si>
    <t xml:space="preserve">Tells Main of the intense comfort which his response to her work has afforded her. </t>
  </si>
  <si>
    <t>Returns to London.</t>
  </si>
  <si>
    <t xml:space="preserve">Reading includes Henry Fawcett, The Economic Position of the English Labourer; J. S. Mill, On Liberty; Daniel Neal, History of the Puritans (vol. IV now reached); and Strauss's second Life of Jesus. </t>
  </si>
  <si>
    <t>Tells Sara Hennell, 'We both of us felt, more than ever before, the blessedness of being in the country, and we are come back much restored' (Cross 3: 102).</t>
  </si>
  <si>
    <t>Sends condolences to D'Albert on the death of his wife.</t>
  </si>
  <si>
    <t xml:space="preserve">Writes Mr Lyon's story (ch. 6 of Holt). Reads the Bible. </t>
  </si>
  <si>
    <t xml:space="preserve">Invites Emily Davies to discuss her plans for a college for women (eventually Girton College, Cambridge). </t>
  </si>
  <si>
    <t xml:space="preserve">Writes to Barbara Bodichon about the visit to Matlock, reflecting that 'I am one of those perhaps exceptional people whose early childish dreams were much less happy than the real outcome of life' (Cross 3: 65). </t>
  </si>
  <si>
    <t>Outlines her attitude to human misery in response to a cri de coeur from Myers: 'I only long, if it were possible to me, to help in satisfying the need of those who want a reason for living in the absence of what has been called consolatory belief' (Letters 9: 201).</t>
  </si>
  <si>
    <t xml:space="preserve">Sends Sara Hennell the customary letter of accumulated news in anticipation of her birthday. </t>
  </si>
  <si>
    <t>Reads proof for Cabinet edition of Deronda.</t>
  </si>
  <si>
    <t>Hears Spurgeon preach for the first time: 'my impressions fell below the lowest judgement I ever heard passed upon him' (Letters 5: 121).</t>
  </si>
  <si>
    <t xml:space="preserve">Letter to Emilia Pattison reveals that reading currently includes Max Müller's Lectures on the Science of Religion and Herbert Spencer's Study of Sociology, as well as the study of works of Jewish history. </t>
  </si>
  <si>
    <t xml:space="preserve">Shown round the Bank of England by Cross. </t>
  </si>
  <si>
    <t xml:space="preserve">Blackwood sends a further 180 pages of proof, and gives his opinion on the splitting of the parts. </t>
  </si>
  <si>
    <t>Tells Blackwood she declines to sell her copyrights, also mentioning that 'that journalistic whirlwind,' Dumas père, has pronounced Bede 'the greatest novel of the age' (Letters 8: 293).</t>
  </si>
  <si>
    <t xml:space="preserve">Darwin proposes GHL for the Linnean Society. </t>
  </si>
  <si>
    <t xml:space="preserve">GHL sends Blackwood his thoughts on part-division and publication date. </t>
  </si>
  <si>
    <t>GHL told by Sir James Paget of thickening of his mucous membrane.</t>
  </si>
  <si>
    <t xml:space="preserve">Invites Bessie Parkes to bring Isa Craig to call. </t>
  </si>
  <si>
    <t xml:space="preserve">Discussion with Emily Davies. </t>
  </si>
  <si>
    <t xml:space="preserve">Give copies of their books to Girton College. </t>
  </si>
  <si>
    <t xml:space="preserve">Promises Sara Hennell an author's copy of Middlemarch. </t>
  </si>
  <si>
    <t xml:space="preserve">Writes to Sara Hennell in advance of her birthday. </t>
  </si>
  <si>
    <t xml:space="preserve">Visits Emily Clarke in Brighton. </t>
  </si>
  <si>
    <t xml:space="preserve">Blackwood, with tactful indirectness, encourages progress on Deronda. </t>
  </si>
  <si>
    <t xml:space="preserve">Thanks Mrs Ernst Benzon for the gift of a scarf, and reminds Elma Stuart to send news of herself. </t>
  </si>
  <si>
    <t xml:space="preserve">Trollope to dinner: 'made me like him very much by his straightforward wholesome Wesen' (Letters 2: 280). </t>
  </si>
  <si>
    <t>Hears from Arthur Helps of Queen Victoria's admiration for her work.</t>
  </si>
  <si>
    <t xml:space="preserve">Emily Davies tells Barbara Bodichon that GE 'said she thought the higher education of women was the thing about which there could be no doubt' (Letters 8: 409). </t>
  </si>
  <si>
    <t xml:space="preserve">Tells Sara Hennell about her Northern holiday, and sends news of Herbert Spencer. </t>
  </si>
  <si>
    <t xml:space="preserve">Vol. 1 of GHL's Problems published. </t>
  </si>
  <si>
    <t xml:space="preserve">First of two visits to Russian church. Sends 'the gossip of our lives' to Sara Hennell, in anticipation of their adjacent birthdays (Letters 6: 93). </t>
  </si>
  <si>
    <t xml:space="preserve">Sends pre-birthday greetings to Sara Hennell, revealing that she has re-established contact with Maria Lewis. </t>
  </si>
  <si>
    <t xml:space="preserve">GE returns proof of opening of one-volume edition of Middlemarch. </t>
  </si>
  <si>
    <t xml:space="preserve">Blackwood apologises for being unable to make a more generous offer. </t>
  </si>
  <si>
    <t xml:space="preserve">Blackwood sends proof of 'A College Breakfast Party', and good news of sales of the one-volume edition of Deronda. Also seeks GE’s permission for Main’s new project, The George Eliot Birthday Book. </t>
  </si>
  <si>
    <t>Sends Blackwood first section of Impressions of Theopratus Such.</t>
  </si>
  <si>
    <t xml:space="preserve">Reaches end of ch. 7 of Holt. </t>
  </si>
  <si>
    <t>Thanks Sara Hennell for her birthday greetings: 'I am very well now, and able to enjoy my happiness. One has happiness sometimes without being able to enjoy it' (Letters 2: 446).</t>
  </si>
  <si>
    <t>Reading Renan, Histoire des langues sémitiques, and Ticknor, Spanish Literature.</t>
  </si>
  <si>
    <t xml:space="preserve">Begins 'Address to Working Men, by Felix Holt' for Blackwood’s. Urges Emily Davies to raise funds on a major scale, also telling Sara Hennell of her enthusiasm for the Women's College scheme. </t>
  </si>
  <si>
    <t xml:space="preserve">Records in Journal, 'The return of this St Cecilia’s Day finds me in better health than has been usual with me in these last six months.' (Cross 3: 67). </t>
  </si>
  <si>
    <t xml:space="preserve">Fiftieth birthday. </t>
  </si>
  <si>
    <t xml:space="preserve">Fifty-first birthday. GHL presents GE with a lockable book for her autobiography. </t>
  </si>
  <si>
    <t xml:space="preserve">Tells Sara Hennell to expect to be disappointed in the 'Finale' of Middlemarch but to look back to the 'Prelude'. </t>
  </si>
  <si>
    <t xml:space="preserve">Second visit to Russian church. </t>
  </si>
  <si>
    <t xml:space="preserve">GHL suggests a form of advertisement for Deronda to Blackwood. </t>
  </si>
  <si>
    <t xml:space="preserve">Sympathises with Cara Bray's illness, sends items of personal news (Cross 3: 296-7). </t>
  </si>
  <si>
    <t xml:space="preserve">GHL agrees royalty terms for copyright lease, reminding Blackwood not to reveal to GE public disappointment with the Jewish sections of Deronda. </t>
  </si>
  <si>
    <t>Blackwood declares himself delighted with GE's new work, Impressions of Theopratus Such.</t>
  </si>
  <si>
    <t>Sixtieth birthday.</t>
  </si>
  <si>
    <t>GE's sixty-first birthday.</t>
  </si>
  <si>
    <t xml:space="preserve">Belatedly sends birthday greetings to Sara Hennell. </t>
  </si>
  <si>
    <t xml:space="preserve">Visited by John Fiske. (For his account see Letters 5: 463-5.) </t>
  </si>
  <si>
    <t xml:space="preserve">Asks Cara Bray to send a proof of Paul Bradley. </t>
  </si>
  <si>
    <t xml:space="preserve">Main compiling his GE Birthday Book. Thanks Sara Hennell for her letter, attempting to explain off-handedness in Herbert Spencer's conduct, and attacking Mallock's New Republic. </t>
  </si>
  <si>
    <t>Second edition of Mill published.</t>
  </si>
  <si>
    <t xml:space="preserve">Housewarming at The Priory; also the occasion of Charles Lewes's twenty-first birthday. </t>
  </si>
  <si>
    <t xml:space="preserve">Finishes Neal's History. Begins Hallam's View of the State of Europe during the Middle Ages. </t>
  </si>
  <si>
    <t>Reads Comte and begins Goethe's Hermann und Dorothea.</t>
  </si>
  <si>
    <t xml:space="preserve">Much impressed by hearing Joachim play Bach at a Monday Pops concert. </t>
  </si>
  <si>
    <t xml:space="preserve">Tells Barbara Bodichon: 'I have a deep sense of change within, and of a permanently closer relationship with death' (Letters 5: 70). </t>
  </si>
  <si>
    <t>"Another turning-point" (Letters 7: 91).</t>
  </si>
  <si>
    <t>GHL tells Blackwood that GE, recovered from illness, is now writing magnificently.</t>
  </si>
  <si>
    <t xml:space="preserve">Tells Barbara Bodichon, 'Pray don't ever ask me again not to rob a man of his religious belief, as if you thought my mind tended to such robbery.... I have very little sympathy with Freethinkers as a class, and have lost all interest in mere antagonism to religious doctrines' (Letters 2: 343). </t>
  </si>
  <si>
    <t xml:space="preserve">Blackwood and son to lunch. </t>
  </si>
  <si>
    <t xml:space="preserve">Writes affectionately to D’Albert. </t>
  </si>
  <si>
    <t xml:space="preserve">Reports herself suffering from depression: 'the loss of the country has seemed very bitter to me, and my want of health and strength has prevented me from working much' (Cross 2: 279- 80). Work proceeding slowly on Marner, 'the idea of which came to me after our arrival in this house' (Cross 2: 280-1). </t>
  </si>
  <si>
    <t xml:space="preserve">Thanks D'Albert for sending two copies of his translation of Marner. </t>
  </si>
  <si>
    <t xml:space="preserve">Sends Maria Congreve an account of the move to The Priory and of the housewarming party, and brings D’Albert up to date with family news. </t>
  </si>
  <si>
    <t>Last mention of Middlemarch until 7 March 1870. </t>
  </si>
  <si>
    <t xml:space="preserve">GHL obtains from Spencer J. S. Mill's Three Essays on Religion for GE to read. </t>
  </si>
  <si>
    <t>Visits GHL's grave.</t>
  </si>
  <si>
    <t>Sends news of herself to Cara Bray, though conceding "It is difficult to give you materials for imagining my 'world'" (Cross 3: 434-5).</t>
  </si>
  <si>
    <t xml:space="preserve">Blackwood expresses his enthusiasm for Gypsy and satisfaction on hearing of progress with the 'Address'. </t>
  </si>
  <si>
    <t xml:space="preserve">Taken by Cross to see The Heights at Witley, Surrey. </t>
  </si>
  <si>
    <t>Reads GHL's Letters packing them together to be buried with her.</t>
  </si>
  <si>
    <t>Leave Witley for temporary stay in London hotels, where reading includes Comte, and Tennyson's Ballads and Other Poems (1880), in which "The First Quarrel" is particularly admired.</t>
  </si>
  <si>
    <t>Visited by Wilkie Collins, a frequent caller at this time.</t>
  </si>
  <si>
    <t xml:space="preserve">Book VIII of Romola finished. </t>
  </si>
  <si>
    <t>Asks Alice Helps to call. Blackwood remarks, 'You may rest assured that you are writing one of the most remarkable Books that ever was produced by man or woman. I know nothing like it' (Letters 6: 195). </t>
  </si>
  <si>
    <t>Death of GHL following eight days of intense illness. Diagnosed with enteritis.</t>
  </si>
  <si>
    <t>December</t>
  </si>
  <si>
    <t xml:space="preserve">Book I of Middlemarch published. </t>
  </si>
  <si>
    <t xml:space="preserve">Publication of eighth and final book of Middlemarch. GE expresses approval of the sensitivity of the review of Middlemarch in Blackwood's. </t>
  </si>
  <si>
    <t xml:space="preserve">David Masson acknowledges GE's letter of appreciation of his Life of Milton. </t>
  </si>
  <si>
    <t xml:space="preserve">Records in Journal her disappointment at the critical reception of Deronda, but her gratification with its sales and approval by the Jewish community. </t>
  </si>
  <si>
    <t>Records in Journal, 'I am experimenting in a story ("Miss Brooke") which I began without any very serious intention of carrying it out lengthily... but will probably take new shapes in the development. I am today at p. 44' (Cross  3: 126).</t>
  </si>
  <si>
    <t>Reading Wolf's Prolegomena to Homer, and rereading Goethe's Wilhelm Meister. Indicates willingness to increase financial support for Octavia Hill's Walmer Street Industrial Experiment.</t>
  </si>
  <si>
    <t xml:space="preserve">Sends Bessie Belloc good wishes on moving to a new home, and regrets that her (i.e. GE's) rules prevent her calling to see it. </t>
  </si>
  <si>
    <t xml:space="preserve">Writes to withdraw from spending Christmas with the Burne-Jones family. </t>
  </si>
  <si>
    <t>Move to 4 Cheyne Walk.</t>
  </si>
  <si>
    <t xml:space="preserve">Acknowledges gift of Cara Bray’s Physiology for Schools: ' I thank you, dear Cara, not simply for giving me the book, but for having put so much faithful labour in a worthy direction' (Letters 2: 370). </t>
  </si>
  <si>
    <t xml:space="preserve">Sends Maria Congreve Trollope's Orley Farm and The Small House at Allington, also telling her, 'I think more of you than you are likely to imagine, and I believe we talk of you all more than of any other mortals' (Cross 2: 414). </t>
  </si>
  <si>
    <t xml:space="preserve">Sends manuscript of "Address to Working Men" to Blackwood. </t>
  </si>
  <si>
    <t xml:space="preserve">Blackwood lunches with GE and GHL, and reports decision to combine 'Miss Brooke' with Middlemarch. </t>
  </si>
  <si>
    <t xml:space="preserve">Sends Main suggestions for the Birthday Book. </t>
  </si>
  <si>
    <t>Funeral of GHL. GE not present. Reads in Memoriam, Shakespeare and Donne, but is unable to answer any of the many letters of sympathy received.</t>
  </si>
  <si>
    <t>Attend their first Pops Concert together, hearing Neruda and Piatti.</t>
  </si>
  <si>
    <t xml:space="preserve">Hears part of debate on Abyssinia in House of Commons. </t>
  </si>
  <si>
    <t xml:space="preserve">GHL describes to Main the variety of kinds of admirer of Middlemarch. </t>
  </si>
  <si>
    <t xml:space="preserve">Regrets missing Harriet Stephen and invites her to call again. </t>
  </si>
  <si>
    <t>Answers query on the word "adjust" for James Murray's New English Dictionary.</t>
  </si>
  <si>
    <t xml:space="preserve">Finish a week at Tunbridge Wells, where reading includes works on astronomy and history, and Spanish ballads on Bernardo del Carpio. </t>
  </si>
  <si>
    <t xml:space="preserve">Accepts invitation to join the Crosses for Christmas. </t>
  </si>
  <si>
    <t xml:space="preserve">Buys The Heights at Witley. For GE's description of the house, see Cross 2: 298-9. </t>
  </si>
  <si>
    <t>Invites Maria Congreve to visit them at Cheyne Walk.</t>
  </si>
  <si>
    <t>Tells Maria Congreve of pleasure given by Monday Pops Concerts at St James's Hall, at which GE and GHL become regular attenders .</t>
  </si>
  <si>
    <t xml:space="preserve">Tells Sara Hennell, 'No, I don't feel as if my faculties were failing me. On the contrary, I enjoy all subjects - all study - more than I ever did in my life before... I don't know which draws me most, and there is little time left me for any of them' (Cross  2: 446-7). </t>
  </si>
  <si>
    <t xml:space="preserve">Returns proof of 'Address' to Blackwood. </t>
  </si>
  <si>
    <t xml:space="preserve">GHL proposes transpositions in Middlemarch books II and III. </t>
  </si>
  <si>
    <t xml:space="preserve">Requests advice of Paget on correction of medical error in Middlemarch. </t>
  </si>
  <si>
    <t>Tells GHL her scheme for Romola.</t>
  </si>
  <si>
    <t xml:space="preserve">Cheap edition of Mill published. </t>
  </si>
  <si>
    <t xml:space="preserve">Hear Handel's Israel in Egypt at the Exeter Hall. </t>
  </si>
  <si>
    <t>F. W. H. Myers sends warm appreciation of Middlemarch: 'You know the worst, and one thanks you in that you have not despaired' (Letters 9: 68).</t>
  </si>
  <si>
    <t>GHL discourages an article on a possible model for Dinah by 'Guy Roslyn'. GE defends the accuracy of bright dilated eyes in the description of the opiated Lydgate.</t>
  </si>
  <si>
    <t xml:space="preserve">Thornton writes to say he has bought a farm at Wakkerstroom in the Transvaal. </t>
  </si>
  <si>
    <t xml:space="preserve">Finally obtain their own carriage. </t>
  </si>
  <si>
    <t>Death of Anna Cross.</t>
  </si>
  <si>
    <t>Vol. V of Problems published.</t>
  </si>
  <si>
    <t xml:space="preserve">Informs Harriet Beecher Stowe of Thornton's death in a lengthy letter. </t>
  </si>
  <si>
    <t xml:space="preserve">Death of GHL's mother, aged 83. </t>
  </si>
  <si>
    <t xml:space="preserve">In reply to Mary Ponsonby’s lengthy expressions of her religious difficulties, GE sends an unusually full statement of her own views: 'the fellowship between man and man which has been the principle of development, social and moral, is not dependent on conceptions of what is not man' (Cross 3: 245). </t>
  </si>
  <si>
    <t xml:space="preserve">Finishes ch. 10 of Holt. </t>
  </si>
  <si>
    <t xml:space="preserve">Publication of the (two-volume) edition of Holt. Thanks Jane Senior for the offer of the use of a house in Spain, but declines, chiefly on the grounds of GHL’s ill health. </t>
  </si>
  <si>
    <t xml:space="preserve">Thanks Cross for his interest in a plan for buying a site near Shere, Surrey. </t>
  </si>
  <si>
    <t xml:space="preserve">Visited by Edith Simcox, a visit recorded in some detail in Simcox's autobiography (see Letters 9: 206-7). </t>
  </si>
  <si>
    <t>Completes scheme for Romola, and determines to revise it.</t>
  </si>
  <si>
    <t xml:space="preserve">Thanks Blackwood for the revised proofs of the 'Address', but remarks, 'I feel the danger of not being understood' (Cross 3: 27). </t>
  </si>
  <si>
    <t xml:space="preserve">Suggests Blackwood advertises third edition of Gypsy more prominently. </t>
  </si>
  <si>
    <t xml:space="preserve">Sees Irving in Chatrian’s The Bells. </t>
  </si>
  <si>
    <t xml:space="preserve">Sends news to Maria Congreve. </t>
  </si>
  <si>
    <t xml:space="preserve">Blackwood, though noting that sales have been disappointing, sends first instalment of £1666 for Holt. </t>
  </si>
  <si>
    <t xml:space="preserve">First meeting, at The Priory, with Edith Simcox. </t>
  </si>
  <si>
    <t>GHL reports GE 'still deep in her researches . . . her distressing diffidence paralyses her' (Letters 3: 473-4).</t>
  </si>
  <si>
    <t xml:space="preserve">Blackwood apologises and reports over 700 copies of the edition sold. </t>
  </si>
  <si>
    <t xml:space="preserve">Much malaise and feebleness' (Letters 4: 169). Sends Charles Bray a cheque for unemployed weavers. </t>
  </si>
  <si>
    <t xml:space="preserve">Regrets having been out when Eliza Linton called, and hopes her visit will soon be repeated. </t>
  </si>
  <si>
    <t xml:space="preserve">Sends Sara Hennell a two-sided appreciation of Forster’s Life of Dickens, the first volume of which has recently appeared. </t>
  </si>
  <si>
    <t xml:space="preserve">Notes in Journal pleasure at Jewish reception of Deronda and a second request to translate Romola into Italian. </t>
  </si>
  <si>
    <t xml:space="preserve">First visit from Browning. </t>
  </si>
  <si>
    <t xml:space="preserve">Consoles Emanuel Deutsch after the attacks made on his article. </t>
  </si>
  <si>
    <t xml:space="preserve">Tells Maria Congreve with pleasure of the speed with which that 'mass of Positivism', Gypsy, has sold (Cross 3: 68). </t>
  </si>
  <si>
    <t xml:space="preserve">First US instalment of Middlemarch, in Harper's Weekly. GE, now writing more steadily, tells GHL of future developments in the novel. </t>
  </si>
  <si>
    <t xml:space="preserve">Tells Emilia Pattison of her present happiness: 'it is a holiday to sit with one's feet at the fire reading one's husband's writing' (Letters 5: 344). </t>
  </si>
  <si>
    <t xml:space="preserve">Four volume Guinea edition of Deronda published by Blackwood. Assures Elizabeth Stuart Phelps that her attitude to Christianity has been consistent throughout her novels. </t>
  </si>
  <si>
    <t>Move to 16 Blandford Square.</t>
  </si>
  <si>
    <t>Studying topography of Florence.</t>
  </si>
  <si>
    <t>Records in Journal, 'At p. 22 only. I am extremely spiritless, dead, and hopeless about my writings.... I am inwardly irritable, and unvisited by good thoughts.... After this record, I read aloud what I had written of book IX to George, and he, to my surprise, entirely approved of it' (Letters 2: 345). </t>
  </si>
  <si>
    <t xml:space="preserve">Sends a lengthy letter of personal news to D’Albert. </t>
  </si>
  <si>
    <t xml:space="preserve">Sends Main criticisms of the draft Birthday Book. </t>
  </si>
  <si>
    <t>Acknowledges receipt of the bound manuscript of Theophrastus Such, and counsels William Blackwood against the inclusion of too much easily written criticism in his magazine.</t>
  </si>
  <si>
    <t>Attend a performance of Aeschylus's Agamemnon by Oxford undergraduates.</t>
  </si>
  <si>
    <t xml:space="preserve">Asks Simpson for further news of Middlemarch sales. Also writes to Lucy Smith. </t>
  </si>
  <si>
    <t>Attend Pops Concert at St James's Hall.</t>
  </si>
  <si>
    <t xml:space="preserve">Congratulates Charles Bray on his arguments against the ballot: 'It has been a source of amazement to me that men acquainted with practical life can believe in the suppression of bribery by the ballot' (Letters 3: 68-9). </t>
  </si>
  <si>
    <t xml:space="preserve">Sends subscription to the Working Women's College. </t>
  </si>
  <si>
    <t>Visited by Spencer and Edith Simcox. Suddenly taken ill.</t>
  </si>
  <si>
    <t>Records admiration for part II of Spencer's First Principles.</t>
  </si>
  <si>
    <t xml:space="preserve">Begins nine-day visit to Barbara Bodichon at Swanmore, Isle of Wight. </t>
  </si>
  <si>
    <t xml:space="preserve">Records in Journal, 'My health has become very troublesome during the last three weeks, and I can get on but tardily... But I have been also retarded by construction, which, once done, serves as good wheels for progress' (Cross 3: 145). </t>
  </si>
  <si>
    <t xml:space="preserve">Thornton Lewes knocks down his tutor, but is reinstated in the tutor's house. </t>
  </si>
  <si>
    <t>Clarifies her views of Dissent and Establishment in letter to Gertrude Lewes: 'as a system of thought . . . the Church of England is the least morally dignified of all forms of Christianity . . . but as a portion of my earliest associations and most poetic memories, it would be more likely to tempt me into partiality than any other form of dissent' (Letters 4: 214).</t>
  </si>
  <si>
    <t xml:space="preserve">Blackwood formally suggests a stereotyped (and illustrated) edition of GE’s works and offers terms: £5000 for five novels for five years. </t>
  </si>
  <si>
    <t xml:space="preserve">Reading Herbert Spencer's First Principles. </t>
  </si>
  <si>
    <t xml:space="preserve">Attends christening of Blanche Lewes. Blackwood sends a statement of the Gypsy and Middlemarch accounts. </t>
  </si>
  <si>
    <t xml:space="preserve">Sympathises with Cara Bray's illness, and indulges in several recollections of their past life. </t>
  </si>
  <si>
    <t xml:space="preserve">GE accepts Blackwood's offer. </t>
  </si>
  <si>
    <t xml:space="preserve">Congratulates Cara Bray on the SPCK’s interest in Paul Bradley, also giving some suggestions for the improvement of the tale. </t>
  </si>
  <si>
    <t>Dies at 4 Cheyne Walk.</t>
  </si>
  <si>
    <t>Speaks of beginning (i.e. re-beginning) Romola on New Year's Day.</t>
  </si>
  <si>
    <t xml:space="preserve">Thanks George Smith for the gift of a travelling bag. </t>
  </si>
  <si>
    <t xml:space="preserve">GHL sends Christmas greetings to Elma Stuart, passing on GE's request for a letter from her. </t>
  </si>
  <si>
    <t>Cross tells Elma Stuart, "I am left alone in this new House we meant to be so happy in" (Letters 7: 351).</t>
  </si>
  <si>
    <t>Tells Clementia Taylor, 'We go nowhere except to concerts' (Cross 2: 345) and attends Messiah that evening. </t>
  </si>
  <si>
    <t xml:space="preserve">Visited, and impressed, by Robert Buchanan. </t>
  </si>
  <si>
    <t>Records in Journal, 'For two days I have been sticking in the mud from doubt about my construction . . .' (Cross 2: 415).</t>
  </si>
  <si>
    <t xml:space="preserve">GHL plays practical joke with scourge from the Tractarian Swanmore Parsonage. </t>
  </si>
  <si>
    <t>Begins five-day visit to Anna Cross.</t>
  </si>
  <si>
    <t xml:space="preserve">Begins four-day visit to the Crosses. </t>
  </si>
  <si>
    <t xml:space="preserve">Spends five days with Anna Cross. </t>
  </si>
  <si>
    <t xml:space="preserve">GHL sends Christmas greetings to Elma Stuart and Anna Cross. </t>
  </si>
  <si>
    <t>Tells Elma Stuart she would rather not have a portrait or bust of GHL. Eliza Lewes and children to lunch.</t>
  </si>
  <si>
    <t>GHL records his appointment as an adviser to the Pall Mall Gazette. GE finishes Act III of Spanish drama.</t>
  </si>
  <si>
    <t xml:space="preserve">George and I dined happily alone: he better for weeks than he has been all the summer before, - I more ailing than usual, but with much mental consolation, part of it being the delight he expresses in my poem' (Cross 3: 28). </t>
  </si>
  <si>
    <t xml:space="preserve">Attends Rosslyn Unitarian Chapel, and visit Thornton's grave. Dine with Charles and Gertrude Lewes. </t>
  </si>
  <si>
    <t xml:space="preserve">Attends Tractarian service at Swanmore with Barbara Bodichon. </t>
  </si>
  <si>
    <t xml:space="preserve">Records in Journal, 'I have finished the fifth book, but am not so far on in the sixth, as I hoped to have been, - the oppression... having positively suspended my power of writing anything that I could feel satisfaction in' (rn, 201). </t>
  </si>
  <si>
    <t xml:space="preserve">Christmas spent quietly at home, Anna Cross being ill. </t>
  </si>
  <si>
    <t>Tells Barbara Bodichon , 'Everything I do seems poor and trivial in the doing, and when it is quite gone from me, and seems no longer my own, then I rejoice in it and think it fine. That is the history of my life' (Cross 2: 284).</t>
  </si>
  <si>
    <t>Tells Sara Hennell of her enjoyment of Messiah, remarking, 'What pitiable people those who feel no poetry in Christianity. Surely the acme of poetry hitherto is the conception of the suffering Messiah, and the final triumph.... The Prometheus is a very imperfect foreshadowing of that symbol wrought out in the long history of the Jewish and Christian ages' (Cross 2: 347). </t>
  </si>
  <si>
    <t xml:space="preserve">Tells Sara Hennell that reading Renan's Vie de Jésus has lessened her opinion of his mind. </t>
  </si>
  <si>
    <t xml:space="preserve">Reports herself depressed by the troubled state of European affairs and threat of war. </t>
  </si>
  <si>
    <t xml:space="preserve">Matthew Arnold present at their Boxing Day dinner. </t>
  </si>
  <si>
    <t xml:space="preserve">Visited by Charles Lewes and family. Writes to Charlotte Carmichael, regretting her inability to do anything to increase appreciation of the Celts. </t>
  </si>
  <si>
    <t>Requests Edith Simcox to stop calling her "Mother, confiding that "her associations otherwise with the name were as of a task and... her feeling for me was not at all a mother's" (Letters 9:283).</t>
  </si>
  <si>
    <t>Cross sends GE's last, unfinished, letter to Lady Jane Strachey.</t>
  </si>
  <si>
    <t xml:space="preserve">Set out for France and Spain, chiefly to improve GHL's health. </t>
  </si>
  <si>
    <t xml:space="preserve">GHL leaves for Germany for research on his Problems of Life and Mind. </t>
  </si>
  <si>
    <t xml:space="preserve">Reads approvingly Mark Pattison's article 'Philosophy at Oxford'. </t>
  </si>
  <si>
    <t xml:space="preserve">Tells Clementia Taylor, 'I am wonderfully well in body, but rather in a self-indulgent state mentally, saying "Soul, take thine ease", after a dangerous example' (Cross 2: 373). </t>
  </si>
  <si>
    <t xml:space="preserve">Blackwood sends payment of £25 for 'Address'. </t>
  </si>
  <si>
    <t xml:space="preserve">Enquires after Emilia Pattison. </t>
  </si>
  <si>
    <t xml:space="preserve">Thanks Main enthusiastically, both for his Sayings, and for his friendship. </t>
  </si>
  <si>
    <t>Thanks Clementia Taylor for her greetings.</t>
  </si>
  <si>
    <t>Blackwood sends £1000 for Mill, and £150 each for Bede and Scenes.</t>
  </si>
  <si>
    <t>Blackwood sends cheque for £333 for first two editions of The Spanish Gypsy.</t>
  </si>
  <si>
    <t>Blackwood sends settlement of the Middlemarch, Jubal and Gypsy accounts.</t>
  </si>
  <si>
    <t>Funeral at Highgate Cemetary.</t>
  </si>
  <si>
    <t>Records in Journal considerable satisfaction with the passing year, desiring that in the next year 'I may do some good lasting work, and make both my outward and inward habits less imperfect' (Cross 3: 70). </t>
  </si>
  <si>
    <t xml:space="preserve">Sends a legal query to Harrison, perhaps with Deronda in mind. Blackwood sends New Year greetings. </t>
  </si>
  <si>
    <t>Jowett sends her New Year wishes and literary encouragement: "You must not throw this precious trust away" (Letters 9: 286).</t>
  </si>
  <si>
    <t>Records in Journal, 'this year has been marked by many blessings, and above all, by the comfort we have found in having Charles with us.' (Letters 2: 284).</t>
  </si>
  <si>
    <t xml:space="preserve">Reflects in her Journal on the many blessings experienced in the passing year, not least 'opportunities which have enabled us to acquire an abundant independence' (Cross 2: 348). </t>
  </si>
  <si>
    <t xml:space="preserve">Meet Renan in Paris. </t>
  </si>
  <si>
    <t>Tells Blackwood that she deeply regrets that Browning has spent his powers on a subject unworthy of his talent, and hopes that she may finish some new work in the coming year. </t>
  </si>
  <si>
    <t xml:space="preserve">Here is the last day of 1870. I have written only 100 pages - good printed pages - of a story which I began about the opening of November, and at present mean to call "Miss Brooke". Poetry halts just now' (Cross 3: 127). </t>
  </si>
  <si>
    <t>Blackwood, sending New Year greetings, reports good sales for Middlemarch and a good reception for the Sayings.</t>
  </si>
  <si>
    <t>Two-thirds of vol. 1 of the Deronda manuscript completed.</t>
  </si>
  <si>
    <t>Ends her Journal with conflicting views about the prospect of further literary achievements, and acknowledging the usefulness of the Journal in the past.</t>
  </si>
  <si>
    <t>Receives Proofs of Such.</t>
  </si>
  <si>
    <t>GE EARLY YEARS</t>
  </si>
  <si>
    <t>Favorite</t>
  </si>
  <si>
    <t>JANUARY</t>
  </si>
  <si>
    <t>Death of George III; Ascension of George IV</t>
  </si>
  <si>
    <t>Resignation of Viscount Goderich; succeeded as Prime Minister by the Duke of Wellington</t>
  </si>
  <si>
    <t>Apologizes for failing to send Maria Lewis details of her mother's health</t>
  </si>
  <si>
    <t>Penny post established</t>
  </si>
  <si>
    <t xml:space="preserve">january </t>
  </si>
  <si>
    <t>Tells Martha Jackson that she has been reflecting on "the duty of perfect contentment with such things as we have."</t>
  </si>
  <si>
    <t xml:space="preserve">January </t>
  </si>
  <si>
    <t>Inspects possible new house w/ her father, who agrees to purchase it</t>
  </si>
  <si>
    <t>Visits the Nicholas Chamberlain hospital</t>
  </si>
  <si>
    <t>Urges Maria Lewis to return to Foleshill &amp; stay as long as she wishes. Maria Lewis arrives in the evening</t>
  </si>
  <si>
    <t xml:space="preserve">Refuses to accompany her father/Maria Lewis to church; 1st familial display of religious change </t>
  </si>
  <si>
    <t>Maria Lewis leaves Foleshill for her school at Nuneaton</t>
  </si>
  <si>
    <t>Again refuses to accompany her father to church</t>
  </si>
  <si>
    <t>Beginning of family money troubles that may have influenced Middlemarch</t>
  </si>
  <si>
    <t>"I wish to be among the ranks of that glorious crusade that is seeking to set truth's holy sepulchre free from a usurped domination</t>
  </si>
  <si>
    <t>Begins to translate unspecified work by Spinoza for Cara Bray</t>
  </si>
  <si>
    <t>Agrees to complete Rufa Hennel's translation of D. F. Strauss' "Das Leben Jesu"</t>
  </si>
  <si>
    <t>Explains to Sara Hennell that her and her father's illness has impeded translation work</t>
  </si>
  <si>
    <t>2nd installment of "Poetry and Prose from the notebook of an eccentric" in the Herald is posted</t>
  </si>
  <si>
    <t>Reading George Sand's Lettres d'un Voyageur</t>
  </si>
  <si>
    <t>Tells Sara Hennell "I am suffering perhaps as acutely as I ever did in my life."</t>
  </si>
  <si>
    <t>Urges the Brays to write to her</t>
  </si>
  <si>
    <t>Returns to lodge with Chapman; increasing artistic/social knowledge, but deepening his domestic abilities</t>
  </si>
  <si>
    <t>Attends lecture by Faraday</t>
  </si>
  <si>
    <t>Dines at Mackay's with Chapmans, Arnott, and Leslie</t>
  </si>
  <si>
    <t>Visited by H. G. Atkinson &amp; Harriet Martineau; repulsed by HM's vulgarity in look and gesture</t>
  </si>
  <si>
    <t>Tells Charles Bray she is utterly dejected</t>
  </si>
  <si>
    <t>Tells Sara Hennell "not to lay the sins of the article on Atomic Theory to poor Lewes's charge."</t>
  </si>
  <si>
    <t>Tells Charles Bray he is "too fine a fellow to support the Westminster" for her sake</t>
  </si>
  <si>
    <t>Tells Charles Bray she has determined to leave Chapman's house</t>
  </si>
  <si>
    <t>Reports herself to the Brays with frightful pain</t>
  </si>
  <si>
    <t>Begins visit to Chrissey at Meriden</t>
  </si>
  <si>
    <t>Travels to Rosehill to stay with the Brays</t>
  </si>
  <si>
    <t>Returns to London</t>
  </si>
  <si>
    <t>Thanks Sara Hennell for agreeing to criticize The Essence</t>
  </si>
  <si>
    <t>Declines invite to party due to fear of "looking like a withered cabbage in a flower garden."</t>
  </si>
  <si>
    <t>Writes to Chapman with an idea for an article on "Woman in Germany"</t>
  </si>
  <si>
    <t>Meets Stahr &amp; Fanny Lewald</t>
  </si>
  <si>
    <t>Barbara Smith sends GE a petition in favor of the rights of women</t>
  </si>
  <si>
    <t>Records the sale of 1000 copies of GEL's Goethe</t>
  </si>
  <si>
    <t>Finishes chapter 2 of Gilfil</t>
  </si>
  <si>
    <t>First 4 chapter of Bede completed and read to GHL</t>
  </si>
  <si>
    <t>Dickens expresses his admiration for "Scenes"</t>
  </si>
  <si>
    <t>Dickens expresses his belief that GE must be a woman</t>
  </si>
  <si>
    <t>Finishes chapters 7 and 8 of Bede</t>
  </si>
  <si>
    <t>First mention of research for Mill on the Floss</t>
  </si>
  <si>
    <t>GHL expresses his debt to Spencer for introducing him to GE: "to know her was to love her- and since then my life has been a new birth</t>
  </si>
  <si>
    <t>Death of GE's mother</t>
  </si>
  <si>
    <t>Solicits her aunt Elizabeth to send news of herself</t>
  </si>
  <si>
    <t>To Uncle Samuel: writes that she is in great need of his prayers due to temptation</t>
  </si>
  <si>
    <t>With her father, purchases new furniture</t>
  </si>
  <si>
    <t>Has her conduct reproved by her brother Isaac</t>
  </si>
  <si>
    <t>Tells her father she will not visibly unite herself with any Christian community and offers to leave Foleshill.</t>
  </si>
  <si>
    <t>Cornelius Donovan gives GE &amp; her father a lesson in phrenology</t>
  </si>
  <si>
    <t>Letter to Sara Hennell- check for quotes</t>
  </si>
  <si>
    <t>Death of nephew Leonard Clark, aged 9 months</t>
  </si>
  <si>
    <t>Requests letter from Fanny Houghton, who has not written in months</t>
  </si>
  <si>
    <t>Portrait being painted by D'Albert</t>
  </si>
  <si>
    <t>Tells Brays she attends orthodox services on Sunday</t>
  </si>
  <si>
    <t>Sara Hennell spends nine days with GE and Chapman</t>
  </si>
  <si>
    <t>Collected by Charles Bray to convelesce at Rosehill</t>
  </si>
  <si>
    <t>Returns to London from Rosehill</t>
  </si>
  <si>
    <t>Completes translation of Spinoza's Ethics</t>
  </si>
  <si>
    <t>Tells Sara Hennell of her sympathy for Harriet Martineau's heart condition</t>
  </si>
  <si>
    <t>Reminds Sara Hennell of the importance of being called "Mrs. Lewes" by visitors.</t>
  </si>
  <si>
    <t>Adopts pseudonym George Eliot in a letter to William Blackwood</t>
  </si>
  <si>
    <t>Reading Oedipus Rex</t>
  </si>
  <si>
    <t>Tells Bessie she has discovered that her vocation lies in other paths (not articles)</t>
  </si>
  <si>
    <t>GE gives permission to GHL to reveal her identity to Blackwood</t>
  </si>
  <si>
    <t>Bede is published</t>
  </si>
  <si>
    <t>Move from Richmond to Holly Lodge</t>
  </si>
  <si>
    <t>Received letter from consumptive Chrissey; is very upset</t>
  </si>
  <si>
    <t>Enthusiastic review of Bede</t>
  </si>
  <si>
    <t>Pays first visit to new neighbors Richard and Maria Congreve</t>
  </si>
  <si>
    <t>MARCH</t>
  </si>
  <si>
    <t>The Evans family moves to Griff</t>
  </si>
  <si>
    <t>Birth of twins William and Thomas Evans (who lived only ten days)</t>
  </si>
  <si>
    <t>Affection and Deceit, written in school notebook; writing of "Edward Neville"</t>
  </si>
  <si>
    <t>Feels her "besetting sin is ambition, a desire insatiable for the esteem of my fellow creatures"</t>
  </si>
  <si>
    <t>Refers (to Maria Lewis) to a breaking off of a romance</t>
  </si>
  <si>
    <t>Robert Evans arrives at Foleshill</t>
  </si>
  <si>
    <t>Robert Evans plans to leave Foleshill; chiefly as a result of GE's behavior</t>
  </si>
  <si>
    <t>Considers leaving her father and supporting herself by teaching</t>
  </si>
  <si>
    <t>Robert Evans sends GE to live with Isaac</t>
  </si>
  <si>
    <t>GE tells Elizabeth Pears that throughout the past month she "regrets nothing"</t>
  </si>
  <si>
    <t>Death of Mary Hennell</t>
  </si>
  <si>
    <t>Froude congratulates GE</t>
  </si>
  <si>
    <t>Leaves Geneva accompanied by D'Albert</t>
  </si>
  <si>
    <t>Leaves Chapman (but remains in contact with him)</t>
  </si>
  <si>
    <t>"Until the end of March I fear I shall be a prisoner from the necessity for constant work</t>
  </si>
  <si>
    <t>Tells Sara Hennell that GHL has "quite won my liking, in spite of myself"</t>
  </si>
  <si>
    <t>Leaves Berlin for England</t>
  </si>
  <si>
    <t>GHL asks Spencer to refer to GE as Mrs. Lewes</t>
  </si>
  <si>
    <t>First installment of Gilfil appears</t>
  </si>
  <si>
    <t>Blackwood approves Bede manuscript</t>
  </si>
  <si>
    <t>Blackwood conveys Thackeray's high approval of Scenes</t>
  </si>
  <si>
    <t>GHL tells Blackwood that GE's confidence is much improved with this praise</t>
  </si>
  <si>
    <t>Asks Charles Bray not to spread false rumors that she is writing a novel</t>
  </si>
  <si>
    <t>Blackwood expresses great confidence in Bede</t>
  </si>
  <si>
    <t>Death of Chrissey</t>
  </si>
  <si>
    <t>Gives GHL the inscribed manuscript of Bede</t>
  </si>
  <si>
    <t>Unsuccessful visit from Spencer, from whom cordial relations begin to decline</t>
  </si>
  <si>
    <t>APRIL</t>
  </si>
  <si>
    <t>Death of Byron</t>
  </si>
  <si>
    <t>Catholic Emancipation Act receives royal assent</t>
  </si>
  <si>
    <t>Melbourne forms his second ministry</t>
  </si>
  <si>
    <t>Wants Martha Jackson to always supply an intellectual conversation when she writes</t>
  </si>
  <si>
    <t>Letter of sympathy to Edith Kittermaster, following the death of her sister Jane</t>
  </si>
  <si>
    <t>Receives Easter Day communion with her father, at the church where they begin to attend regularly</t>
  </si>
  <si>
    <t>Tells Cara Bray that Robert Evans has agreed to GE's return</t>
  </si>
  <si>
    <t>Agreement with her father to attend church (but abstains from worship)</t>
  </si>
  <si>
    <t>First meeting with Harriet Martineau</t>
  </si>
  <si>
    <t>Begins five day trip with Charles Bray</t>
  </si>
  <si>
    <t>Attends performance of Elijah at Exeter</t>
  </si>
  <si>
    <t>Worried about her father's declining health</t>
  </si>
  <si>
    <t>Reports great improvement in her father's health</t>
  </si>
  <si>
    <t>Reports on her father's failing health</t>
  </si>
  <si>
    <t>Homecoming has been painful; unsure if she will remain in London or Geneva</t>
  </si>
  <si>
    <t>Death of Wordsworth</t>
  </si>
  <si>
    <t>Visits Cara Bray at Rosehill</t>
  </si>
  <si>
    <t xml:space="preserve">Spencer alarmed by GE's affection for him </t>
  </si>
  <si>
    <t>Assures Sara Hennell of her undying love for her</t>
  </si>
  <si>
    <t>Attends I Martiri with Spencer **writes letter about this to the Brays</t>
  </si>
  <si>
    <t>Attends brilliant party at Chapman's</t>
  </si>
  <si>
    <t>Tells the Brays of her growing friendship with GHL</t>
  </si>
  <si>
    <t>Tells Cara Bray of her admiration for Lewes</t>
  </si>
  <si>
    <t>Sees William Tell with GHL</t>
  </si>
  <si>
    <t>GHL falls ill</t>
  </si>
  <si>
    <t>Arrives in London to move in with GHL</t>
  </si>
  <si>
    <t>Asks Charles Bray if John Sibree would tutor GHL's sons</t>
  </si>
  <si>
    <t>Resolve to send GHL's sons to school in Switzerland</t>
  </si>
  <si>
    <t>Begins writing Janet's Repentance</t>
  </si>
  <si>
    <t>Refuses to disclose Bede plot to Blackwood in advance</t>
  </si>
  <si>
    <t>Leaves for Munich</t>
  </si>
  <si>
    <t>Spends four days at Isle of Wight to improve the health of GHL</t>
  </si>
  <si>
    <t>Denies Liggins' authorship</t>
  </si>
  <si>
    <t>Records success of Bede</t>
  </si>
  <si>
    <t>Tells Blackwood that the Liggins myth must be refuted</t>
  </si>
  <si>
    <t>Barbara Bodichon reveals intuition about Bede's true author</t>
  </si>
  <si>
    <t>MAY</t>
  </si>
  <si>
    <t>Begins first journey away from home, visiting Derbyshire and Staffordshire in the company of her father and mother</t>
  </si>
  <si>
    <t>`1828</t>
  </si>
  <si>
    <t>Corporation and Test Repeal Act passed.</t>
  </si>
  <si>
    <t>Acts as bridesmaid for Chrissey at her wedding to Edward Clarke, a medical practitioner at Meriden, near Coventry.</t>
  </si>
  <si>
    <t>acts as her father's housekeeper after Chrissey's departure</t>
  </si>
  <si>
    <t>Invites Maria Lewis to stay with her in the coming holidays.</t>
  </si>
  <si>
    <r>
      <t xml:space="preserve">Rereading Byron's </t>
    </r>
    <r>
      <rPr>
        <sz val="14"/>
        <color theme="1"/>
        <rFont val="Times New Roman"/>
        <family val="1"/>
      </rPr>
      <t xml:space="preserve">Childe Harold. </t>
    </r>
    <r>
      <rPr>
        <sz val="13"/>
        <color theme="1"/>
        <rFont val="Times New Roman"/>
        <family val="1"/>
      </rPr>
      <t>Discovers that a rival chart of ecclesiastical history has just been published - plans for her own chart subsequently abandoned.</t>
    </r>
  </si>
  <si>
    <t>***Good quote on this day***</t>
  </si>
  <si>
    <t>Suggests that Maria Lewis might become governess to the Whittem family</t>
  </si>
  <si>
    <r>
      <t xml:space="preserve">Tells Martha Jackson of her delight in reading Isaac Taylor's </t>
    </r>
    <r>
      <rPr>
        <sz val="14"/>
        <color theme="1"/>
        <rFont val="Times New Roman"/>
        <family val="1"/>
      </rPr>
      <t>Physical Theory of Another Life.</t>
    </r>
  </si>
  <si>
    <t>Visits Cara Bray at Rosehill, and is shown letters from her brother, Charles Hennell.</t>
  </si>
  <si>
    <t>Attends church with her father</t>
  </si>
  <si>
    <t>Attends church again with her father</t>
  </si>
  <si>
    <t>Invites Maria Lewis to Foleshill to visit during the coming holiday</t>
  </si>
  <si>
    <t>Tours for five days w/ the Brays, Sara Hennell, and Charles Hennell, visiting Stratford, Malvern and Worchester</t>
  </si>
  <si>
    <t>Writes to Cara Bray, giving her comments on Disraeli's Sybil</t>
  </si>
  <si>
    <t>Begins 11 day visit to Sara Hennell in Clapton</t>
  </si>
  <si>
    <t>Gives Mary Sibree an account of her London trip</t>
  </si>
  <si>
    <t>Congratuates John Sibree on abandoning his ministry training; gives her own opinions on British reform</t>
  </si>
  <si>
    <t xml:space="preserve">Tells Fanny Houghton her father's health is sufficiently recovered </t>
  </si>
  <si>
    <t>Death of her father</t>
  </si>
  <si>
    <t>Tells Cara Bray that although Chrissey has been kind to her, she is delighted to feel of no importance to the rest of the Evans family and has no motive to live among them</t>
  </si>
  <si>
    <t>Begins 8 day stay at Rosehill</t>
  </si>
  <si>
    <t>Chapman arrives at Rosehill and wants GE's editing help</t>
  </si>
  <si>
    <t>Dickens' chairs meeting of Bookseller's Association</t>
  </si>
  <si>
    <t>Asks Brays to forward her copies of Shakespeare, Goethe, Byron, and Wordsworth</t>
  </si>
  <si>
    <t>Visits Clemencia Taylor</t>
  </si>
  <si>
    <t>Dines with Andrew Johnson</t>
  </si>
  <si>
    <t>Visits Brays at Rosehill</t>
  </si>
  <si>
    <t>Essence translation finished</t>
  </si>
  <si>
    <t>Spends the week idly after finishing Essence translation work</t>
  </si>
  <si>
    <t>***good quote on this day regarding relationship w/ the Chapmans***</t>
  </si>
  <si>
    <t>Move to 7 Clarence Row</t>
  </si>
  <si>
    <t>GE arranges to have correspondences sent in GHL's name</t>
  </si>
  <si>
    <t>Sets out for Devon, staying one night in Exeter</t>
  </si>
  <si>
    <t>Visits Exeter Cathedral</t>
  </si>
  <si>
    <t>Idea of Barton conceived on this trip</t>
  </si>
  <si>
    <t>Tells Blackwood of her dissatisfaction with the ending of 'Barton'</t>
  </si>
  <si>
    <t>Returns final proofs of Gilfil w/ an epilogue</t>
  </si>
  <si>
    <t>Tells Isaac "I have changed my name, and have someone to take care of me in the world"</t>
  </si>
  <si>
    <t>Tells Chapman she is now Mrs. Lewes to all of her family</t>
  </si>
  <si>
    <t>Reads chapter 20 of Bede to GHL</t>
  </si>
  <si>
    <t>Discusses souces (real and imaginary) of Scenes to Blackwood</t>
  </si>
  <si>
    <t>Acknowledges authorship of Bede to Barbara Bodichon but asks her to keep it a secret</t>
  </si>
  <si>
    <t>GHL tells Barbara Bodichon not to address GE as Marian Evans</t>
  </si>
  <si>
    <t>Tells Major Blackwood she can't imagine writing anything like Bede ever again</t>
  </si>
  <si>
    <t>Visited by George Meredith</t>
  </si>
  <si>
    <t xml:space="preserve">Editor of The Times hears news of GE's identity </t>
  </si>
  <si>
    <t>JUNE</t>
  </si>
  <si>
    <t>Birth of Thomas Hardy</t>
  </si>
  <si>
    <t>Asks Maria Lewis to get Italian books for her from London</t>
  </si>
  <si>
    <t>Does not really enjoy visit to relatives; notable beginnings of religious doubt begin to present themselves</t>
  </si>
  <si>
    <t>Goes to stay with William Evans</t>
  </si>
  <si>
    <t>Robert takes GE and Chrissey to visit half-sister Fanny Houghton</t>
  </si>
  <si>
    <t>Bridesmaid in Isaac's wedding</t>
  </si>
  <si>
    <t>Visits Chrissey at Meriden</t>
  </si>
  <si>
    <t>Leaves w/ Brays for 17 day holiday</t>
  </si>
  <si>
    <t>Begins 3 day trip to London with Bray</t>
  </si>
  <si>
    <t>Bray buys the Coventry Herald</t>
  </si>
  <si>
    <t xml:space="preserve">Life of Jesus published by Chapman. </t>
  </si>
  <si>
    <t>Sara Hennell begins 2 day visit to GE</t>
  </si>
  <si>
    <t>Society is "training men and women for hell"</t>
  </si>
  <si>
    <t>Reports decline in her father's health to Bray</t>
  </si>
  <si>
    <t>Notes her disapproval of Jane Eyre</t>
  </si>
  <si>
    <t>Returns w/ Robert from St. Leonards</t>
  </si>
  <si>
    <t>****good quote on this day in letter to Sara Hennell****</t>
  </si>
  <si>
    <t>Burial of Robert Evans</t>
  </si>
  <si>
    <t>Meets J. A. Froude</t>
  </si>
  <si>
    <t>Continental tour w/ Brays</t>
  </si>
  <si>
    <t>Begins 6 month stay at Rosehill</t>
  </si>
  <si>
    <t>GE and Chapman make "solid and holy vow...to bind [them] to the right"</t>
  </si>
  <si>
    <t>Rumors of Spencer and GE's engagement</t>
  </si>
  <si>
    <t>Introduced to Barbara Smith</t>
  </si>
  <si>
    <t>Spencer brings his father to meet GE</t>
  </si>
  <si>
    <t>Mary Smith, Hilary Bonham Carter, Florence Nightengale, and Mary Mohl visit GE</t>
  </si>
  <si>
    <t>Meets language prodigy Caroline Cornwallis</t>
  </si>
  <si>
    <t>Refuses to visit the Combes</t>
  </si>
  <si>
    <t>Discusses her relationship w/ GHL with Charles Bray</t>
  </si>
  <si>
    <t>Visits the Brays at Rosehill for the last time</t>
  </si>
  <si>
    <t>GHL refuses the Brays invitation to Coventry</t>
  </si>
  <si>
    <t>Tells Barbara Smith that she considers Ruskin the best writer alive</t>
  </si>
  <si>
    <t>Reminisces to Sara Hennell about their visit to Tenby 12 years ago</t>
  </si>
  <si>
    <t>Sends Blackwood first installment of Janet's Repentance</t>
  </si>
  <si>
    <t>Defends relationship w GHL to Sara Hennell, emphasizing the need for a truthful account of what went on</t>
  </si>
  <si>
    <t>***look for quotes on this day to Sara Hennell regarding GHL***</t>
  </si>
  <si>
    <t>***good quote on this day to Mary Sibree Cash</t>
  </si>
  <si>
    <t>Family soliciter tries to get information about GE's marriage on behalf of a scornful Isaac</t>
  </si>
  <si>
    <t>***good quote on this day to John Blackwood regarding her writing and her character***</t>
  </si>
  <si>
    <t>Acknowledges that her marriage is not legal</t>
  </si>
  <si>
    <t>Finishes reading Bronte's The Professor</t>
  </si>
  <si>
    <t>Sends condolences to Sara Hennell following the loss of her mother</t>
  </si>
  <si>
    <t>Elizabeth Glaskell writes to say that being suspected of writing Bede was the greatest honor of her life</t>
  </si>
  <si>
    <t>Reveals GE's true identity when dining with the Brays</t>
  </si>
  <si>
    <t>3rd edition of Bede is published</t>
  </si>
  <si>
    <t>Sara Hennell reports Isaac's comment that no one but his sister could have written Bede</t>
  </si>
  <si>
    <t>Tells the Brays and Sara Hennell that she does not like discussing her books</t>
  </si>
  <si>
    <t>JULY</t>
  </si>
  <si>
    <t>Health of GE's mother declined so much that Robert Evans takes her out in a four-wheel carriage instead of a gig</t>
  </si>
  <si>
    <t>Visited at Griff by Jessie Barclay</t>
  </si>
  <si>
    <t>Sends Maria Lewis "As O'er the Fields"</t>
  </si>
  <si>
    <t>Tells Maria Lewis that she and her father plan to move to Coventry</t>
  </si>
  <si>
    <t>Reading Don Quixote</t>
  </si>
  <si>
    <t>***good quote in letter to Maria Lewis on this day***</t>
  </si>
  <si>
    <t>Sara Hennell arrives for 6 week stay at Rosehill, where GE is introduced to her</t>
  </si>
  <si>
    <t>Cross remarks on how close GE becomes with Sara Hennell and Charles and Cara Bray</t>
  </si>
  <si>
    <t>Edward Clarke and family arrive at Foleshill for a 3-day stay amidst financial difficulties</t>
  </si>
  <si>
    <t>Begins 3-day trip with Bray to London</t>
  </si>
  <si>
    <t>Visits Dover with her father &amp; is very distressed by his poor health</t>
  </si>
  <si>
    <t>Sara Hennell begins 2-day visit to GE, remarking that she grows better and wiser every time [Hennell] sees her</t>
  </si>
  <si>
    <t>Robert Evans' health continues to decline</t>
  </si>
  <si>
    <t>Introduced by the Brays to Emerson</t>
  </si>
  <si>
    <t>***good quote in letter to Cara Bray on this day***</t>
  </si>
  <si>
    <t>Possibly indicates to Bray that Spencer was visiting</t>
  </si>
  <si>
    <t>Receives word from Florence Nightengale, and remarks that she has a "loftiness of mind" about her</t>
  </si>
  <si>
    <t>Spencer rejects GE's love this month</t>
  </si>
  <si>
    <t>GE makes Spencer promise that they will remain friends</t>
  </si>
  <si>
    <t xml:space="preserve">Tells Spencer that she is not unhappy and that he can rely on her to exclude painful emotions from their relationship </t>
  </si>
  <si>
    <t>Declines Combes' invitation to go to Switzerland</t>
  </si>
  <si>
    <t>Essence translation is published (only time GE is published under her real name)</t>
  </si>
  <si>
    <t>Spends evening at Chapman's</t>
  </si>
  <si>
    <t>GE and GHL leave London together on a trip</t>
  </si>
  <si>
    <t>***Good journal quote regarding trip with GHL***</t>
  </si>
  <si>
    <t>Strauss is brought to visit GE and GHL and "life has lost all its charms" for him, apparently (look for this quote)</t>
  </si>
  <si>
    <t>Visits the Goethe house in Frankfurt</t>
  </si>
  <si>
    <t>Bray visits and gets into a heated argument on the topic of phrenology</t>
  </si>
  <si>
    <t>Joined at Tenby for five days by Barbara Smith</t>
  </si>
  <si>
    <t>19-20</t>
  </si>
  <si>
    <t>Discussion about "Silly Women's Novels" with GHL and then with Chapman</t>
  </si>
  <si>
    <t>Joined at Tenby by Edward Pigott</t>
  </si>
  <si>
    <t>First installment of Janet's repentance appears in Blackwood's</t>
  </si>
  <si>
    <t>Reviewers of Janet's Repentance attributes authorship to Liggins</t>
  </si>
  <si>
    <t>Tells Sara Hennell she expected to forfeit her brother's correspondence as a result of her marriage to GHL</t>
  </si>
  <si>
    <t>Visited by Sara Hennell</t>
  </si>
  <si>
    <t>Visited by Strauss; had an agreeable visit</t>
  </si>
  <si>
    <t>Leaves Munich for Dresden, Vienna, Prague, and the Tyrol</t>
  </si>
  <si>
    <t>This trip brings GE to scenes that would appear in "The Lifted Veil" and Deronda</t>
  </si>
  <si>
    <t xml:space="preserve">The Lifted Veil appears in Blackwood's </t>
  </si>
  <si>
    <t>4th edition of Bede is published</t>
  </si>
  <si>
    <t>Athenaeum attacks GE for mystification over her book's authorship</t>
  </si>
  <si>
    <t>Leaves to visit GHL's children in Switzerland</t>
  </si>
  <si>
    <t>Has heard that 4th edition of Bede has already sold out</t>
  </si>
  <si>
    <t>Dickens writes to GE that Bede has taken a place in his actual life experiences and endurances and invites her to contribute to his periodical</t>
  </si>
  <si>
    <t>GHL tells his children about his relationship with GE, and they are delighted</t>
  </si>
  <si>
    <t>Leaves Lucerne for London</t>
  </si>
  <si>
    <t>Second edition of Scenes is published</t>
  </si>
  <si>
    <t>AUGUST</t>
  </si>
  <si>
    <t>Sends Maria Lewis details of trip with her brother Isaac to London where she went to church but refused to go to the theater</t>
  </si>
  <si>
    <t>***good quote in a letter to her uncle Samuel on this day regarding her aunt's poor health***</t>
  </si>
  <si>
    <t>Tells Maria Lewis of her conviction that she is alone in the world</t>
  </si>
  <si>
    <t>***good quote to Francis Watts on this day***</t>
  </si>
  <si>
    <t>Sara Hennell leaves Rosehill</t>
  </si>
  <si>
    <t>Returns to Foleshill</t>
  </si>
  <si>
    <t>Declines to visit Germany w/ Dr. Brabant</t>
  </si>
  <si>
    <t>Geneva trip; many letters to Brays and Sara Hennell</t>
  </si>
  <si>
    <t>Chapman takes GE and Sara Hennell to Great Exhibition</t>
  </si>
  <si>
    <t>GE returns to Rosehill</t>
  </si>
  <si>
    <t>good quote in letter to Mary Sibree</t>
  </si>
  <si>
    <t>Meets phrenologist Combe</t>
  </si>
  <si>
    <t>Brays join GE at Broadstairs</t>
  </si>
  <si>
    <t>Possibly visited at St. Leonards by GHL</t>
  </si>
  <si>
    <t>LOTS OF READING- look into this to find good quotes or inspiration for content</t>
  </si>
  <si>
    <t>Tells Chapman of her extreme happiness</t>
  </si>
  <si>
    <t>***good quote in letter to Charles Bray on this day***</t>
  </si>
  <si>
    <t>Leaves Tenby and spends night at Bath</t>
  </si>
  <si>
    <t>Return to Richmond</t>
  </si>
  <si>
    <t>GHL leaves for Switzerland with his sons</t>
  </si>
  <si>
    <t>Second installment of Janet appears in Blackwood's</t>
  </si>
  <si>
    <t>GHL sends 3rd installment</t>
  </si>
  <si>
    <t>Entertains Barbara Bodichon and her new husband for dinner</t>
  </si>
  <si>
    <t>Assures Blackwood that Mr. Tryan is not an allusion to any living or dead clergyman</t>
  </si>
  <si>
    <t>***good quote in letter to Sara Hennell on this day regarding writing***</t>
  </si>
  <si>
    <t>***good quote in letter to Blackwood on this day***</t>
  </si>
  <si>
    <t>First letter from Thornton Lewes to his new mother</t>
  </si>
  <si>
    <t>Travel to North Wales</t>
  </si>
  <si>
    <t>Gathers detail for Mill on the Floss in Dorset</t>
  </si>
  <si>
    <t>SEPTEMBER</t>
  </si>
  <si>
    <t>Sept</t>
  </si>
  <si>
    <t>Writes to Martha Jackson about Christianity</t>
  </si>
  <si>
    <t>Sends Maria Lewis an early work</t>
  </si>
  <si>
    <t>Praises "The Cloud" by Shelley in a letter to Maria Lewis</t>
  </si>
  <si>
    <t>Begins 4-day visit with Isaac to his fiancee Sarah Rawlins</t>
  </si>
  <si>
    <t>Analyzes the parable of the sower in a letter to Maria Lewis</t>
  </si>
  <si>
    <t>***good quote in letter to Maria Lewis on this day regarding words***</t>
  </si>
  <si>
    <t>Dines with Robert Owen at Rosehill</t>
  </si>
  <si>
    <t>Writes to Sara Hennell regretting the long gap in between seeing each other</t>
  </si>
  <si>
    <t>Sara Hennell remarks that GE must be "writing her novel"; an enigmatic speculation</t>
  </si>
  <si>
    <t>Takes her father to the Isle of Wight to improve his health</t>
  </si>
  <si>
    <t>Sara Hennell tells Cara Bray that Robert Evans' death appears imminent</t>
  </si>
  <si>
    <t>Implores Fanny Houghton to write to her</t>
  </si>
  <si>
    <t>Death of Charles Hennell</t>
  </si>
  <si>
    <t>Chapman and his wife begin a 3-day stay at Rosehill</t>
  </si>
  <si>
    <t>Involvement with Herbert Spencer begins to develop</t>
  </si>
  <si>
    <t>Recounts conversation had with GHL about phrenology to Charles Bray</t>
  </si>
  <si>
    <t>Returns to London from St. Leonards</t>
  </si>
  <si>
    <t>Combe dismayed at his misapprehension of GE's character</t>
  </si>
  <si>
    <t>Sends Cara Bray an earnest and lengthy defense of her relationship with GHL (look for related quotes on this day in letters)</t>
  </si>
  <si>
    <t>"new era began"; she begins to write fiction</t>
  </si>
  <si>
    <t>***good quote to Sara Hennell about the nature of writing***</t>
  </si>
  <si>
    <t>Despatches "Silly Novels by Lady Novelists" to Chapman</t>
  </si>
  <si>
    <t>Commences writing Barton</t>
  </si>
  <si>
    <t>GHL sends 4th installment of Janet to Blackwood</t>
  </si>
  <si>
    <t>Sends Blackwood preliminary ideas for Adam Bede</t>
  </si>
  <si>
    <t>Asks Bessie Parks to refer to her as Mrs. Lewes</t>
  </si>
  <si>
    <t>Study mills in Dorset</t>
  </si>
  <si>
    <t>Suggests to Blackwood that Mill should not receive serial publication</t>
  </si>
  <si>
    <t>Return from Dorset to Holly Lodge</t>
  </si>
  <si>
    <t>Is in much anxiety and doubt about her new novel</t>
  </si>
  <si>
    <t>Writes to Charles Bray conveying her annoyance with Bracebridge</t>
  </si>
  <si>
    <t>GHL writes directly to Bracebridge</t>
  </si>
  <si>
    <t>Bracebridge renounces the Liggins claim</t>
  </si>
  <si>
    <t>Annoyed by Bracebridge's description of her father as a farmer</t>
  </si>
  <si>
    <t>GHL writes to Bray and asks him to move GE's portrait to a private place in his house</t>
  </si>
  <si>
    <t>Gratified by Spencer's praise of Bede</t>
  </si>
  <si>
    <t>OCTOBER</t>
  </si>
  <si>
    <t>Oct</t>
  </si>
  <si>
    <t xml:space="preserve">***good quote to Martha Jackson </t>
  </si>
  <si>
    <t>Tells Maria Lewis she has adopted certum pete finum as her motto</t>
  </si>
  <si>
    <t>Bewails lack of social interaction to Maria Lewis</t>
  </si>
  <si>
    <t>Sends Sara Hennell a long letter about loss of faith ***look for letter quotes on this day***</t>
  </si>
  <si>
    <t>Tells Sara Hennell she is in high spirits</t>
  </si>
  <si>
    <t xml:space="preserve">Has decided to lodge w Genevan painter; tells Fanny Houghton and the Brays </t>
  </si>
  <si>
    <t>Sends Cara Bray news of her employment</t>
  </si>
  <si>
    <t>First unimpressed encounter w GHL</t>
  </si>
  <si>
    <t>Tells Bray that she considers Bremer unprepossessing</t>
  </si>
  <si>
    <t>Visits workmen's cottages with Harriet Martineau</t>
  </si>
  <si>
    <t>Martineau tells Chapman of her pleasure at GE's visit</t>
  </si>
  <si>
    <t>***good quote in letter to Bessie Parkes***</t>
  </si>
  <si>
    <t>Decides to move to 21 Cambridge Street (which almost certainly marks the beginning of her formal relationships with GHL</t>
  </si>
  <si>
    <t>Begins fortnite's stay at Rosehill</t>
  </si>
  <si>
    <t>Spencer arrives at Rosehill</t>
  </si>
  <si>
    <t>Leaves Rosehill for London where she commences residence at 21 Chapman street</t>
  </si>
  <si>
    <t>Visited by Harriet Martineau</t>
  </si>
  <si>
    <t>Malicious rumors about GE's relationship with GHL begin to swirl</t>
  </si>
  <si>
    <t>***good quote to Chapman regarding GHL***</t>
  </si>
  <si>
    <t>GE writes to Sara Hennell to attempt to clear up misunder-standings caused by the Lewes affair. Relations with -Rosehill, however, never completely restored.</t>
  </si>
  <si>
    <r>
      <t xml:space="preserve">Her </t>
    </r>
    <r>
      <rPr>
        <sz val="14"/>
        <color theme="1"/>
        <rFont val="Times New Roman"/>
        <family val="1"/>
      </rPr>
      <t xml:space="preserve">Westminster </t>
    </r>
    <r>
      <rPr>
        <sz val="13"/>
        <color theme="1"/>
        <rFont val="Times New Roman"/>
        <family val="1"/>
      </rPr>
      <t xml:space="preserve">'Belles Lettres' column concentrates, unfavourably, on Tennyson's </t>
    </r>
    <r>
      <rPr>
        <sz val="14"/>
        <color theme="1"/>
        <rFont val="Times New Roman"/>
        <family val="1"/>
      </rPr>
      <t>Maud</t>
    </r>
  </si>
  <si>
    <r>
      <t xml:space="preserve">Publication of GHL's </t>
    </r>
    <r>
      <rPr>
        <sz val="14"/>
        <color theme="1"/>
        <rFont val="Times New Roman"/>
        <family val="1"/>
      </rPr>
      <t>Life of Goethe.</t>
    </r>
  </si>
  <si>
    <t>Silly Novels by Lady Novelists published</t>
  </si>
  <si>
    <t>Finishes Janet's Repentance</t>
  </si>
  <si>
    <t>GHL dispatches last installment of Janet's to Blackwood</t>
  </si>
  <si>
    <t>Sends Blackwood proposals for Bede ***good quotes in letter to Blackwood on this day regarding Bede***</t>
  </si>
  <si>
    <t>Begins writing Bede</t>
  </si>
  <si>
    <t>Blackwood finalizes publishing of Scenes</t>
  </si>
  <si>
    <t>Final part of Janet's Repentance appears in Blackwood's</t>
  </si>
  <si>
    <t>Blackwood writes to send admiration for second volume of Bede</t>
  </si>
  <si>
    <t>Visited by Bessie Parkes and Barbara Bodichon</t>
  </si>
  <si>
    <t>Tolstoy reads Bede</t>
  </si>
  <si>
    <t>Vol 1 of Mill finished</t>
  </si>
  <si>
    <t>Tells D'Albert she has found her vocation</t>
  </si>
  <si>
    <t>Relationship with Spencer on better terms, he comes to dine</t>
  </si>
  <si>
    <t>GE resolves to have no more talk of her books in her house</t>
  </si>
  <si>
    <t>NOVEMBER</t>
  </si>
  <si>
    <t>Nov</t>
  </si>
  <si>
    <t>Baptized at Chilvers Coton Church</t>
  </si>
  <si>
    <t>Tenth birthday</t>
  </si>
  <si>
    <t>Fifteenth birthday</t>
  </si>
  <si>
    <t>Has faith conversion about this time (which "struck her hard")</t>
  </si>
  <si>
    <t>Begins to neglect physical appearance to demonstrate anxiety for her soul</t>
  </si>
  <si>
    <t>***good quote to Maria Lewis***</t>
  </si>
  <si>
    <t xml:space="preserve">Twentieth birthday </t>
  </si>
  <si>
    <t>***good quote regarding Wordsworth</t>
  </si>
  <si>
    <t>First railway journey</t>
  </si>
  <si>
    <t>21st birthday</t>
  </si>
  <si>
    <t>Taken to visit Rosehill by Elizabeth Pears</t>
  </si>
  <si>
    <t>***VERY good quote to Maria Lewis***</t>
  </si>
  <si>
    <t>Spends 2 weeks with Chapman and decides to make writing her career</t>
  </si>
  <si>
    <t>Sees a play with Spencer and Chapman- GHL in the same box</t>
  </si>
  <si>
    <t>Visited by Spencer</t>
  </si>
  <si>
    <t>Learns of Fanny Houghton's illness</t>
  </si>
  <si>
    <t>Begins this year more happily than any other in her life</t>
  </si>
  <si>
    <t>Leaves Weimar for Berlin ***look at GE's recollections on this***</t>
  </si>
  <si>
    <t>Tells Bray that she can't imagine two humans happier than herself and GHL</t>
  </si>
  <si>
    <t>Combe tells Bray that GE, GHL, and Thornton Hunt have wounded the cause of religious freedom</t>
  </si>
  <si>
    <t>Sends Blackwood a manuscript for Barton</t>
  </si>
  <si>
    <t>Discusses meaning of Islam and natural theology in a letter to Sara Hennell</t>
  </si>
  <si>
    <t>Tells Sara Hennell of the difficulty of repenting of past errors</t>
  </si>
  <si>
    <t>***Good quote in letter to Sara Hennell***</t>
  </si>
  <si>
    <t>Spencer mentions that Chapman has revealed her authorship</t>
  </si>
  <si>
    <t>Writes to Chapman telling him to respect her incognito</t>
  </si>
  <si>
    <t>GE writes the History of Adam Bede in her journal, documenting the journey</t>
  </si>
  <si>
    <t>Formally concludes her friendship with Chapman over his indiscretion concerning her incognito</t>
  </si>
  <si>
    <t>Entertains Dickens to dinner</t>
  </si>
  <si>
    <t>Pronounces Dickens a man "one can thoroughly enjoy talking to"</t>
  </si>
  <si>
    <t>Sign their wills, their solicitor, Henry Sheard, simultaneously offering advice on the legal background in Mill</t>
  </si>
  <si>
    <t>Tells the Brays that Darwin's book made an epoch</t>
  </si>
  <si>
    <t>DECEMBER</t>
  </si>
  <si>
    <t>Dec</t>
  </si>
  <si>
    <t>GE witnesses 2 days of riots, which influnces her later work Felix Holt</t>
  </si>
  <si>
    <t>Robert Evans suffers a kidney stone and he never fully recovers from this</t>
  </si>
  <si>
    <t>Receives Holy Communion for the first time</t>
  </si>
  <si>
    <t>The Evans family gathers to discuss the desirability of GE's connection with the Bray circle</t>
  </si>
  <si>
    <t>Final break with Maria Lewis</t>
  </si>
  <si>
    <t>Death of brother in law Edward Clarke</t>
  </si>
  <si>
    <t>Tells Combe she is painfully preoccupied with Clarke's death</t>
  </si>
  <si>
    <t>Attends Clarke's funeral</t>
  </si>
  <si>
    <t>Begs Chapman to withhold Huxley's critical article about GHL</t>
  </si>
  <si>
    <t>Spends Christmas day alone</t>
  </si>
  <si>
    <t>Reading incluces Sophocles, Harriet Martineau, Macaulay, Carlyle, Burke, and Austen</t>
  </si>
  <si>
    <t>GHL deflects challenge from the man who fathered four children by GHL's wife, Agnes</t>
  </si>
  <si>
    <t>Commences Mr. Gilfil's Love Story</t>
  </si>
  <si>
    <t>Blackwood tells GHL that GE is too diffident</t>
  </si>
  <si>
    <t>GE reflects that it was evident that upon their meeting, Major Blackwood knew she was GE</t>
  </si>
  <si>
    <t>***good journal entry on this day***</t>
  </si>
  <si>
    <t>GHL stresses the importance of maintaining GHL's incognito</t>
  </si>
  <si>
    <t>Major Blackwood is perturbed by GE's insistence on dropping her incognito</t>
  </si>
  <si>
    <t>GHL asks Montegue to suggest a translator for Bede</t>
  </si>
  <si>
    <t>Book 3 of Mill finished</t>
  </si>
  <si>
    <t>Writes to Bodichon ***good quotes on this day***</t>
  </si>
  <si>
    <t>Details changes in her own character to D'Albert, whom she has not written to in a long time</t>
  </si>
  <si>
    <t>Long visit from Blackwood to dicuss the logistics of Mill</t>
  </si>
  <si>
    <t>Visited by Tauchnitz</t>
  </si>
  <si>
    <t>Spends Christmas day with the Congreves</t>
  </si>
  <si>
    <t>Death of Macaulay</t>
  </si>
  <si>
    <t>Quote</t>
  </si>
  <si>
    <t>Poem</t>
  </si>
  <si>
    <t>(Page, stanza, line number)</t>
  </si>
  <si>
    <t xml:space="preserve">aub.ie </t>
  </si>
  <si>
    <t>Format</t>
  </si>
  <si>
    <t>Wild joyous gods, who winked at faults and folly / And could be pitiful and melancholy. / He had no doubt that such gods were; / He looked within, and saw them mirrored there.</t>
  </si>
  <si>
    <t xml:space="preserve">The Legend of Jubal </t>
  </si>
  <si>
    <t>(3: 1: 7-10)</t>
  </si>
  <si>
    <t>https://georgeeliotarchive.org/files/original/05d1da41364eacef93facd8dfbdd3462.pdf</t>
  </si>
  <si>
    <t>https://aub.ie/gEfXBD</t>
  </si>
  <si>
    <t>"Wild joyous gods, who winked at faults and folly / And could be pitiful and melancholy. / He had no doubt that such gods were; / He looked within, and saw them mirrored there."   /   The Legend of Jubal  (3: 1: 7-10)   /   https://aub.ie/gEfXBD</t>
  </si>
  <si>
    <t>And in that home of Cain the arts began.</t>
  </si>
  <si>
    <t>(4: 1: 14)</t>
  </si>
  <si>
    <t>"And in that home of Cain the arts began."   /   The Legend of Jubal (4: 1: 14)   /   https://aub.ie/gEfXBD</t>
  </si>
  <si>
    <t>Man's life was spacious in the early world: / It paused, like some slow ship with sail unfurled</t>
  </si>
  <si>
    <t>(4: 2: 1-2)</t>
  </si>
  <si>
    <t>"Man's life was spacious in the early world: / It paused, like some slow ship with sail unfurled"   /   The Legend of Jubal (4: 2: 1-2)   /   https://aub.ie/gEfXBD</t>
  </si>
  <si>
    <t>In Cain's young city none had heard of Death / Save him, the founder; and it was his faith / That here, away from harsh Jehovah's law, / Man was immortal</t>
  </si>
  <si>
    <t>(4: 3: 1-4)</t>
  </si>
  <si>
    <t>"In Cain's young city none had heard of Death / Save him, the founder; and it was his faith / That here, away from harsh Jehovah's law, / Man was immortal"   /   The Legend of Jubal  https://aub.ie/gEfXBD</t>
  </si>
  <si>
    <t>The scorching impress of Jehovah's hand, / Was still clear-edged to his unweary eye / Its secret firm in time-fraught memory.</t>
  </si>
  <si>
    <t>(4: 3: 10-12)</t>
  </si>
  <si>
    <t>He said, "My happy offspring shall not know / That the red life from out a man may flow / When smitten by his brother.</t>
  </si>
  <si>
    <t>(4: 3: 13-15)</t>
  </si>
  <si>
    <t>Time was but leisure to their lingering thought, / There was no need for haste to finish aught</t>
  </si>
  <si>
    <t>(6: 4: 14-15)</t>
  </si>
  <si>
    <t>For love, that loved not change, constrained the / simple will.</t>
  </si>
  <si>
    <t>(6: 4: 18-19)</t>
  </si>
  <si>
    <t>Nay, though we live for countless moons, at last / We and all ours shall die like summers past.</t>
  </si>
  <si>
    <t>(7: 7: 20-21)</t>
  </si>
  <si>
    <t>I thought the way I traveled was too long / For Him to follow me: my thought was vain!</t>
  </si>
  <si>
    <t>(7: 7: 23-24)</t>
  </si>
  <si>
    <t>Even the sunshine had a heart of care</t>
  </si>
  <si>
    <t>(7: 8: 3)</t>
  </si>
  <si>
    <t>Death was now lord of life</t>
  </si>
  <si>
    <t>(8: 9: 1)</t>
  </si>
  <si>
    <t>Now glad Content by clutching Haste was torn, / And Work grew eager, and Device was born.</t>
  </si>
  <si>
    <t>(8: 9: 5-6)</t>
  </si>
  <si>
    <t>It seemed the light was never loved before, / Now each man said, "'Twill go and come no more."</t>
  </si>
  <si>
    <t>(8: 9: 7-8)</t>
  </si>
  <si>
    <t>https://georgeeliotarchive.org/items/show/602</t>
  </si>
  <si>
    <t>https://aub.ie/2GorkT</t>
  </si>
  <si>
    <t>"Life is not rounded in an epigram, and saying aught, we leave a world unsaid."   /   Armgart https://aub.ie/2GorkT</t>
  </si>
  <si>
    <t xml:space="preserve">So men shall call me sire of harmony, / And where great Song is, there my life shall be. </t>
  </si>
  <si>
    <t>(21: 1: 12-13)</t>
  </si>
  <si>
    <t xml:space="preserve">https://aub.ie/gEfXBD </t>
  </si>
  <si>
    <t>8/30 @10</t>
  </si>
  <si>
    <t>"All preciousness to mortal hearts is guarded by a fear."   /   The Spanish Gypsy https://aub.ie/lQBVcP</t>
  </si>
  <si>
    <t>Light seems holier in its grand decline</t>
  </si>
  <si>
    <t>21: 2: 6)</t>
  </si>
  <si>
    <t>“Be courteous, be obliging, but don't give yourself over to be melted down for the benefit of the tallow trade.”</t>
  </si>
  <si>
    <t>“Blessed is the influence of one true, loving human soul on another.”</t>
  </si>
  <si>
    <t>“Blessed is the man who, having nothing to say, abstains from giving wordy evidence of the fact.”</t>
  </si>
  <si>
    <t>“I think I should have no other mortal wants, if I could always have plenty of music. It seems to infuse strength into my limbs and ideas into my brain. Life seems to go on without effort, when I am filled with music.”</t>
  </si>
  <si>
    <t>“I'm proof against that word failure. I've seen behind it. The only failure a man ought to fear is failure of cleaving to the purpose he sees to be best.”</t>
  </si>
  <si>
    <t>“Ignorance gives one a large range of probabilities.”</t>
  </si>
  <si>
    <t>“It's never too late to be who you might have been.”</t>
  </si>
  <si>
    <t>“One must be poor to know the luxury of giving.”</t>
  </si>
  <si>
    <t>“The golden moments in the stream of life rush past us and we see nothing but sand; the angels come to visit us, and we only know them when they are gone.”</t>
  </si>
  <si>
    <t>“The important work of moving the world forward does not wait to be done by perfect men.”</t>
  </si>
  <si>
    <t>“The reward of one duty is the power to fulfil another.”</t>
  </si>
  <si>
    <t>“The strongest principle of growth lies in human choice.”</t>
  </si>
  <si>
    <t>“There's folks 'ud stand on their heads and then say the fault was i' their boots.”</t>
  </si>
  <si>
    <t>“We are all apt to believe what the world believes about us.”</t>
  </si>
  <si>
    <t>“What greater thing is there for two human souls than to feel that they are joined for life?”</t>
  </si>
  <si>
    <t>“What greater thing is there for two human souls than to feel that they are joined... to strengthen each other... to be one with each other in silent unspeakable memories.”</t>
  </si>
  <si>
    <t>Page 2 of 7 George Eliot Quotes, compiled by Dutton &amp; Co</t>
  </si>
  <si>
    <t>“Miss Brooke had that kind of beauty which seems to be thrown into relief by poor dress.”</t>
  </si>
  <si>
    <t>“Animals are such agreeable friends - they ask no questions, they pass no criticisms.”</t>
  </si>
  <si>
    <t>“The scornful nostril and the high head gather not the odors that lie on the track of truth.”</t>
  </si>
  <si>
    <t>“Some people did what their neighbors did so that if any lunatics were at large, one might know and avoid them.”</t>
  </si>
  <si>
    <t>“What we call our despair is often only the painful eagerness of unfed hope.”</t>
  </si>
  <si>
    <t>“Our deeds are like children that are born to us; they live and act apart from our own will. Nay, children may be strangled, but deeds never: they have an indestructible life both in and out of our consciousness.”</t>
  </si>
  <si>
    <t>“Every man who is not a monster, mathematician or a mad philosopher, is the slave of some woman or other.”</t>
  </si>
  <si>
    <t>“Nothing is so good as it seems beforehand.”</t>
  </si>
  <si>
    <t>“There is no feeling, except the extremes of fear and grief, that does not find relief in music.”</t>
  </si>
  <si>
    <t>“A difference of taste in jokes is a great strain on the affections.”</t>
  </si>
  <si>
    <t>“A toddling little girl is a centre of common feeling which makes the most dissimilar people understand each other.”</t>
  </si>
  <si>
    <t>“A woman's heart must be of such a size and no larger, else it must be pressed small, like Chinese feet; her happiness is to be made as cakes are, by a fixed recipe.”</t>
  </si>
  <si>
    <t>“Acting is nothing more or less than playing. The idea is to humanize life.” “Adventure is not outside man; it is within.”</t>
  </si>
  <si>
    <t>“All meanings, we know, depend on the key of interpretation.”</t>
  </si>
  <si>
    <t>Page 3 of 7 George Eliot Quotes, compiled by Dutton &amp; Co</t>
  </si>
  <si>
    <t>“All the learnin' my father paid for was a bit o' birch at one end and an alphabet at the other. “</t>
  </si>
  <si>
    <t>“An ass may bray a good while before he shakes the stars down.”</t>
  </si>
  <si>
    <t>“An election is coming. Universal peace is declared, and the foxes have a sincere interest in prolonging the lives of the poultry. “</t>
  </si>
  <si>
    <t>“And when a woman's will is as strong as the man's who wants to govern her, half her strength must be concealment. “</t>
  </si>
  <si>
    <t>“Anger and jealousy can no more bear to lose sight of their objects than love.”</t>
  </si>
  <si>
    <t>“Belief consists in accepting the affirmations of the soul; unbelief, in denying them.”</t>
  </si>
  <si>
    <t>“Breed is stronger than pasture.”</t>
  </si>
  <si>
    <t>“But human experience is usually paradoxical, that means incongruous with the phrases of current talk or even current philosophy.”</t>
  </si>
  <si>
    <t>“But that intimacy of mutual embarrassment, in which each feels that the other is feeling something, having once existed, its effect is not to be done away with. “</t>
  </si>
  <si>
    <t>“Conscientious people are apt to see their duty in that which is the most painful course.”</t>
  </si>
  <si>
    <t>“Consequences are unpitying.”</t>
  </si>
  <si>
    <t>“Cruelty, like every other vice, requires no motive outside of itself; it only requires opportunity.”</t>
  </si>
  <si>
    <t>“Death is the king of this world: 'Tis his park where he breeds life to feed him. Cries of pain are music for his banquet.”</t>
  </si>
  <si>
    <t>“Delicious autumn! My very soul is wedded to it, and if I were a bird I would fly about the earth seeking the successive autumns.”</t>
  </si>
  <si>
    <t>“Every woman is supposed to have the same set of motives, or else to be a monster.”</t>
  </si>
  <si>
    <t>“Excellence encourages one about life generally; it shows the spiritual wealth of the world.”</t>
  </si>
  <si>
    <t>Page 4 of 7 George Eliot Quotes, compiled by Dutton &amp; Co</t>
  </si>
  <si>
    <t>“Excessive literary production is a social offense.”</t>
  </si>
  <si>
    <t>“Failure after long perseverance is much grander than never to have a striving good enough to be called a failure.”</t>
  </si>
  <si>
    <t>“Falsehood is easy, truth so difficult.”</t>
  </si>
  <si>
    <t>“For what is love itself, for the one we love best? An enfolding of immeasurable cares which yet are better than any joys outside our love.”</t>
  </si>
  <si>
    <t>“Genius at first is little more than a great capacity for receiving discipline.”</t>
  </si>
  <si>
    <t>“Great things are not done by impulse, but by a series of small things brought together.”</t>
  </si>
  <si>
    <t>“Harold, like the rest of us, had many impressions which saved him the trouble of distinct ideas.”</t>
  </si>
  <si>
    <t>“He was like a cock who thought the sun had risen to hear him crow.”</t>
  </si>
  <si>
    <t>“Hobbies are apt to run away with us, you know; it doesn't do to be run away with. We must keep the reins.”</t>
  </si>
  <si>
    <t>“Hostesses who entertain much must make up their parties as ministers make up their cabinets, on grounds other than personal liking.”</t>
  </si>
  <si>
    <t>“I desire no future that will break the ties with the past.”</t>
  </si>
  <si>
    <t>“I like not only to be loved, but to be told I am loved.”</t>
  </si>
  <si>
    <t>“I like trying to get pregnant. I'm not so sure about childbirth.”</t>
  </si>
  <si>
    <t>“I should like to know what is the proper function of women, if it is not to make reasons for husbands to stay at home, and still stronger reasons for bachelors to go out.”</t>
  </si>
  <si>
    <t>“I'm not denyin' the women are foolish. God Almighty made 'em to match the men.”</t>
  </si>
  <si>
    <t>“If we had a keen vision of all that is ordinary in human life, it would be like hearing the grass grow or the squirrel's heart beat, and we should die of that roar which is the other side of silence.”</t>
  </si>
  <si>
    <t>“Ignorant kindness may have the effect of cruelty; but to be angry with it as if it were direct cruelty would be an ignorant unkindness.”</t>
  </si>
  <si>
    <t>“In all private quarrels the duller nature is triumphant by reason of dullness.” “In every parting there is an image of death.”</t>
  </si>
  <si>
    <t>“In spite of his practical ability, some of his experience had petrified into maxims and quotations.”</t>
  </si>
  <si>
    <t>“In the vain laughter of folly wisdom hears half its applause.”</t>
  </si>
  <si>
    <t>“Is it not rather what we expect in men, that they should have numerous strands of experience lying side by side and never compare them with each other?”</t>
  </si>
  <si>
    <t>“It always remains true that if we had been greater, circumstance would have been less strong against us.”</t>
  </si>
  <si>
    <t>“It is a common enough case, that of a man being suddenly captivated by a woman nearly the opposite of his ideal.”</t>
  </si>
  <si>
    <t>“It is easy to say how we love new friends, and what we think of them, but words can never trace out all the fibers that knit us to the old.”</t>
  </si>
  <si>
    <t>“It seems to me we can never give up longing and wishing while we are thoroughly alive. There are certain things we feel to be beautiful and good, and we must hunger after them.”</t>
  </si>
  <si>
    <t>“It will never rain roses: when we want to have more roses we must plant more trees.”</t>
  </si>
  <si>
    <t>“Iteration, like friction, is likely to generate heat instead of progress.”</t>
  </si>
  <si>
    <t>“Jealousy is never satisfied with anything short of an omniscience that would detect the subtlest fold of the heart.”</t>
  </si>
  <si>
    <t>“Knowledge slowly builds up what Ignorance in an hour pulls down.”</t>
  </si>
  <si>
    <t>“Life began with waking up and loving my mother's face.”</t>
  </si>
  <si>
    <t>“Little children are still the symbol of the eternal marriage between love and duty.”</t>
  </si>
  <si>
    <t>Page 6 of 7 George Eliot Quotes, compiled by Dutton &amp; Co</t>
  </si>
  <si>
    <t>“Marriage must be a relation either of sympathy or of conquest.” “Might, could, would - they are contemptible auxiliaries.”</t>
  </si>
  <si>
    <t>“More helpful than all wisdom is one draught of simple human pity that will not forsake us.”</t>
  </si>
  <si>
    <t>“Mortals are easily tempted to pinch the life out of their neighbour's buzzing glory, and think that such killing is no murder.”</t>
  </si>
  <si>
    <t>“No compliment can be eloquent, except as an expression of indifference.”</t>
  </si>
  <si>
    <t>“No evil dooms us hopelessly except the evil we love, and desire to continue in, and make no effort to escape from.”</t>
  </si>
  <si>
    <t>“No great deed is done by falterers who ask for certainty.”</t>
  </si>
  <si>
    <t>“No story is the same to us after a lapse of time; or rather we who read it are no longer the same interpreters.”</t>
  </si>
  <si>
    <t>“Opposition may become sweet to a man when he has christened it persecution.”</t>
  </si>
  <si>
    <t>“Our dead are never dead to us, until we have forgotten them.”</t>
  </si>
  <si>
    <t>“Our deeds determine us, as much as we determine our deeds.”</t>
  </si>
  <si>
    <t>“Our deeds still travel with us from afar, and what we have been makes us what we are.”</t>
  </si>
  <si>
    <t>“Our words have wings, but fly not where we would.”</t>
  </si>
  <si>
    <t>“People who can't be witty exert themselves to be devout and affectionate.”</t>
  </si>
  <si>
    <t>LONGER QUOTATIONS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</si>
</sst>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2"/>
      <color rgb="FF3A3A3A"/>
      <name val="Times New Roman"/>
      <family val="1"/>
    </font>
    <font>
      <sz val="11"/>
      <color theme="1"/>
      <name val="Calibri"/>
      <family val="2"/>
    </font>
    <font>
      <sz val="11"/>
      <color theme="1"/>
      <name val="Arial"/>
      <family val="2"/>
    </font>
    <font>
      <sz val="11"/>
      <color rgb="FF393939"/>
      <name val="Calibri"/>
      <family val="2"/>
    </font>
    <font>
      <sz val="11"/>
      <color rgb="FF444444"/>
      <name val="Calibri"/>
      <family val="2"/>
      <charset val="1"/>
    </font>
    <font>
      <sz val="13"/>
      <color theme="1"/>
      <name val="Times New Roman"/>
      <family val="1"/>
    </font>
    <font>
      <sz val="14"/>
      <color theme="1"/>
      <name val="Times New Roman"/>
      <family val="1"/>
    </font>
    <font>
      <sz val="10"/>
      <color rgb="FF0A0A0A"/>
      <name val="Times"/>
      <family val="1"/>
    </font>
    <font>
      <i/>
      <sz val="11"/>
      <color rgb="FF0A0A0A"/>
      <name val="Times"/>
      <family val="1"/>
    </font>
    <font>
      <sz val="8"/>
      <name val="Calibri"/>
      <family val="2"/>
      <scheme val="minor"/>
    </font>
    <font>
      <sz val="11"/>
      <color theme="1"/>
      <name val="Calibri (Body)"/>
    </font>
    <font>
      <sz val="11"/>
      <color rgb="FF000000"/>
      <name val="Calibri"/>
      <family val="2"/>
      <charset val="1"/>
    </font>
    <font>
      <sz val="11"/>
      <color rgb="FF000000"/>
      <name val="Arial"/>
      <family val="2"/>
      <charset val="1"/>
    </font>
    <font>
      <u/>
      <sz val="11"/>
      <color theme="10"/>
      <name val="Calibri"/>
      <family val="2"/>
      <charset val="1"/>
      <scheme val="minor"/>
    </font>
    <font>
      <i/>
      <sz val="11"/>
      <color rgb="FF444444"/>
      <name val="Calibri"/>
      <family val="2"/>
      <charset val="1"/>
    </font>
    <font>
      <sz val="11"/>
      <color rgb="FF000000"/>
      <name val="Calibri"/>
      <charset val="1"/>
    </font>
    <font>
      <i/>
      <sz val="11"/>
      <color rgb="FF000000"/>
      <name val="Calibri"/>
      <family val="2"/>
      <charset val="1"/>
    </font>
    <font>
      <i/>
      <sz val="14"/>
      <color rgb="FF000000"/>
      <name val="TimesNewRomanPS"/>
      <charset val="1"/>
    </font>
    <font>
      <sz val="12"/>
      <color rgb="FF000000"/>
      <name val="TimesNewRomanPSMT"/>
      <charset val="1"/>
    </font>
    <font>
      <sz val="11"/>
      <color rgb="FF000000"/>
      <name val="Calibri"/>
      <family val="2"/>
      <scheme val="minor"/>
    </font>
    <font>
      <sz val="11"/>
      <color rgb="FF000000"/>
      <name val="Calibri"/>
    </font>
    <font>
      <i/>
      <sz val="11"/>
      <color rgb="FF000000"/>
      <name val="Calibri"/>
    </font>
  </fonts>
  <fills count="15">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FFFFFF"/>
        <bgColor indexed="64"/>
      </patternFill>
    </fill>
    <fill>
      <patternFill patternType="solid">
        <fgColor rgb="FF00B0F0"/>
        <bgColor indexed="64"/>
      </patternFill>
    </fill>
    <fill>
      <patternFill patternType="solid">
        <fgColor rgb="FFD9E1F2"/>
        <bgColor indexed="64"/>
      </patternFill>
    </fill>
    <fill>
      <patternFill patternType="solid">
        <fgColor rgb="FF92D050"/>
        <bgColor indexed="64"/>
      </patternFill>
    </fill>
    <fill>
      <patternFill patternType="solid">
        <fgColor rgb="FF70AD47"/>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7030A0"/>
        <bgColor indexed="64"/>
      </patternFill>
    </fill>
    <fill>
      <patternFill patternType="solid">
        <fgColor rgb="FFF01AB7"/>
        <bgColor indexed="64"/>
      </patternFill>
    </fill>
    <fill>
      <patternFill patternType="solid">
        <fgColor rgb="FFFCA7E8"/>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9">
    <xf numFmtId="0" fontId="0" fillId="0" borderId="0" xfId="0"/>
    <xf numFmtId="14" fontId="0" fillId="0" borderId="0" xfId="0" applyNumberFormat="1"/>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wrapText="1"/>
    </xf>
    <xf numFmtId="0" fontId="0" fillId="0" borderId="0" xfId="0" quotePrefix="1"/>
    <xf numFmtId="0" fontId="1" fillId="0" borderId="0" xfId="0" applyFont="1" applyAlignment="1">
      <alignment horizontal="center" vertical="center"/>
    </xf>
    <xf numFmtId="0" fontId="0" fillId="2" borderId="0" xfId="0" applyFill="1" applyAlignment="1">
      <alignment wrapText="1"/>
    </xf>
    <xf numFmtId="0" fontId="0" fillId="2" borderId="0" xfId="0" applyFill="1"/>
    <xf numFmtId="0" fontId="2" fillId="0" borderId="0" xfId="1"/>
    <xf numFmtId="0" fontId="3" fillId="0" borderId="0" xfId="0" applyFont="1"/>
    <xf numFmtId="0" fontId="4" fillId="0" borderId="0" xfId="0" applyFont="1"/>
    <xf numFmtId="0" fontId="5" fillId="0" borderId="0" xfId="0" applyFont="1"/>
    <xf numFmtId="0" fontId="7" fillId="0" borderId="0" xfId="0" applyFont="1"/>
    <xf numFmtId="0" fontId="1" fillId="0" borderId="0" xfId="0" applyFont="1"/>
    <xf numFmtId="0" fontId="1" fillId="3" borderId="0" xfId="0" applyFont="1" applyFill="1"/>
    <xf numFmtId="0" fontId="0" fillId="3" borderId="0" xfId="0" applyFill="1"/>
    <xf numFmtId="0" fontId="1" fillId="4" borderId="0" xfId="0" applyFont="1" applyFill="1"/>
    <xf numFmtId="0" fontId="0" fillId="4" borderId="0" xfId="0" applyFill="1"/>
    <xf numFmtId="0" fontId="8" fillId="0" borderId="0" xfId="0" applyFont="1" applyAlignment="1">
      <alignment wrapText="1"/>
    </xf>
    <xf numFmtId="0" fontId="8" fillId="0" borderId="0" xfId="0" applyFont="1"/>
    <xf numFmtId="0" fontId="0" fillId="0" borderId="0" xfId="0" quotePrefix="1" applyAlignment="1">
      <alignment wrapText="1"/>
    </xf>
    <xf numFmtId="0" fontId="9" fillId="0" borderId="0" xfId="0" applyFont="1"/>
    <xf numFmtId="0" fontId="2" fillId="0" borderId="0" xfId="1" applyFill="1"/>
    <xf numFmtId="0" fontId="12" fillId="0" borderId="0" xfId="0" applyFont="1"/>
    <xf numFmtId="0" fontId="11" fillId="0" borderId="0" xfId="0" applyFont="1"/>
    <xf numFmtId="0" fontId="0" fillId="0" borderId="0" xfId="0" applyAlignment="1">
      <alignment horizontal="right"/>
    </xf>
    <xf numFmtId="0" fontId="0" fillId="6" borderId="0" xfId="0" applyFill="1"/>
    <xf numFmtId="0" fontId="6" fillId="0" borderId="0" xfId="0" applyFont="1"/>
    <xf numFmtId="0" fontId="14" fillId="0" borderId="0" xfId="0" applyFont="1"/>
    <xf numFmtId="0" fontId="0" fillId="7" borderId="0" xfId="0" applyFill="1"/>
    <xf numFmtId="0" fontId="0" fillId="7" borderId="0" xfId="0" applyFill="1" applyAlignment="1">
      <alignment wrapText="1"/>
    </xf>
    <xf numFmtId="0" fontId="0" fillId="7" borderId="0" xfId="0" applyFill="1" applyAlignment="1">
      <alignment vertical="center" wrapText="1"/>
    </xf>
    <xf numFmtId="0" fontId="0" fillId="8" borderId="0" xfId="0" applyFill="1"/>
    <xf numFmtId="16" fontId="0" fillId="0" borderId="0" xfId="0" applyNumberFormat="1"/>
    <xf numFmtId="0" fontId="7" fillId="8" borderId="0" xfId="0" applyFont="1" applyFill="1"/>
    <xf numFmtId="0" fontId="0" fillId="0" borderId="0" xfId="0" applyFill="1"/>
    <xf numFmtId="0" fontId="0" fillId="9" borderId="0" xfId="0" applyFont="1" applyFill="1"/>
    <xf numFmtId="0" fontId="0" fillId="9" borderId="0" xfId="0" applyFill="1"/>
    <xf numFmtId="16" fontId="15" fillId="0" borderId="0" xfId="0" applyNumberFormat="1" applyFont="1" applyBorder="1" applyAlignment="1"/>
    <xf numFmtId="0" fontId="15" fillId="11" borderId="0" xfId="0" applyFont="1" applyFill="1" applyBorder="1" applyAlignment="1"/>
    <xf numFmtId="0" fontId="15" fillId="10" borderId="0" xfId="0" applyFont="1" applyFill="1" applyBorder="1" applyAlignment="1"/>
    <xf numFmtId="0" fontId="15" fillId="8" borderId="0" xfId="0" applyFont="1" applyFill="1" applyBorder="1" applyAlignment="1"/>
    <xf numFmtId="0" fontId="15" fillId="3" borderId="0" xfId="0" applyFont="1" applyFill="1" applyBorder="1" applyAlignment="1"/>
    <xf numFmtId="0" fontId="0" fillId="0" borderId="0" xfId="0" applyAlignment="1">
      <alignment horizontal="center" wrapText="1"/>
    </xf>
    <xf numFmtId="0" fontId="19" fillId="0" borderId="0" xfId="0" applyFont="1"/>
    <xf numFmtId="0" fontId="0" fillId="12" borderId="0" xfId="0" applyFill="1" applyAlignment="1"/>
    <xf numFmtId="0" fontId="2" fillId="0" borderId="0" xfId="1" applyAlignment="1">
      <alignment wrapText="1"/>
    </xf>
    <xf numFmtId="16" fontId="2" fillId="0" borderId="0" xfId="1" applyNumberFormat="1" applyBorder="1" applyAlignment="1"/>
    <xf numFmtId="0" fontId="20" fillId="0" borderId="0" xfId="0" applyFont="1" applyBorder="1" applyAlignment="1"/>
    <xf numFmtId="0" fontId="18" fillId="0" borderId="0" xfId="0" applyFont="1" applyBorder="1" applyAlignment="1"/>
    <xf numFmtId="0" fontId="15" fillId="13" borderId="0" xfId="0" applyFont="1" applyFill="1" applyBorder="1" applyAlignment="1"/>
    <xf numFmtId="0" fontId="0" fillId="13" borderId="0" xfId="0" applyFill="1"/>
    <xf numFmtId="0" fontId="19" fillId="13" borderId="0" xfId="0" applyFont="1" applyFill="1"/>
    <xf numFmtId="0" fontId="0" fillId="13" borderId="0" xfId="0" applyFill="1" applyAlignment="1"/>
    <xf numFmtId="0" fontId="16" fillId="13" borderId="0" xfId="0" applyFont="1" applyFill="1" applyBorder="1" applyAlignment="1"/>
    <xf numFmtId="0" fontId="21" fillId="0" borderId="0" xfId="0" applyFont="1" applyAlignment="1">
      <alignment horizontal="left" vertical="center"/>
    </xf>
    <xf numFmtId="0" fontId="0" fillId="0" borderId="0" xfId="0" applyAlignment="1">
      <alignment horizontal="left" vertical="center"/>
    </xf>
    <xf numFmtId="0" fontId="22" fillId="0" borderId="0" xfId="0" applyFont="1" applyAlignment="1">
      <alignment horizontal="left" vertical="center"/>
    </xf>
    <xf numFmtId="0" fontId="2" fillId="0" borderId="0" xfId="1" applyBorder="1" applyAlignment="1"/>
    <xf numFmtId="0" fontId="17" fillId="0" borderId="0" xfId="1" applyFont="1" applyBorder="1" applyAlignment="1"/>
    <xf numFmtId="0" fontId="0" fillId="0" borderId="0" xfId="0" applyFill="1" applyAlignment="1"/>
    <xf numFmtId="0" fontId="2" fillId="0" borderId="0" xfId="1" applyAlignment="1"/>
    <xf numFmtId="0" fontId="23" fillId="13" borderId="0" xfId="0" applyFont="1" applyFill="1"/>
    <xf numFmtId="0" fontId="24" fillId="0" borderId="0" xfId="0" applyFont="1" applyAlignment="1"/>
    <xf numFmtId="0" fontId="0" fillId="13" borderId="0" xfId="0" applyFill="1" applyAlignment="1">
      <alignment wrapText="1"/>
    </xf>
    <xf numFmtId="0" fontId="15" fillId="0" borderId="0" xfId="0" applyFont="1" applyFill="1" applyBorder="1" applyAlignment="1"/>
    <xf numFmtId="0" fontId="15" fillId="14" borderId="0" xfId="0" applyFont="1" applyFill="1" applyBorder="1" applyAlignment="1"/>
    <xf numFmtId="0" fontId="0" fillId="0" borderId="0" xfId="0" applyAlignment="1">
      <alignment wrapText="1"/>
    </xf>
    <xf numFmtId="0" fontId="0" fillId="0" borderId="0" xfId="0" applyAlignment="1">
      <alignment horizontal="center" vertical="center"/>
    </xf>
    <xf numFmtId="0" fontId="0" fillId="0" borderId="0" xfId="0" applyAlignment="1"/>
    <xf numFmtId="0" fontId="0" fillId="8" borderId="0" xfId="0" applyFill="1" applyAlignment="1">
      <alignment wrapText="1"/>
    </xf>
    <xf numFmtId="0" fontId="15" fillId="0" borderId="0" xfId="0" applyFont="1" applyBorder="1" applyAlignment="1"/>
    <xf numFmtId="0" fontId="0" fillId="0" borderId="0" xfId="0" applyAlignment="1">
      <alignment wrapText="1"/>
    </xf>
    <xf numFmtId="0" fontId="0" fillId="0" borderId="0" xfId="0" applyAlignment="1">
      <alignment horizontal="center"/>
    </xf>
    <xf numFmtId="0" fontId="0" fillId="0" borderId="0" xfId="0" applyAlignment="1"/>
    <xf numFmtId="0" fontId="0" fillId="8" borderId="0" xfId="0" applyFill="1" applyBorder="1" applyAlignment="1"/>
    <xf numFmtId="0" fontId="0" fillId="8" borderId="0" xfId="0" applyFill="1" applyAlignment="1">
      <alignment wrapText="1"/>
    </xf>
    <xf numFmtId="0" fontId="0" fillId="8" borderId="0" xfId="0" applyFill="1" applyAlignment="1"/>
    <xf numFmtId="0" fontId="0" fillId="0" borderId="0" xfId="0" applyFill="1" applyBorder="1" applyAlignment="1"/>
    <xf numFmtId="0" fontId="0" fillId="0" borderId="0" xfId="0" applyAlignment="1">
      <alignment horizontal="center" vertical="center"/>
    </xf>
    <xf numFmtId="0" fontId="15" fillId="0" borderId="0" xfId="0" applyFont="1" applyBorder="1" applyAlignment="1"/>
    <xf numFmtId="0" fontId="0" fillId="0" borderId="0" xfId="0" quotePrefix="1" applyAlignment="1"/>
    <xf numFmtId="0" fontId="0" fillId="0" borderId="0" xfId="0" applyAlignment="1">
      <alignment horizontal="left" wrapText="1"/>
    </xf>
    <xf numFmtId="0" fontId="0" fillId="2" borderId="0" xfId="0" applyFill="1" applyAlignment="1"/>
    <xf numFmtId="0" fontId="6" fillId="8" borderId="0" xfId="0" applyFont="1" applyFill="1" applyAlignment="1"/>
    <xf numFmtId="0" fontId="5" fillId="0" borderId="0" xfId="0" applyFont="1" applyAlignment="1"/>
    <xf numFmtId="0" fontId="1" fillId="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A7E8"/>
      <color rgb="FFF01A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11</xdr:col>
      <xdr:colOff>76200</xdr:colOff>
      <xdr:row>3</xdr:row>
      <xdr:rowOff>76200</xdr:rowOff>
    </xdr:from>
    <xdr:to>
      <xdr:col>28</xdr:col>
      <xdr:colOff>19050</xdr:colOff>
      <xdr:row>22</xdr:row>
      <xdr:rowOff>142875</xdr:rowOff>
    </xdr:to>
    <xdr:sp macro="" textlink="">
      <xdr:nvSpPr>
        <xdr:cNvPr id="2" name="TextBox 1">
          <a:extLst>
            <a:ext uri="{FF2B5EF4-FFF2-40B4-BE49-F238E27FC236}">
              <a16:creationId xmlns:a16="http://schemas.microsoft.com/office/drawing/2014/main" id="{91EE1BCB-AFE4-AAA2-88DC-0E444C6FE290}"/>
            </a:ext>
          </a:extLst>
        </xdr:cNvPr>
        <xdr:cNvSpPr txBox="1"/>
      </xdr:nvSpPr>
      <xdr:spPr>
        <a:xfrm>
          <a:off x="12696825" y="647700"/>
          <a:ext cx="9982200" cy="496252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ctr"/>
          <a:r>
            <a:rPr lang="en-US" sz="1100">
              <a:latin typeface="+mn-lt"/>
              <a:ea typeface="+mn-lt"/>
              <a:cs typeface="+mn-lt"/>
            </a:rPr>
            <a:t>Monthly Rememberances to Note:</a:t>
          </a:r>
        </a:p>
        <a:p>
          <a:pPr marL="0" indent="0" algn="ctr"/>
          <a:endParaRPr lang="en-US" sz="1100">
            <a:latin typeface="+mn-lt"/>
            <a:ea typeface="+mn-lt"/>
            <a:cs typeface="+mn-lt"/>
          </a:endParaRPr>
        </a:p>
        <a:p>
          <a:pPr marL="0" indent="0" algn="l"/>
          <a:r>
            <a:rPr lang="en-US" sz="1100">
              <a:latin typeface="+mn-lt"/>
              <a:ea typeface="+mn-lt"/>
              <a:cs typeface="+mn-lt"/>
            </a:rPr>
            <a:t>Each month tends to have one or several causes that are honored each month, so I'm compiling a list of some of the potentially most relevant ones here so we can be mindful of that if we want to combine that information with the "On This Day" section of the Tweetdeck.</a:t>
          </a:r>
        </a:p>
        <a:p>
          <a:pPr marL="0" indent="0" algn="l"/>
          <a:endParaRPr lang="en-US" sz="1100">
            <a:latin typeface="+mn-lt"/>
            <a:ea typeface="+mn-lt"/>
            <a:cs typeface="+mn-lt"/>
          </a:endParaRPr>
        </a:p>
        <a:p>
          <a:pPr marL="0" indent="0" algn="l"/>
          <a:r>
            <a:rPr lang="en-US" sz="1100">
              <a:latin typeface="+mn-lt"/>
              <a:ea typeface="+mn-lt"/>
              <a:cs typeface="+mn-lt"/>
            </a:rPr>
            <a:t>January: Hobby Month, Hot Tea Month, Mentoring Month</a:t>
          </a:r>
        </a:p>
        <a:p>
          <a:pPr marL="0" indent="0" algn="l"/>
          <a:endParaRPr lang="en-US" sz="1100">
            <a:latin typeface="+mn-lt"/>
            <a:ea typeface="+mn-lt"/>
            <a:cs typeface="+mn-lt"/>
          </a:endParaRPr>
        </a:p>
        <a:p>
          <a:pPr marL="0" indent="0" algn="l"/>
          <a:r>
            <a:rPr lang="en-US" sz="1100">
              <a:latin typeface="+mn-lt"/>
              <a:ea typeface="+mn-lt"/>
              <a:cs typeface="+mn-lt"/>
            </a:rPr>
            <a:t>February: Weddings Month</a:t>
          </a:r>
        </a:p>
        <a:p>
          <a:pPr marL="0" indent="0" algn="l"/>
          <a:endParaRPr lang="en-US" sz="1100">
            <a:latin typeface="+mn-lt"/>
            <a:ea typeface="+mn-lt"/>
            <a:cs typeface="+mn-lt"/>
          </a:endParaRPr>
        </a:p>
        <a:p>
          <a:pPr marL="0" indent="0" algn="l"/>
          <a:r>
            <a:rPr lang="en-US" sz="1100">
              <a:latin typeface="+mn-lt"/>
              <a:ea typeface="+mn-lt"/>
              <a:cs typeface="+mn-lt"/>
            </a:rPr>
            <a:t>March: Women's History Month</a:t>
          </a:r>
        </a:p>
        <a:p>
          <a:pPr marL="0" indent="0" algn="l"/>
          <a:endParaRPr lang="en-US" sz="1100">
            <a:latin typeface="+mn-lt"/>
            <a:ea typeface="+mn-lt"/>
            <a:cs typeface="+mn-lt"/>
          </a:endParaRPr>
        </a:p>
        <a:p>
          <a:pPr marL="0" indent="0" algn="l"/>
          <a:r>
            <a:rPr lang="en-US" sz="1100">
              <a:latin typeface="+mn-lt"/>
              <a:ea typeface="+mn-lt"/>
              <a:cs typeface="+mn-lt"/>
            </a:rPr>
            <a:t>April: Poetry Month</a:t>
          </a:r>
        </a:p>
        <a:p>
          <a:pPr marL="0" indent="0" algn="l"/>
          <a:endParaRPr lang="en-US" sz="1100">
            <a:latin typeface="+mn-lt"/>
            <a:ea typeface="+mn-lt"/>
            <a:cs typeface="+mn-lt"/>
          </a:endParaRPr>
        </a:p>
        <a:p>
          <a:pPr marL="0" indent="0" algn="l"/>
          <a:r>
            <a:rPr lang="en-US" sz="1100">
              <a:latin typeface="+mn-lt"/>
              <a:ea typeface="+mn-lt"/>
              <a:cs typeface="+mn-lt"/>
            </a:rPr>
            <a:t>May: Mental Health Awareness Month</a:t>
          </a:r>
        </a:p>
        <a:p>
          <a:pPr marL="0" indent="0" algn="l"/>
          <a:endParaRPr lang="en-US" sz="1100">
            <a:latin typeface="+mn-lt"/>
            <a:ea typeface="+mn-lt"/>
            <a:cs typeface="+mn-lt"/>
          </a:endParaRPr>
        </a:p>
        <a:p>
          <a:pPr marL="0" indent="0" algn="l"/>
          <a:r>
            <a:rPr lang="en-US" sz="1100">
              <a:latin typeface="+mn-lt"/>
              <a:ea typeface="+mn-lt"/>
              <a:cs typeface="+mn-lt"/>
            </a:rPr>
            <a:t>August:  Happiness Month</a:t>
          </a:r>
        </a:p>
        <a:p>
          <a:pPr marL="0" indent="0" algn="l"/>
          <a:endParaRPr lang="en-US" sz="1100">
            <a:latin typeface="+mn-lt"/>
            <a:ea typeface="+mn-lt"/>
            <a:cs typeface="+mn-lt"/>
          </a:endParaRPr>
        </a:p>
        <a:p>
          <a:pPr marL="0" indent="0" algn="l"/>
          <a:r>
            <a:rPr lang="en-US" sz="1100">
              <a:latin typeface="+mn-lt"/>
              <a:ea typeface="+mn-lt"/>
              <a:cs typeface="+mn-lt"/>
            </a:rPr>
            <a:t>Sept: Classical Music Month</a:t>
          </a:r>
        </a:p>
        <a:p>
          <a:pPr marL="0" indent="0" algn="l"/>
          <a:endParaRPr lang="en-US" sz="1100">
            <a:latin typeface="+mn-lt"/>
            <a:ea typeface="+mn-lt"/>
            <a:cs typeface="+mn-lt"/>
          </a:endParaRPr>
        </a:p>
        <a:p>
          <a:pPr marL="0" indent="0" algn="l"/>
          <a:r>
            <a:rPr lang="en-US" sz="1100">
              <a:latin typeface="+mn-lt"/>
              <a:ea typeface="+mn-lt"/>
              <a:cs typeface="+mn-lt"/>
            </a:rPr>
            <a:t>Oct: Arts and Humanities Month, Depression Education and Awareness Month</a:t>
          </a:r>
        </a:p>
        <a:p>
          <a:pPr marL="0" indent="0" algn="l"/>
          <a:endParaRPr lang="en-US" sz="1100">
            <a:latin typeface="+mn-lt"/>
            <a:ea typeface="+mn-lt"/>
            <a:cs typeface="+mn-lt"/>
          </a:endParaRPr>
        </a:p>
        <a:p>
          <a:pPr marL="0" indent="0" algn="l"/>
          <a:r>
            <a:rPr lang="en-US" sz="1100">
              <a:latin typeface="+mn-lt"/>
              <a:ea typeface="+mn-lt"/>
              <a:cs typeface="+mn-lt"/>
            </a:rPr>
            <a:t>November: Inspiration and Role Models Month, Novel Writing Month</a:t>
          </a:r>
        </a:p>
        <a:p>
          <a:pPr marL="0" indent="0" algn="l"/>
          <a:endParaRPr lang="en-US" sz="1100">
            <a:latin typeface="+mn-lt"/>
            <a:ea typeface="+mn-lt"/>
            <a:cs typeface="+mn-lt"/>
          </a:endParaRPr>
        </a:p>
        <a:p>
          <a:pPr marL="0" indent="0" algn="l"/>
          <a:r>
            <a:rPr lang="en-US" sz="1100">
              <a:latin typeface="+mn-lt"/>
              <a:ea typeface="+mn-lt"/>
              <a:cs typeface="+mn-lt"/>
            </a:rPr>
            <a:t>I think some of these could be inspiration when it comes to selecting quotes to use if we're especially struggling to come up with a good quote. Obviously we don't have to abide strictly by this, but I think it would be a fun way to find some good content pieces while also engaging with our audience on an even deeper and more relatable level.</a:t>
          </a:r>
        </a:p>
        <a:p>
          <a:pPr marL="0" indent="0" algn="l"/>
          <a:endParaRPr lang="en-US" sz="1100">
            <a:latin typeface="+mn-lt"/>
            <a:ea typeface="+mn-lt"/>
            <a:cs typeface="+mn-lt"/>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Breanna Martin" id="{87B17497-E137-4AC2-A608-01E34B05C97A}" userId="" providerId=""/>
  <person displayName="Breanna Martin" id="{AA2855C6-B679-F146-80BE-91D7DB68A629}" userId="S::bmm0076@auburn.edu::caeb0954-bbfc-49a8-ac80-baf5f721e9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99" dT="2022-06-16T01:39:49.02" personId="{87B17497-E137-4AC2-A608-01E34B05C97A}" id="{053F05CE-53F5-403A-AED3-552AB54A22AD}">
    <text>Make image for July 6!!!</text>
  </threadedComment>
</ThreadedComments>
</file>

<file path=xl/threadedComments/threadedComment2.xml><?xml version="1.0" encoding="utf-8"?>
<ThreadedComments xmlns="http://schemas.microsoft.com/office/spreadsheetml/2018/threadedcomments" xmlns:x="http://schemas.openxmlformats.org/spreadsheetml/2006/main">
  <threadedComment ref="A150" dT="2022-06-24T22:50:35.15" personId="{87B17497-E137-4AC2-A608-01E34B05C97A}" id="{E650A14C-6686-4FC9-A033-606054380E2D}">
    <text>need Middlemarch quote from book 7 for 9 aug</text>
  </threadedComment>
  <threadedComment ref="A183" dT="2022-06-11T03:50:10.23" personId="{AA2855C6-B679-F146-80BE-91D7DB68A629}" id="{15D07845-E063-D640-B11E-98D3CE13B423}">
    <text>Interactive. Biggest fear in comments and/or poll?</text>
  </threadedComment>
  <threadedComment ref="A193" dT="2022-07-07T01:49:53.38" personId="{87B17497-E137-4AC2-A608-01E34B05C97A}" id="{4B4201CC-6F0C-422E-AB0F-D52011A340D1}">
    <text>post 9/30</text>
  </threadedComment>
  <threadedComment ref="A218" dT="2022-07-07T01:55:07.92" personId="{87B17497-E137-4AC2-A608-01E34B05C97A}" id="{24A1EAE3-8D7E-4E7C-8146-B5DA23902E65}">
    <text>Saved as draft, can add after first post</text>
  </threadedComment>
  <threadedComment ref="A231" dT="2022-06-13T21:47:37.68" personId="{87B17497-E137-4AC2-A608-01E34B05C97A}" id="{B1B60D3E-E7FF-4F0E-A792-3CA3681636B2}">
    <text>#otd</text>
  </threadedComment>
  <threadedComment ref="A257" dT="2022-06-23T03:10:50.09" personId="{87B17497-E137-4AC2-A608-01E34B05C97A}" id="{1C0EE641-69F7-4339-8078-B2E5D7ADBD41}">
    <text>cross letters?</text>
  </threadedComment>
  <threadedComment ref="E259" dT="2022-06-24T22:12:36.88" personId="{87B17497-E137-4AC2-A608-01E34B05C97A}" id="{F2525138-0831-4DC8-ADF5-3CBEDDE3E674}">
    <text>Cross letters? post 5 Aug</text>
  </threadedComment>
  <threadedComment ref="A260" dT="2022-06-30T01:13:13.19" personId="{87B17497-E137-4AC2-A608-01E34B05C97A}" id="{9E548CD2-3A6A-487C-A5D3-F9F659A21FEC}">
    <text>Cross? 11 Aug</text>
  </threadedComment>
  <threadedComment ref="A261" dT="2022-06-30T01:20:31.82" personId="{87B17497-E137-4AC2-A608-01E34B05C97A}" id="{A2FAA82B-0909-4E7A-B8B3-0FC185D52E03}">
    <text>cross? 15 Aug</text>
  </threadedComment>
  <threadedComment ref="A262" dT="2022-06-30T01:25:18.11" personId="{87B17497-E137-4AC2-A608-01E34B05C97A}" id="{B9810DB2-7FBB-438C-BA04-8C8EEB61301C}">
    <text>Cross? 17 Aug</text>
  </threadedComment>
</ThreadedComments>
</file>

<file path=xl/threadedComments/threadedComment3.xml><?xml version="1.0" encoding="utf-8"?>
<ThreadedComments xmlns="http://schemas.microsoft.com/office/spreadsheetml/2018/threadedcomments" xmlns:x="http://schemas.openxmlformats.org/spreadsheetml/2006/main">
  <threadedComment ref="G977" dT="2022-06-23T03:06:53.58" personId="{87B17497-E137-4AC2-A608-01E34B05C97A}" id="{77EE6416-85C6-41EE-946C-B0190538763C}">
    <text>find and add July 21</text>
  </threadedComment>
  <threadedComment ref="G1044" dT="2022-06-24T22:16:25.00" personId="{87B17497-E137-4AC2-A608-01E34B05C97A}" id="{D5BE98BF-400E-4B5C-A3B9-A35ED816E761}">
    <text>somehow include pic of place on Aug 8</text>
  </threadedComment>
  <threadedComment ref="G1052" dT="2022-06-27T17:31:56.37" personId="{87B17497-E137-4AC2-A608-01E34B05C97A}" id="{E5DB5937-0958-405A-AD13-AFF18617406D}">
    <text>On this day</text>
  </threadedComment>
  <threadedComment ref="G1061" dT="2022-06-27T17:32:44.92" personId="{87B17497-E137-4AC2-A608-01E34B05C97A}" id="{EE11E5A0-5ECA-4E20-9A92-1F3B947E7E09}">
    <text>on this day</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georgeeliotarchive.org/items/show/530" TargetMode="External"/><Relationship Id="rId21" Type="http://schemas.openxmlformats.org/officeDocument/2006/relationships/hyperlink" Target="https://georgeeliotarchive.org/items/show/3216" TargetMode="External"/><Relationship Id="rId324" Type="http://schemas.openxmlformats.org/officeDocument/2006/relationships/hyperlink" Target="https://georgeeliotarchive.org/items/show/2618" TargetMode="External"/><Relationship Id="rId531" Type="http://schemas.microsoft.com/office/2017/10/relationships/threadedComment" Target="../threadedComments/threadedComment1.xml"/><Relationship Id="rId170" Type="http://schemas.openxmlformats.org/officeDocument/2006/relationships/hyperlink" Target="https://georgeeliotarchive.org/items/show/530" TargetMode="External"/><Relationship Id="rId268" Type="http://schemas.openxmlformats.org/officeDocument/2006/relationships/hyperlink" Target="https://georgeeliotarchive.org/items/show/540" TargetMode="External"/><Relationship Id="rId475" Type="http://schemas.openxmlformats.org/officeDocument/2006/relationships/hyperlink" Target="https://georgeeliotarchive.org/items/show/3031" TargetMode="External"/><Relationship Id="rId32" Type="http://schemas.openxmlformats.org/officeDocument/2006/relationships/hyperlink" Target="https://georgeeliotarchive.org/items/show/3071" TargetMode="External"/><Relationship Id="rId128" Type="http://schemas.openxmlformats.org/officeDocument/2006/relationships/hyperlink" Target="http://georgeeliotarchive.org/items/show/2607" TargetMode="External"/><Relationship Id="rId335" Type="http://schemas.openxmlformats.org/officeDocument/2006/relationships/hyperlink" Target="https://georgeeliotarchive.org/items/show/3054" TargetMode="External"/><Relationship Id="rId5" Type="http://schemas.openxmlformats.org/officeDocument/2006/relationships/hyperlink" Target="https://georgeeliotarchive.org/items/show/2450" TargetMode="External"/><Relationship Id="rId181" Type="http://schemas.openxmlformats.org/officeDocument/2006/relationships/hyperlink" Target="https://georgeeliotarchive.org/items/show/2607" TargetMode="External"/><Relationship Id="rId237" Type="http://schemas.openxmlformats.org/officeDocument/2006/relationships/hyperlink" Target="http://georgeeliotarchive.org/items/show/520" TargetMode="External"/><Relationship Id="rId402" Type="http://schemas.openxmlformats.org/officeDocument/2006/relationships/hyperlink" Target="http://georgeeliotarchive.org/items/show/3057" TargetMode="External"/><Relationship Id="rId279" Type="http://schemas.openxmlformats.org/officeDocument/2006/relationships/hyperlink" Target="http://georgeeliotarchive.org/items/show/580" TargetMode="External"/><Relationship Id="rId444" Type="http://schemas.openxmlformats.org/officeDocument/2006/relationships/hyperlink" Target="http://georgeeliotarchive.org/items/show/3035" TargetMode="External"/><Relationship Id="rId486" Type="http://schemas.openxmlformats.org/officeDocument/2006/relationships/hyperlink" Target="https://georgeeliotarchive.org/items/show/529" TargetMode="External"/><Relationship Id="rId43" Type="http://schemas.openxmlformats.org/officeDocument/2006/relationships/hyperlink" Target="https://georgeeliotarchive.org/items/show/3235" TargetMode="External"/><Relationship Id="rId139" Type="http://schemas.openxmlformats.org/officeDocument/2006/relationships/hyperlink" Target="https://georgeeliotarchive.org/items/show/2608" TargetMode="External"/><Relationship Id="rId290" Type="http://schemas.openxmlformats.org/officeDocument/2006/relationships/hyperlink" Target="http://georgeeliotarchive.org/items/show/604" TargetMode="External"/><Relationship Id="rId304" Type="http://schemas.openxmlformats.org/officeDocument/2006/relationships/hyperlink" Target="https://georgeeliotarchive.org/items/show/538" TargetMode="External"/><Relationship Id="rId346" Type="http://schemas.openxmlformats.org/officeDocument/2006/relationships/hyperlink" Target="https://georgeeliotarchive.org/items/show/3054" TargetMode="External"/><Relationship Id="rId388" Type="http://schemas.openxmlformats.org/officeDocument/2006/relationships/hyperlink" Target="http://georgeeliotarchive.org/items/show/2462" TargetMode="External"/><Relationship Id="rId511" Type="http://schemas.openxmlformats.org/officeDocument/2006/relationships/hyperlink" Target="https://aub.ie/v7JSmS" TargetMode="External"/><Relationship Id="rId85" Type="http://schemas.openxmlformats.org/officeDocument/2006/relationships/hyperlink" Target="https://georgeeliotarchive.org/items/show/534" TargetMode="External"/><Relationship Id="rId150" Type="http://schemas.openxmlformats.org/officeDocument/2006/relationships/hyperlink" Target="https://georgeeliotarchive.org/items/show/2689" TargetMode="External"/><Relationship Id="rId192" Type="http://schemas.openxmlformats.org/officeDocument/2006/relationships/hyperlink" Target="https://georgeeliotarchive.org/items/show/3031" TargetMode="External"/><Relationship Id="rId206" Type="http://schemas.openxmlformats.org/officeDocument/2006/relationships/hyperlink" Target="https://georgeeliotarchive.org/items/show/3031" TargetMode="External"/><Relationship Id="rId413" Type="http://schemas.openxmlformats.org/officeDocument/2006/relationships/hyperlink" Target="http://georgeeliotarchive.org/items/show/3035" TargetMode="External"/><Relationship Id="rId248" Type="http://schemas.openxmlformats.org/officeDocument/2006/relationships/hyperlink" Target="http://georgeeliotarchive.org/items/show/525" TargetMode="External"/><Relationship Id="rId455" Type="http://schemas.openxmlformats.org/officeDocument/2006/relationships/hyperlink" Target="https://georgeeliotarchive.org/items/show/2461" TargetMode="External"/><Relationship Id="rId497" Type="http://schemas.openxmlformats.org/officeDocument/2006/relationships/hyperlink" Target="https://georgeeliotarchive.org/items/show/2409" TargetMode="External"/><Relationship Id="rId12" Type="http://schemas.openxmlformats.org/officeDocument/2006/relationships/hyperlink" Target="https://georgeeliotarchive.org/items/show/3065" TargetMode="External"/><Relationship Id="rId108" Type="http://schemas.openxmlformats.org/officeDocument/2006/relationships/hyperlink" Target="http://georgeeliotarchive.org/items/show/2609" TargetMode="External"/><Relationship Id="rId315" Type="http://schemas.openxmlformats.org/officeDocument/2006/relationships/hyperlink" Target="https://georgeeliotarchive.org/items/show/538" TargetMode="External"/><Relationship Id="rId357" Type="http://schemas.openxmlformats.org/officeDocument/2006/relationships/hyperlink" Target="https://georgeeliotarchive.org/items/show/537" TargetMode="External"/><Relationship Id="rId522" Type="http://schemas.openxmlformats.org/officeDocument/2006/relationships/hyperlink" Target="http://aub.ie/4fp04X" TargetMode="External"/><Relationship Id="rId54" Type="http://schemas.openxmlformats.org/officeDocument/2006/relationships/hyperlink" Target="https://georgeeliotarchive.org/items/show/2500" TargetMode="External"/><Relationship Id="rId96" Type="http://schemas.openxmlformats.org/officeDocument/2006/relationships/hyperlink" Target="http://georgeeliotarchive.org/items/show/533" TargetMode="External"/><Relationship Id="rId161" Type="http://schemas.openxmlformats.org/officeDocument/2006/relationships/hyperlink" Target="https://georgeeliotarchive.org/items/show/530" TargetMode="External"/><Relationship Id="rId217" Type="http://schemas.openxmlformats.org/officeDocument/2006/relationships/hyperlink" Target="https://georgeeliotarchive.org/items/show/3031" TargetMode="External"/><Relationship Id="rId399" Type="http://schemas.openxmlformats.org/officeDocument/2006/relationships/hyperlink" Target="http://georgeeliotarchive.org/items/show/3057" TargetMode="External"/><Relationship Id="rId259" Type="http://schemas.openxmlformats.org/officeDocument/2006/relationships/hyperlink" Target="https://georgeeliotarchive.org/items/show/612" TargetMode="External"/><Relationship Id="rId424" Type="http://schemas.openxmlformats.org/officeDocument/2006/relationships/hyperlink" Target="http://georgeeliotarchive.org/items/show/3035" TargetMode="External"/><Relationship Id="rId466" Type="http://schemas.openxmlformats.org/officeDocument/2006/relationships/hyperlink" Target="https://georgeeliotarchive.org/items/show/3031" TargetMode="External"/><Relationship Id="rId23" Type="http://schemas.openxmlformats.org/officeDocument/2006/relationships/hyperlink" Target="https://georgeeliotarchive.org/items/show/3216" TargetMode="External"/><Relationship Id="rId119" Type="http://schemas.openxmlformats.org/officeDocument/2006/relationships/hyperlink" Target="http://georgeeliotarchive.org/items/show/2607" TargetMode="External"/><Relationship Id="rId270" Type="http://schemas.openxmlformats.org/officeDocument/2006/relationships/hyperlink" Target="https://georgeeliotarchive.org/items/show/540" TargetMode="External"/><Relationship Id="rId326" Type="http://schemas.openxmlformats.org/officeDocument/2006/relationships/hyperlink" Target="https://georgeeliotarchive.org/items/show/2618" TargetMode="External"/><Relationship Id="rId65" Type="http://schemas.openxmlformats.org/officeDocument/2006/relationships/hyperlink" Target="http://georgeeliotarchive.org/items/show/538" TargetMode="External"/><Relationship Id="rId130" Type="http://schemas.openxmlformats.org/officeDocument/2006/relationships/hyperlink" Target="http://georgeeliotarchive.org/items/show/2607" TargetMode="External"/><Relationship Id="rId368" Type="http://schemas.openxmlformats.org/officeDocument/2006/relationships/hyperlink" Target="https://georgeeliotarchive.org/items/show/537" TargetMode="External"/><Relationship Id="rId172" Type="http://schemas.openxmlformats.org/officeDocument/2006/relationships/hyperlink" Target="https://georgeeliotarchive.org/items/show/530" TargetMode="External"/><Relationship Id="rId228" Type="http://schemas.openxmlformats.org/officeDocument/2006/relationships/hyperlink" Target="http://georgeeliotarchive.org/items/show/520" TargetMode="External"/><Relationship Id="rId435" Type="http://schemas.openxmlformats.org/officeDocument/2006/relationships/hyperlink" Target="http://georgeeliotarchive.org/items/show/3035" TargetMode="External"/><Relationship Id="rId477" Type="http://schemas.openxmlformats.org/officeDocument/2006/relationships/hyperlink" Target="https://georgeeliotarchive.org/items/show/3031" TargetMode="External"/><Relationship Id="rId281" Type="http://schemas.openxmlformats.org/officeDocument/2006/relationships/hyperlink" Target="http://georgeeliotarchive.org/items/show/580" TargetMode="External"/><Relationship Id="rId337" Type="http://schemas.openxmlformats.org/officeDocument/2006/relationships/hyperlink" Target="https://georgeeliotarchive.org/items/show/3054" TargetMode="External"/><Relationship Id="rId502" Type="http://schemas.openxmlformats.org/officeDocument/2006/relationships/hyperlink" Target="https://aub.ie/7k51Sn" TargetMode="External"/><Relationship Id="rId34" Type="http://schemas.openxmlformats.org/officeDocument/2006/relationships/hyperlink" Target="https://georgeeliotarchive.org/items/show/3251" TargetMode="External"/><Relationship Id="rId76" Type="http://schemas.openxmlformats.org/officeDocument/2006/relationships/hyperlink" Target="http://georgeeliotarchive.org/items/show/533" TargetMode="External"/><Relationship Id="rId141" Type="http://schemas.openxmlformats.org/officeDocument/2006/relationships/hyperlink" Target="https://georgeeliotarchive.org/items/show/2689" TargetMode="External"/><Relationship Id="rId379" Type="http://schemas.openxmlformats.org/officeDocument/2006/relationships/hyperlink" Target="https://georgeeliotarchive.org/items/show/537" TargetMode="External"/><Relationship Id="rId7" Type="http://schemas.openxmlformats.org/officeDocument/2006/relationships/hyperlink" Target="https://georgeeliotarchive.org/items/show/3252" TargetMode="External"/><Relationship Id="rId183" Type="http://schemas.openxmlformats.org/officeDocument/2006/relationships/hyperlink" Target="http://georgeeliotarchive.org/items/show/286" TargetMode="External"/><Relationship Id="rId239" Type="http://schemas.openxmlformats.org/officeDocument/2006/relationships/hyperlink" Target="http://georgeeliotarchive.org/items/show/520" TargetMode="External"/><Relationship Id="rId390" Type="http://schemas.openxmlformats.org/officeDocument/2006/relationships/hyperlink" Target="http://georgeeliotarchive.org/items/show/2462" TargetMode="External"/><Relationship Id="rId404" Type="http://schemas.openxmlformats.org/officeDocument/2006/relationships/hyperlink" Target="http://georgeeliotarchive.org/items/show/3057" TargetMode="External"/><Relationship Id="rId446" Type="http://schemas.openxmlformats.org/officeDocument/2006/relationships/hyperlink" Target="http://georgeeliotarchive.org/items/show/3035" TargetMode="External"/><Relationship Id="rId250" Type="http://schemas.openxmlformats.org/officeDocument/2006/relationships/hyperlink" Target="http://georgeeliotarchive.org/items/show/604" TargetMode="External"/><Relationship Id="rId292" Type="http://schemas.openxmlformats.org/officeDocument/2006/relationships/hyperlink" Target="http://georgeeliotarchive.org/items/show/604" TargetMode="External"/><Relationship Id="rId306" Type="http://schemas.openxmlformats.org/officeDocument/2006/relationships/hyperlink" Target="https://georgeeliotarchive.org/items/show/538" TargetMode="External"/><Relationship Id="rId488" Type="http://schemas.openxmlformats.org/officeDocument/2006/relationships/hyperlink" Target="https://georgeeliotarchive.org/items/show/529" TargetMode="External"/><Relationship Id="rId45" Type="http://schemas.openxmlformats.org/officeDocument/2006/relationships/hyperlink" Target="https://georgeeliotarchive.org/items/show/2499" TargetMode="External"/><Relationship Id="rId87" Type="http://schemas.openxmlformats.org/officeDocument/2006/relationships/hyperlink" Target="http://georgeeliotarchive.org/items/show/533" TargetMode="External"/><Relationship Id="rId110" Type="http://schemas.openxmlformats.org/officeDocument/2006/relationships/hyperlink" Target="http://georgeeliotarchive.org/items/show/530" TargetMode="External"/><Relationship Id="rId348" Type="http://schemas.openxmlformats.org/officeDocument/2006/relationships/hyperlink" Target="https://georgeeliotarchive.org/items/show/537" TargetMode="External"/><Relationship Id="rId513" Type="http://schemas.openxmlformats.org/officeDocument/2006/relationships/hyperlink" Target="https://aub.ie/9uJ6F5" TargetMode="External"/><Relationship Id="rId152" Type="http://schemas.openxmlformats.org/officeDocument/2006/relationships/hyperlink" Target="https://georgeeliotarchive.org/items/show/2689" TargetMode="External"/><Relationship Id="rId194" Type="http://schemas.openxmlformats.org/officeDocument/2006/relationships/hyperlink" Target="https://georgeeliotarchive.org/items/show/3031" TargetMode="External"/><Relationship Id="rId208" Type="http://schemas.openxmlformats.org/officeDocument/2006/relationships/hyperlink" Target="https://georgeeliotarchive.org/items/show/3031" TargetMode="External"/><Relationship Id="rId415" Type="http://schemas.openxmlformats.org/officeDocument/2006/relationships/hyperlink" Target="http://georgeeliotarchive.org/items/show/3035" TargetMode="External"/><Relationship Id="rId457" Type="http://schemas.openxmlformats.org/officeDocument/2006/relationships/hyperlink" Target="https://georgeeliotarchive.org/items/show/2619" TargetMode="External"/><Relationship Id="rId261" Type="http://schemas.openxmlformats.org/officeDocument/2006/relationships/hyperlink" Target="https://georgeeliotarchive.org/items/show/612" TargetMode="External"/><Relationship Id="rId499" Type="http://schemas.openxmlformats.org/officeDocument/2006/relationships/hyperlink" Target="https://georgeeliotarchive.org/items/show/2409" TargetMode="External"/><Relationship Id="rId14" Type="http://schemas.openxmlformats.org/officeDocument/2006/relationships/hyperlink" Target="https://georgeeliotarchive.org/items/show/3248" TargetMode="External"/><Relationship Id="rId56" Type="http://schemas.openxmlformats.org/officeDocument/2006/relationships/hyperlink" Target="https://georgeeliotarchive.org/items/show/2500" TargetMode="External"/><Relationship Id="rId317" Type="http://schemas.openxmlformats.org/officeDocument/2006/relationships/hyperlink" Target="https://georgeeliotarchive.org/items/show/538" TargetMode="External"/><Relationship Id="rId359" Type="http://schemas.openxmlformats.org/officeDocument/2006/relationships/hyperlink" Target="https://georgeeliotarchive.org/items/show/537" TargetMode="External"/><Relationship Id="rId524" Type="http://schemas.openxmlformats.org/officeDocument/2006/relationships/hyperlink" Target="http://aub.ie/olRE5U" TargetMode="External"/><Relationship Id="rId98" Type="http://schemas.openxmlformats.org/officeDocument/2006/relationships/hyperlink" Target="http://georgeeliotarchive.org/items/show/530" TargetMode="External"/><Relationship Id="rId121" Type="http://schemas.openxmlformats.org/officeDocument/2006/relationships/hyperlink" Target="https://georgeeliotarchive.org/items/show/534" TargetMode="External"/><Relationship Id="rId163" Type="http://schemas.openxmlformats.org/officeDocument/2006/relationships/hyperlink" Target="https://georgeeliotarchive.org/items/show/3045" TargetMode="External"/><Relationship Id="rId219" Type="http://schemas.openxmlformats.org/officeDocument/2006/relationships/hyperlink" Target="https://georgeeliotarchive.org/items/show/3031" TargetMode="External"/><Relationship Id="rId370" Type="http://schemas.openxmlformats.org/officeDocument/2006/relationships/hyperlink" Target="https://georgeeliotarchive.org/items/show/537" TargetMode="External"/><Relationship Id="rId426" Type="http://schemas.openxmlformats.org/officeDocument/2006/relationships/hyperlink" Target="http://georgeeliotarchive.org/items/show/3035" TargetMode="External"/><Relationship Id="rId230" Type="http://schemas.openxmlformats.org/officeDocument/2006/relationships/hyperlink" Target="http://georgeeliotarchive.org/items/show/520" TargetMode="External"/><Relationship Id="rId468" Type="http://schemas.openxmlformats.org/officeDocument/2006/relationships/hyperlink" Target="https://georgeeliotarchive.org/items/show/3031" TargetMode="External"/><Relationship Id="rId25" Type="http://schemas.openxmlformats.org/officeDocument/2006/relationships/hyperlink" Target="https://georgeeliotarchive.org/items/show/3066" TargetMode="External"/><Relationship Id="rId67" Type="http://schemas.openxmlformats.org/officeDocument/2006/relationships/hyperlink" Target="http://georgeeliotarchive.org/items/show/538" TargetMode="External"/><Relationship Id="rId272" Type="http://schemas.openxmlformats.org/officeDocument/2006/relationships/hyperlink" Target="http://georgeeliotarchive.org/items/show/578" TargetMode="External"/><Relationship Id="rId328" Type="http://schemas.openxmlformats.org/officeDocument/2006/relationships/hyperlink" Target="https://georgeeliotarchive.org/items/show/2618" TargetMode="External"/><Relationship Id="rId132" Type="http://schemas.openxmlformats.org/officeDocument/2006/relationships/hyperlink" Target="http://georgeeliotarchive.org/items/show/2607" TargetMode="External"/><Relationship Id="rId174" Type="http://schemas.openxmlformats.org/officeDocument/2006/relationships/hyperlink" Target="https://georgeeliotarchive.org/items/show/534" TargetMode="External"/><Relationship Id="rId381" Type="http://schemas.openxmlformats.org/officeDocument/2006/relationships/hyperlink" Target="https://georgeeliotarchive.org/items/show/537" TargetMode="External"/><Relationship Id="rId241" Type="http://schemas.openxmlformats.org/officeDocument/2006/relationships/hyperlink" Target="http://georgeeliotarchive.org/items/show/611" TargetMode="External"/><Relationship Id="rId437" Type="http://schemas.openxmlformats.org/officeDocument/2006/relationships/hyperlink" Target="http://georgeeliotarchive.org/items/show/3035" TargetMode="External"/><Relationship Id="rId479" Type="http://schemas.openxmlformats.org/officeDocument/2006/relationships/hyperlink" Target="https://georgeeliotarchive.org/items/show/2619" TargetMode="External"/><Relationship Id="rId36" Type="http://schemas.openxmlformats.org/officeDocument/2006/relationships/hyperlink" Target="https://georgeeliotarchive.org/items/show/3251" TargetMode="External"/><Relationship Id="rId283" Type="http://schemas.openxmlformats.org/officeDocument/2006/relationships/hyperlink" Target="http://georgeeliotarchive.org/items/show/580" TargetMode="External"/><Relationship Id="rId339" Type="http://schemas.openxmlformats.org/officeDocument/2006/relationships/hyperlink" Target="https://georgeeliotarchive.org/items/show/3054" TargetMode="External"/><Relationship Id="rId490" Type="http://schemas.openxmlformats.org/officeDocument/2006/relationships/hyperlink" Target="https://georgeeliotarchive.org/items/show/529" TargetMode="External"/><Relationship Id="rId504" Type="http://schemas.openxmlformats.org/officeDocument/2006/relationships/hyperlink" Target="https://aub.ie/4fp04X" TargetMode="External"/><Relationship Id="rId78" Type="http://schemas.openxmlformats.org/officeDocument/2006/relationships/hyperlink" Target="http://georgeeliotarchive.org/items/show/533" TargetMode="External"/><Relationship Id="rId101" Type="http://schemas.openxmlformats.org/officeDocument/2006/relationships/hyperlink" Target="http://georgeeliotarchive.org/items/show/533" TargetMode="External"/><Relationship Id="rId143" Type="http://schemas.openxmlformats.org/officeDocument/2006/relationships/hyperlink" Target="https://georgeeliotarchive.org/items/show/2606" TargetMode="External"/><Relationship Id="rId185" Type="http://schemas.openxmlformats.org/officeDocument/2006/relationships/hyperlink" Target="https://georgeeliotarchive.org/items/show/2690" TargetMode="External"/><Relationship Id="rId350" Type="http://schemas.openxmlformats.org/officeDocument/2006/relationships/hyperlink" Target="https://georgeeliotarchive.org/items/show/537" TargetMode="External"/><Relationship Id="rId406" Type="http://schemas.openxmlformats.org/officeDocument/2006/relationships/hyperlink" Target="http://georgeeliotarchive.org/items/show/3057" TargetMode="External"/><Relationship Id="rId9" Type="http://schemas.openxmlformats.org/officeDocument/2006/relationships/hyperlink" Target="https://georgeeliotarchive.org/items/show/3229" TargetMode="External"/><Relationship Id="rId210" Type="http://schemas.openxmlformats.org/officeDocument/2006/relationships/hyperlink" Target="https://georgeeliotarchive.org/items/show/3031" TargetMode="External"/><Relationship Id="rId392" Type="http://schemas.openxmlformats.org/officeDocument/2006/relationships/hyperlink" Target="http://georgeeliotarchive.org/items/show/2462" TargetMode="External"/><Relationship Id="rId448" Type="http://schemas.openxmlformats.org/officeDocument/2006/relationships/hyperlink" Target="http://georgeeliotarchive.org/items/show/3035" TargetMode="External"/><Relationship Id="rId252" Type="http://schemas.openxmlformats.org/officeDocument/2006/relationships/hyperlink" Target="http://georgeeliotarchive.org/items/show/604" TargetMode="External"/><Relationship Id="rId294" Type="http://schemas.openxmlformats.org/officeDocument/2006/relationships/hyperlink" Target="http://georgeeliotarchive.org/items/show/525" TargetMode="External"/><Relationship Id="rId308" Type="http://schemas.openxmlformats.org/officeDocument/2006/relationships/hyperlink" Target="https://georgeeliotarchive.org/items/show/538" TargetMode="External"/><Relationship Id="rId515" Type="http://schemas.openxmlformats.org/officeDocument/2006/relationships/hyperlink" Target="https://aub.ie/q2kwjY" TargetMode="External"/><Relationship Id="rId47" Type="http://schemas.openxmlformats.org/officeDocument/2006/relationships/hyperlink" Target="https://georgeeliotarchive.org/items/show/3065" TargetMode="External"/><Relationship Id="rId89" Type="http://schemas.openxmlformats.org/officeDocument/2006/relationships/hyperlink" Target="http://georgeeliotarchive.org/items/show/533" TargetMode="External"/><Relationship Id="rId112" Type="http://schemas.openxmlformats.org/officeDocument/2006/relationships/hyperlink" Target="http://georgeeliotarchive.org/items/show/530" TargetMode="External"/><Relationship Id="rId154" Type="http://schemas.openxmlformats.org/officeDocument/2006/relationships/hyperlink" Target="https://georgeeliotarchive.org/items/show/530" TargetMode="External"/><Relationship Id="rId361" Type="http://schemas.openxmlformats.org/officeDocument/2006/relationships/hyperlink" Target="https://georgeeliotarchive.org/items/show/537" TargetMode="External"/><Relationship Id="rId196" Type="http://schemas.openxmlformats.org/officeDocument/2006/relationships/hyperlink" Target="https://georgeeliotarchive.org/items/show/3031" TargetMode="External"/><Relationship Id="rId417" Type="http://schemas.openxmlformats.org/officeDocument/2006/relationships/hyperlink" Target="http://georgeeliotarchive.org/items/show/3035" TargetMode="External"/><Relationship Id="rId459" Type="http://schemas.openxmlformats.org/officeDocument/2006/relationships/hyperlink" Target="https://georgeeliotarchive.org/items/show/2619" TargetMode="External"/><Relationship Id="rId16" Type="http://schemas.openxmlformats.org/officeDocument/2006/relationships/hyperlink" Target="https://georgeeliotarchive.org/items/show/2505" TargetMode="External"/><Relationship Id="rId221" Type="http://schemas.openxmlformats.org/officeDocument/2006/relationships/hyperlink" Target="https://georgeeliotarchive.org/items/show/3031" TargetMode="External"/><Relationship Id="rId263" Type="http://schemas.openxmlformats.org/officeDocument/2006/relationships/hyperlink" Target="https://georgeeliotarchive.org/items/show/612" TargetMode="External"/><Relationship Id="rId319" Type="http://schemas.openxmlformats.org/officeDocument/2006/relationships/hyperlink" Target="https://georgeeliotarchive.org/items/show/538" TargetMode="External"/><Relationship Id="rId470" Type="http://schemas.openxmlformats.org/officeDocument/2006/relationships/hyperlink" Target="https://georgeeliotarchive.org/items/show/3031" TargetMode="External"/><Relationship Id="rId526" Type="http://schemas.openxmlformats.org/officeDocument/2006/relationships/hyperlink" Target="https://georgeeliotarchive.org/files/original/bbd150a5e0aa10304afa84739417efad.pdf" TargetMode="External"/><Relationship Id="rId58" Type="http://schemas.openxmlformats.org/officeDocument/2006/relationships/hyperlink" Target="https://georgeeliotarchive.org/items/show/2500" TargetMode="External"/><Relationship Id="rId123" Type="http://schemas.openxmlformats.org/officeDocument/2006/relationships/hyperlink" Target="http://georgeeliotarchive.org/items/show/2607" TargetMode="External"/><Relationship Id="rId330" Type="http://schemas.openxmlformats.org/officeDocument/2006/relationships/hyperlink" Target="https://georgeeliotarchive.org/items/show/2618" TargetMode="External"/><Relationship Id="rId165" Type="http://schemas.openxmlformats.org/officeDocument/2006/relationships/hyperlink" Target="https://georgeeliotarchive.org/items/show/3044" TargetMode="External"/><Relationship Id="rId372" Type="http://schemas.openxmlformats.org/officeDocument/2006/relationships/hyperlink" Target="https://georgeeliotarchive.org/items/show/537" TargetMode="External"/><Relationship Id="rId428" Type="http://schemas.openxmlformats.org/officeDocument/2006/relationships/hyperlink" Target="http://georgeeliotarchive.org/items/show/3035" TargetMode="External"/><Relationship Id="rId232" Type="http://schemas.openxmlformats.org/officeDocument/2006/relationships/hyperlink" Target="http://georgeeliotarchive.org/items/show/525" TargetMode="External"/><Relationship Id="rId274" Type="http://schemas.openxmlformats.org/officeDocument/2006/relationships/hyperlink" Target="http://georgeeliotarchive.org/items/show/578" TargetMode="External"/><Relationship Id="rId481" Type="http://schemas.openxmlformats.org/officeDocument/2006/relationships/hyperlink" Target="https://georgeeliotarchive.org/items/show/2619" TargetMode="External"/><Relationship Id="rId27" Type="http://schemas.openxmlformats.org/officeDocument/2006/relationships/hyperlink" Target="https://georgeeliotarchive.org/items/show/2450" TargetMode="External"/><Relationship Id="rId69" Type="http://schemas.openxmlformats.org/officeDocument/2006/relationships/hyperlink" Target="http://georgeeliotarchive.org/items/show/538" TargetMode="External"/><Relationship Id="rId134" Type="http://schemas.openxmlformats.org/officeDocument/2006/relationships/hyperlink" Target="http://georgeeliotarchive.org/items/show/2607" TargetMode="External"/><Relationship Id="rId80" Type="http://schemas.openxmlformats.org/officeDocument/2006/relationships/hyperlink" Target="http://georgeeliotarchive.org/items/show/533" TargetMode="External"/><Relationship Id="rId176" Type="http://schemas.openxmlformats.org/officeDocument/2006/relationships/hyperlink" Target="https://georgeeliotarchive.org/items/show/2421" TargetMode="External"/><Relationship Id="rId341" Type="http://schemas.openxmlformats.org/officeDocument/2006/relationships/hyperlink" Target="https://georgeeliotarchive.org/items/show/3054" TargetMode="External"/><Relationship Id="rId383" Type="http://schemas.openxmlformats.org/officeDocument/2006/relationships/hyperlink" Target="https://georgeeliotarchive.org/items/show/537" TargetMode="External"/><Relationship Id="rId439" Type="http://schemas.openxmlformats.org/officeDocument/2006/relationships/hyperlink" Target="http://georgeeliotarchive.org/items/show/3035" TargetMode="External"/><Relationship Id="rId201" Type="http://schemas.openxmlformats.org/officeDocument/2006/relationships/hyperlink" Target="https://georgeeliotarchive.org/items/show/3031" TargetMode="External"/><Relationship Id="rId243" Type="http://schemas.openxmlformats.org/officeDocument/2006/relationships/hyperlink" Target="http://georgeeliotarchive.org/items/show/604" TargetMode="External"/><Relationship Id="rId285" Type="http://schemas.openxmlformats.org/officeDocument/2006/relationships/hyperlink" Target="http://georgeeliotarchive.org/items/show/604" TargetMode="External"/><Relationship Id="rId450" Type="http://schemas.openxmlformats.org/officeDocument/2006/relationships/hyperlink" Target="http://georgeeliotarchive.org/items/show/3035" TargetMode="External"/><Relationship Id="rId506" Type="http://schemas.openxmlformats.org/officeDocument/2006/relationships/hyperlink" Target="http://aub.ie/7k51Sn" TargetMode="External"/><Relationship Id="rId38" Type="http://schemas.openxmlformats.org/officeDocument/2006/relationships/hyperlink" Target="https://georgeeliotarchive.org/items/show/3235" TargetMode="External"/><Relationship Id="rId103" Type="http://schemas.openxmlformats.org/officeDocument/2006/relationships/hyperlink" Target="http://georgeeliotarchive.org/items/show/2448" TargetMode="External"/><Relationship Id="rId310" Type="http://schemas.openxmlformats.org/officeDocument/2006/relationships/hyperlink" Target="https://georgeeliotarchive.org/items/show/538" TargetMode="External"/><Relationship Id="rId492" Type="http://schemas.openxmlformats.org/officeDocument/2006/relationships/hyperlink" Target="https://georgeeliotarchive.org/items/show/3060" TargetMode="External"/><Relationship Id="rId91" Type="http://schemas.openxmlformats.org/officeDocument/2006/relationships/hyperlink" Target="http://georgeeliotarchive.org/items/show/533" TargetMode="External"/><Relationship Id="rId145" Type="http://schemas.openxmlformats.org/officeDocument/2006/relationships/hyperlink" Target="https://georgeeliotarchive.org/items/show/2689" TargetMode="External"/><Relationship Id="rId187" Type="http://schemas.openxmlformats.org/officeDocument/2006/relationships/hyperlink" Target="https://georgeeliotarchive.org/items/show/2690" TargetMode="External"/><Relationship Id="rId352" Type="http://schemas.openxmlformats.org/officeDocument/2006/relationships/hyperlink" Target="https://georgeeliotarchive.org/items/show/537" TargetMode="External"/><Relationship Id="rId394" Type="http://schemas.openxmlformats.org/officeDocument/2006/relationships/hyperlink" Target="http://georgeeliotarchive.org/items/show/2462" TargetMode="External"/><Relationship Id="rId408" Type="http://schemas.openxmlformats.org/officeDocument/2006/relationships/hyperlink" Target="http://georgeeliotarchive.org/items/show/3057" TargetMode="External"/><Relationship Id="rId212" Type="http://schemas.openxmlformats.org/officeDocument/2006/relationships/hyperlink" Target="https://georgeeliotarchive.org/items/show/537" TargetMode="External"/><Relationship Id="rId254" Type="http://schemas.openxmlformats.org/officeDocument/2006/relationships/hyperlink" Target="http://georgeeliotarchive.org/items/show/604" TargetMode="External"/><Relationship Id="rId49" Type="http://schemas.openxmlformats.org/officeDocument/2006/relationships/hyperlink" Target="https://georgeeliotarchive.org/items/show/3065" TargetMode="External"/><Relationship Id="rId114" Type="http://schemas.openxmlformats.org/officeDocument/2006/relationships/hyperlink" Target="http://georgeeliotarchive.org/items/show/530" TargetMode="External"/><Relationship Id="rId296" Type="http://schemas.openxmlformats.org/officeDocument/2006/relationships/hyperlink" Target="https://georgeeliotarchive.org/items/show/521" TargetMode="External"/><Relationship Id="rId461" Type="http://schemas.openxmlformats.org/officeDocument/2006/relationships/hyperlink" Target="https://georgeeliotarchive.org/items/show/2619" TargetMode="External"/><Relationship Id="rId517" Type="http://schemas.openxmlformats.org/officeDocument/2006/relationships/hyperlink" Target="https://aub.ie/Iiwijk" TargetMode="External"/><Relationship Id="rId60" Type="http://schemas.openxmlformats.org/officeDocument/2006/relationships/hyperlink" Target="https://georgeeliotarchive.org/items/show/2500" TargetMode="External"/><Relationship Id="rId156" Type="http://schemas.openxmlformats.org/officeDocument/2006/relationships/hyperlink" Target="https://georgeeliotarchive.org/items/show/530" TargetMode="External"/><Relationship Id="rId198" Type="http://schemas.openxmlformats.org/officeDocument/2006/relationships/hyperlink" Target="https://georgeeliotarchive.org/items/show/3031" TargetMode="External"/><Relationship Id="rId321" Type="http://schemas.openxmlformats.org/officeDocument/2006/relationships/hyperlink" Target="https://georgeeliotarchive.org/items/show/538" TargetMode="External"/><Relationship Id="rId363" Type="http://schemas.openxmlformats.org/officeDocument/2006/relationships/hyperlink" Target="https://georgeeliotarchive.org/items/show/537" TargetMode="External"/><Relationship Id="rId419" Type="http://schemas.openxmlformats.org/officeDocument/2006/relationships/hyperlink" Target="http://georgeeliotarchive.org/items/show/3035" TargetMode="External"/><Relationship Id="rId223" Type="http://schemas.openxmlformats.org/officeDocument/2006/relationships/hyperlink" Target="https://georgeeliotarchive.org/items/show/3031" TargetMode="External"/><Relationship Id="rId430" Type="http://schemas.openxmlformats.org/officeDocument/2006/relationships/hyperlink" Target="http://georgeeliotarchive.org/items/show/3035" TargetMode="External"/><Relationship Id="rId18" Type="http://schemas.openxmlformats.org/officeDocument/2006/relationships/hyperlink" Target="https://georgeeliotarchive.org/items/show/2505" TargetMode="External"/><Relationship Id="rId265" Type="http://schemas.openxmlformats.org/officeDocument/2006/relationships/hyperlink" Target="https://georgeeliotarchive.org/items/show/612" TargetMode="External"/><Relationship Id="rId472" Type="http://schemas.openxmlformats.org/officeDocument/2006/relationships/hyperlink" Target="https://georgeeliotarchive.org/items/show/3031" TargetMode="External"/><Relationship Id="rId528" Type="http://schemas.openxmlformats.org/officeDocument/2006/relationships/printerSettings" Target="../printerSettings/printerSettings1.bin"/><Relationship Id="rId125" Type="http://schemas.openxmlformats.org/officeDocument/2006/relationships/hyperlink" Target="http://georgeeliotarchive.org/items/show/2607" TargetMode="External"/><Relationship Id="rId167" Type="http://schemas.openxmlformats.org/officeDocument/2006/relationships/hyperlink" Target="https://georgeeliotarchive.org/items/show/530" TargetMode="External"/><Relationship Id="rId332" Type="http://schemas.openxmlformats.org/officeDocument/2006/relationships/hyperlink" Target="https://georgeeliotarchive.org/items/show/3054" TargetMode="External"/><Relationship Id="rId374" Type="http://schemas.openxmlformats.org/officeDocument/2006/relationships/hyperlink" Target="https://georgeeliotarchive.org/items/show/537" TargetMode="External"/><Relationship Id="rId71" Type="http://schemas.openxmlformats.org/officeDocument/2006/relationships/hyperlink" Target="http://georgeeliotarchive.org/items/show/533" TargetMode="External"/><Relationship Id="rId234" Type="http://schemas.openxmlformats.org/officeDocument/2006/relationships/hyperlink" Target="http://georgeeliotarchive.org/items/show/525" TargetMode="External"/><Relationship Id="rId2" Type="http://schemas.openxmlformats.org/officeDocument/2006/relationships/hyperlink" Target="https://georgeeliotarchive.org/items/show/3216" TargetMode="External"/><Relationship Id="rId29" Type="http://schemas.openxmlformats.org/officeDocument/2006/relationships/hyperlink" Target="https://georgeeliotarchive.org/items/show/2450" TargetMode="External"/><Relationship Id="rId276" Type="http://schemas.openxmlformats.org/officeDocument/2006/relationships/hyperlink" Target="http://georgeeliotarchive.org/items/show/578" TargetMode="External"/><Relationship Id="rId441" Type="http://schemas.openxmlformats.org/officeDocument/2006/relationships/hyperlink" Target="http://georgeeliotarchive.org/items/show/3035" TargetMode="External"/><Relationship Id="rId483" Type="http://schemas.openxmlformats.org/officeDocument/2006/relationships/hyperlink" Target="https://georgeeliotarchive.org/items/show/2619" TargetMode="External"/><Relationship Id="rId40" Type="http://schemas.openxmlformats.org/officeDocument/2006/relationships/hyperlink" Target="https://georgeeliotarchive.org/items/show/3235" TargetMode="External"/><Relationship Id="rId136" Type="http://schemas.openxmlformats.org/officeDocument/2006/relationships/hyperlink" Target="https://georgeeliotarchive.org/items/show/2420" TargetMode="External"/><Relationship Id="rId178" Type="http://schemas.openxmlformats.org/officeDocument/2006/relationships/hyperlink" Target="https://georgeeliotarchive.org/items/show/2421" TargetMode="External"/><Relationship Id="rId301" Type="http://schemas.openxmlformats.org/officeDocument/2006/relationships/hyperlink" Target="https://georgeeliotarchive.org/items/show/521" TargetMode="External"/><Relationship Id="rId343" Type="http://schemas.openxmlformats.org/officeDocument/2006/relationships/hyperlink" Target="https://georgeeliotarchive.org/items/show/3054" TargetMode="External"/><Relationship Id="rId82" Type="http://schemas.openxmlformats.org/officeDocument/2006/relationships/hyperlink" Target="http://georgeeliotarchive.org/items/show/533" TargetMode="External"/><Relationship Id="rId203" Type="http://schemas.openxmlformats.org/officeDocument/2006/relationships/hyperlink" Target="https://georgeeliotarchive.org/items/show/3031" TargetMode="External"/><Relationship Id="rId385" Type="http://schemas.openxmlformats.org/officeDocument/2006/relationships/hyperlink" Target="https://georgeeliotarchive.org/items/show/537" TargetMode="External"/><Relationship Id="rId245" Type="http://schemas.openxmlformats.org/officeDocument/2006/relationships/hyperlink" Target="http://georgeeliotarchive.org/items/show/604" TargetMode="External"/><Relationship Id="rId287" Type="http://schemas.openxmlformats.org/officeDocument/2006/relationships/hyperlink" Target="http://georgeeliotarchive.org/items/show/604" TargetMode="External"/><Relationship Id="rId410" Type="http://schemas.openxmlformats.org/officeDocument/2006/relationships/hyperlink" Target="http://georgeeliotarchive.org/items/show/3035" TargetMode="External"/><Relationship Id="rId452" Type="http://schemas.openxmlformats.org/officeDocument/2006/relationships/hyperlink" Target="http://georgeeliotarchive.org/items/show/3035" TargetMode="External"/><Relationship Id="rId494" Type="http://schemas.openxmlformats.org/officeDocument/2006/relationships/hyperlink" Target="https://georgeeliotarchive.org/items/show/3060" TargetMode="External"/><Relationship Id="rId508" Type="http://schemas.openxmlformats.org/officeDocument/2006/relationships/hyperlink" Target="https://aub.ie/UR1b5e" TargetMode="External"/><Relationship Id="rId105" Type="http://schemas.openxmlformats.org/officeDocument/2006/relationships/hyperlink" Target="http://georgeeliotarchive.org/items/show/2448" TargetMode="External"/><Relationship Id="rId147" Type="http://schemas.openxmlformats.org/officeDocument/2006/relationships/hyperlink" Target="https://georgeeliotarchive.org/items/show/2689" TargetMode="External"/><Relationship Id="rId312" Type="http://schemas.openxmlformats.org/officeDocument/2006/relationships/hyperlink" Target="https://georgeeliotarchive.org/items/show/538" TargetMode="External"/><Relationship Id="rId354" Type="http://schemas.openxmlformats.org/officeDocument/2006/relationships/hyperlink" Target="https://georgeeliotarchive.org/items/show/537" TargetMode="External"/><Relationship Id="rId51" Type="http://schemas.openxmlformats.org/officeDocument/2006/relationships/hyperlink" Target="https://georgeeliotarchive.org/items/show/3065" TargetMode="External"/><Relationship Id="rId93" Type="http://schemas.openxmlformats.org/officeDocument/2006/relationships/hyperlink" Target="http://georgeeliotarchive.org/items/show/533" TargetMode="External"/><Relationship Id="rId189" Type="http://schemas.openxmlformats.org/officeDocument/2006/relationships/hyperlink" Target="https://georgeeliotarchive.org/items/show/2690" TargetMode="External"/><Relationship Id="rId396" Type="http://schemas.openxmlformats.org/officeDocument/2006/relationships/hyperlink" Target="http://georgeeliotarchive.org/items/show/2462" TargetMode="External"/><Relationship Id="rId214" Type="http://schemas.openxmlformats.org/officeDocument/2006/relationships/hyperlink" Target="https://georgeeliotarchive.org/items/show/3031" TargetMode="External"/><Relationship Id="rId256" Type="http://schemas.openxmlformats.org/officeDocument/2006/relationships/hyperlink" Target="http://georgeeliotarchive.org/items/show/585" TargetMode="External"/><Relationship Id="rId298" Type="http://schemas.openxmlformats.org/officeDocument/2006/relationships/hyperlink" Target="https://georgeeliotarchive.org/items/show/521" TargetMode="External"/><Relationship Id="rId421" Type="http://schemas.openxmlformats.org/officeDocument/2006/relationships/hyperlink" Target="http://georgeeliotarchive.org/items/show/3035" TargetMode="External"/><Relationship Id="rId463" Type="http://schemas.openxmlformats.org/officeDocument/2006/relationships/hyperlink" Target="https://georgeeliotarchive.org/items/show/3031" TargetMode="External"/><Relationship Id="rId519" Type="http://schemas.openxmlformats.org/officeDocument/2006/relationships/hyperlink" Target="https://aub.ie/w3Yj5q" TargetMode="External"/><Relationship Id="rId116" Type="http://schemas.openxmlformats.org/officeDocument/2006/relationships/hyperlink" Target="http://georgeeliotarchive.org/items/show/530" TargetMode="External"/><Relationship Id="rId158" Type="http://schemas.openxmlformats.org/officeDocument/2006/relationships/hyperlink" Target="https://georgeeliotarchive.org/items/show/530" TargetMode="External"/><Relationship Id="rId323" Type="http://schemas.openxmlformats.org/officeDocument/2006/relationships/hyperlink" Target="https://georgeeliotarchive.org/items/show/538" TargetMode="External"/><Relationship Id="rId530" Type="http://schemas.openxmlformats.org/officeDocument/2006/relationships/comments" Target="../comments1.xml"/><Relationship Id="rId20" Type="http://schemas.openxmlformats.org/officeDocument/2006/relationships/hyperlink" Target="https://georgeeliotarchive.org/items/show/3216" TargetMode="External"/><Relationship Id="rId62" Type="http://schemas.openxmlformats.org/officeDocument/2006/relationships/hyperlink" Target="http://georgeeliotarchive.org/items/show/538" TargetMode="External"/><Relationship Id="rId365" Type="http://schemas.openxmlformats.org/officeDocument/2006/relationships/hyperlink" Target="https://georgeeliotarchive.org/items/show/537" TargetMode="External"/><Relationship Id="rId225" Type="http://schemas.openxmlformats.org/officeDocument/2006/relationships/hyperlink" Target="https://georgeeliotarchive.org/items/show/3031" TargetMode="External"/><Relationship Id="rId267" Type="http://schemas.openxmlformats.org/officeDocument/2006/relationships/hyperlink" Target="https://georgeeliotarchive.org/items/show/540" TargetMode="External"/><Relationship Id="rId432" Type="http://schemas.openxmlformats.org/officeDocument/2006/relationships/hyperlink" Target="http://georgeeliotarchive.org/items/show/3035" TargetMode="External"/><Relationship Id="rId474" Type="http://schemas.openxmlformats.org/officeDocument/2006/relationships/hyperlink" Target="https://georgeeliotarchive.org/items/show/3031" TargetMode="External"/><Relationship Id="rId127" Type="http://schemas.openxmlformats.org/officeDocument/2006/relationships/hyperlink" Target="https://georgeeliotarchive.org/items/show/534" TargetMode="External"/><Relationship Id="rId31" Type="http://schemas.openxmlformats.org/officeDocument/2006/relationships/hyperlink" Target="https://georgeeliotarchive.org/items/show/2450" TargetMode="External"/><Relationship Id="rId73" Type="http://schemas.openxmlformats.org/officeDocument/2006/relationships/hyperlink" Target="http://georgeeliotarchive.org/items/show/533" TargetMode="External"/><Relationship Id="rId169" Type="http://schemas.openxmlformats.org/officeDocument/2006/relationships/hyperlink" Target="https://georgeeliotarchive.org/items/show/530" TargetMode="External"/><Relationship Id="rId334" Type="http://schemas.openxmlformats.org/officeDocument/2006/relationships/hyperlink" Target="https://georgeeliotarchive.org/items/show/3054" TargetMode="External"/><Relationship Id="rId376" Type="http://schemas.openxmlformats.org/officeDocument/2006/relationships/hyperlink" Target="https://georgeeliotarchive.org/items/show/537" TargetMode="External"/><Relationship Id="rId4" Type="http://schemas.openxmlformats.org/officeDocument/2006/relationships/hyperlink" Target="https://georgeeliotarchive.org/items/show/3237" TargetMode="External"/><Relationship Id="rId180" Type="http://schemas.openxmlformats.org/officeDocument/2006/relationships/hyperlink" Target="https://georgeeliotarchive.org/items/show/2421" TargetMode="External"/><Relationship Id="rId236" Type="http://schemas.openxmlformats.org/officeDocument/2006/relationships/hyperlink" Target="http://georgeeliotarchive.org/items/show/525" TargetMode="External"/><Relationship Id="rId278" Type="http://schemas.openxmlformats.org/officeDocument/2006/relationships/hyperlink" Target="http://georgeeliotarchive.org/items/show/580" TargetMode="External"/><Relationship Id="rId401" Type="http://schemas.openxmlformats.org/officeDocument/2006/relationships/hyperlink" Target="http://georgeeliotarchive.org/items/show/3057" TargetMode="External"/><Relationship Id="rId443" Type="http://schemas.openxmlformats.org/officeDocument/2006/relationships/hyperlink" Target="http://georgeeliotarchive.org/items/show/3035" TargetMode="External"/><Relationship Id="rId303" Type="http://schemas.openxmlformats.org/officeDocument/2006/relationships/hyperlink" Target="https://georgeeliotarchive.org/items/show/538" TargetMode="External"/><Relationship Id="rId485" Type="http://schemas.openxmlformats.org/officeDocument/2006/relationships/hyperlink" Target="https://georgeeliotarchive.org/items/show/2619" TargetMode="External"/><Relationship Id="rId42" Type="http://schemas.openxmlformats.org/officeDocument/2006/relationships/hyperlink" Target="https://georgeeliotarchive.org/items/show/3235" TargetMode="External"/><Relationship Id="rId84" Type="http://schemas.openxmlformats.org/officeDocument/2006/relationships/hyperlink" Target="http://georgeeliotarchive.org/items/show/533" TargetMode="External"/><Relationship Id="rId138" Type="http://schemas.openxmlformats.org/officeDocument/2006/relationships/hyperlink" Target="https://georgeeliotarchive.org/items/show/2608" TargetMode="External"/><Relationship Id="rId345" Type="http://schemas.openxmlformats.org/officeDocument/2006/relationships/hyperlink" Target="https://georgeeliotarchive.org/items/show/3054" TargetMode="External"/><Relationship Id="rId387" Type="http://schemas.openxmlformats.org/officeDocument/2006/relationships/hyperlink" Target="https://georgeeliotarchive.org/items/show/537" TargetMode="External"/><Relationship Id="rId510" Type="http://schemas.openxmlformats.org/officeDocument/2006/relationships/hyperlink" Target="https://aub.ie/4fp04X" TargetMode="External"/><Relationship Id="rId191" Type="http://schemas.openxmlformats.org/officeDocument/2006/relationships/hyperlink" Target="https://georgeeliotarchive.org/items/show/3031" TargetMode="External"/><Relationship Id="rId205" Type="http://schemas.openxmlformats.org/officeDocument/2006/relationships/hyperlink" Target="https://georgeeliotarchive.org/items/show/3031" TargetMode="External"/><Relationship Id="rId247" Type="http://schemas.openxmlformats.org/officeDocument/2006/relationships/hyperlink" Target="http://georgeeliotarchive.org/items/show/525" TargetMode="External"/><Relationship Id="rId412" Type="http://schemas.openxmlformats.org/officeDocument/2006/relationships/hyperlink" Target="http://georgeeliotarchive.org/items/show/3035" TargetMode="External"/><Relationship Id="rId107" Type="http://schemas.openxmlformats.org/officeDocument/2006/relationships/hyperlink" Target="http://georgeeliotarchive.org/items/show/2448" TargetMode="External"/><Relationship Id="rId289" Type="http://schemas.openxmlformats.org/officeDocument/2006/relationships/hyperlink" Target="http://georgeeliotarchive.org/items/show/604" TargetMode="External"/><Relationship Id="rId454" Type="http://schemas.openxmlformats.org/officeDocument/2006/relationships/hyperlink" Target="http://georgeeliotarchive.org/items/show/3035" TargetMode="External"/><Relationship Id="rId496" Type="http://schemas.openxmlformats.org/officeDocument/2006/relationships/hyperlink" Target="https://georgeeliotarchive.org/items/show/549" TargetMode="External"/><Relationship Id="rId11" Type="http://schemas.openxmlformats.org/officeDocument/2006/relationships/hyperlink" Target="https://georgeeliotarchive.org/items/show/3216" TargetMode="External"/><Relationship Id="rId53" Type="http://schemas.openxmlformats.org/officeDocument/2006/relationships/hyperlink" Target="https://georgeeliotarchive.org/items/show/2500" TargetMode="External"/><Relationship Id="rId149" Type="http://schemas.openxmlformats.org/officeDocument/2006/relationships/hyperlink" Target="https://georgeeliotarchive.org/items/show/2689" TargetMode="External"/><Relationship Id="rId314" Type="http://schemas.openxmlformats.org/officeDocument/2006/relationships/hyperlink" Target="https://georgeeliotarchive.org/items/show/538" TargetMode="External"/><Relationship Id="rId356" Type="http://schemas.openxmlformats.org/officeDocument/2006/relationships/hyperlink" Target="https://georgeeliotarchive.org/items/show/537" TargetMode="External"/><Relationship Id="rId398" Type="http://schemas.openxmlformats.org/officeDocument/2006/relationships/hyperlink" Target="http://georgeeliotarchive.org/items/show/3057" TargetMode="External"/><Relationship Id="rId521" Type="http://schemas.openxmlformats.org/officeDocument/2006/relationships/hyperlink" Target="https://aub.ie/UsJRfG" TargetMode="External"/><Relationship Id="rId95" Type="http://schemas.openxmlformats.org/officeDocument/2006/relationships/hyperlink" Target="http://georgeeliotarchive.org/items/show/533" TargetMode="External"/><Relationship Id="rId160" Type="http://schemas.openxmlformats.org/officeDocument/2006/relationships/hyperlink" Target="https://georgeeliotarchive.org/items/show/530" TargetMode="External"/><Relationship Id="rId216" Type="http://schemas.openxmlformats.org/officeDocument/2006/relationships/hyperlink" Target="https://georgeeliotarchive.org/items/show/3031" TargetMode="External"/><Relationship Id="rId423" Type="http://schemas.openxmlformats.org/officeDocument/2006/relationships/hyperlink" Target="http://georgeeliotarchive.org/items/show/3035" TargetMode="External"/><Relationship Id="rId258" Type="http://schemas.openxmlformats.org/officeDocument/2006/relationships/hyperlink" Target="http://georgeeliotarchive.org/items/show/585" TargetMode="External"/><Relationship Id="rId465" Type="http://schemas.openxmlformats.org/officeDocument/2006/relationships/hyperlink" Target="https://georgeeliotarchive.org/items/show/3031" TargetMode="External"/><Relationship Id="rId22" Type="http://schemas.openxmlformats.org/officeDocument/2006/relationships/hyperlink" Target="https://georgeeliotarchive.org/items/show/3216" TargetMode="External"/><Relationship Id="rId64" Type="http://schemas.openxmlformats.org/officeDocument/2006/relationships/hyperlink" Target="http://georgeeliotarchive.org/items/show/538" TargetMode="External"/><Relationship Id="rId118" Type="http://schemas.openxmlformats.org/officeDocument/2006/relationships/hyperlink" Target="http://georgeeliotarchive.org/items/show/530" TargetMode="External"/><Relationship Id="rId325" Type="http://schemas.openxmlformats.org/officeDocument/2006/relationships/hyperlink" Target="https://georgeeliotarchive.org/items/show/2618" TargetMode="External"/><Relationship Id="rId367" Type="http://schemas.openxmlformats.org/officeDocument/2006/relationships/hyperlink" Target="https://georgeeliotarchive.org/items/show/537" TargetMode="External"/><Relationship Id="rId171" Type="http://schemas.openxmlformats.org/officeDocument/2006/relationships/hyperlink" Target="https://georgeeliotarchive.org/items/show/530" TargetMode="External"/><Relationship Id="rId227" Type="http://schemas.openxmlformats.org/officeDocument/2006/relationships/hyperlink" Target="http://georgeeliotarchive.org/items/show/520" TargetMode="External"/><Relationship Id="rId269" Type="http://schemas.openxmlformats.org/officeDocument/2006/relationships/hyperlink" Target="https://georgeeliotarchive.org/items/show/540" TargetMode="External"/><Relationship Id="rId434" Type="http://schemas.openxmlformats.org/officeDocument/2006/relationships/hyperlink" Target="http://georgeeliotarchive.org/items/show/3035" TargetMode="External"/><Relationship Id="rId476" Type="http://schemas.openxmlformats.org/officeDocument/2006/relationships/hyperlink" Target="https://georgeeliotarchive.org/items/show/3031" TargetMode="External"/><Relationship Id="rId33" Type="http://schemas.openxmlformats.org/officeDocument/2006/relationships/hyperlink" Target="https://georgeeliotarchive.org/items/show/3251" TargetMode="External"/><Relationship Id="rId129" Type="http://schemas.openxmlformats.org/officeDocument/2006/relationships/hyperlink" Target="http://georgeeliotarchive.org/items/show/2607" TargetMode="External"/><Relationship Id="rId280" Type="http://schemas.openxmlformats.org/officeDocument/2006/relationships/hyperlink" Target="http://georgeeliotarchive.org/items/show/580" TargetMode="External"/><Relationship Id="rId336" Type="http://schemas.openxmlformats.org/officeDocument/2006/relationships/hyperlink" Target="https://georgeeliotarchive.org/items/show/3054" TargetMode="External"/><Relationship Id="rId501" Type="http://schemas.openxmlformats.org/officeDocument/2006/relationships/hyperlink" Target="https://aub.ie/AgjFMQ" TargetMode="External"/><Relationship Id="rId75" Type="http://schemas.openxmlformats.org/officeDocument/2006/relationships/hyperlink" Target="http://georgeeliotarchive.org/items/show/533" TargetMode="External"/><Relationship Id="rId140" Type="http://schemas.openxmlformats.org/officeDocument/2006/relationships/hyperlink" Target="https://georgeeliotarchive.org/items/show/2689" TargetMode="External"/><Relationship Id="rId182" Type="http://schemas.openxmlformats.org/officeDocument/2006/relationships/hyperlink" Target="https://georgeeliotarchive.org/items/show/534" TargetMode="External"/><Relationship Id="rId378" Type="http://schemas.openxmlformats.org/officeDocument/2006/relationships/hyperlink" Target="https://georgeeliotarchive.org/items/show/537" TargetMode="External"/><Relationship Id="rId403" Type="http://schemas.openxmlformats.org/officeDocument/2006/relationships/hyperlink" Target="http://georgeeliotarchive.org/items/show/3057" TargetMode="External"/><Relationship Id="rId6" Type="http://schemas.openxmlformats.org/officeDocument/2006/relationships/hyperlink" Target="https://georgeeliotarchive.org/items/show/3252" TargetMode="External"/><Relationship Id="rId238" Type="http://schemas.openxmlformats.org/officeDocument/2006/relationships/hyperlink" Target="http://georgeeliotarchive.org/items/show/520" TargetMode="External"/><Relationship Id="rId445" Type="http://schemas.openxmlformats.org/officeDocument/2006/relationships/hyperlink" Target="http://georgeeliotarchive.org/items/show/3035" TargetMode="External"/><Relationship Id="rId487" Type="http://schemas.openxmlformats.org/officeDocument/2006/relationships/hyperlink" Target="https://georgeeliotarchive.org/items/show/529" TargetMode="External"/><Relationship Id="rId291" Type="http://schemas.openxmlformats.org/officeDocument/2006/relationships/hyperlink" Target="http://georgeeliotarchive.org/items/show/525" TargetMode="External"/><Relationship Id="rId305" Type="http://schemas.openxmlformats.org/officeDocument/2006/relationships/hyperlink" Target="https://georgeeliotarchive.org/items/show/538" TargetMode="External"/><Relationship Id="rId347" Type="http://schemas.openxmlformats.org/officeDocument/2006/relationships/hyperlink" Target="https://georgeeliotarchive.org/items/show/537" TargetMode="External"/><Relationship Id="rId512" Type="http://schemas.openxmlformats.org/officeDocument/2006/relationships/hyperlink" Target="https://aub.ie/4zdkoX" TargetMode="External"/><Relationship Id="rId44" Type="http://schemas.openxmlformats.org/officeDocument/2006/relationships/hyperlink" Target="https://georgeeliotarchive.org/items/show/2499" TargetMode="External"/><Relationship Id="rId86" Type="http://schemas.openxmlformats.org/officeDocument/2006/relationships/hyperlink" Target="http://georgeeliotarchive.org/items/show/533" TargetMode="External"/><Relationship Id="rId151" Type="http://schemas.openxmlformats.org/officeDocument/2006/relationships/hyperlink" Target="https://georgeeliotarchive.org/items/show/2689" TargetMode="External"/><Relationship Id="rId389" Type="http://schemas.openxmlformats.org/officeDocument/2006/relationships/hyperlink" Target="http://georgeeliotarchive.org/items/show/2462" TargetMode="External"/><Relationship Id="rId193" Type="http://schemas.openxmlformats.org/officeDocument/2006/relationships/hyperlink" Target="https://georgeeliotarchive.org/items/show/3031" TargetMode="External"/><Relationship Id="rId207" Type="http://schemas.openxmlformats.org/officeDocument/2006/relationships/hyperlink" Target="https://georgeeliotarchive.org/items/show/3031" TargetMode="External"/><Relationship Id="rId249" Type="http://schemas.openxmlformats.org/officeDocument/2006/relationships/hyperlink" Target="http://georgeeliotarchive.org/items/show/2616" TargetMode="External"/><Relationship Id="rId414" Type="http://schemas.openxmlformats.org/officeDocument/2006/relationships/hyperlink" Target="http://georgeeliotarchive.org/items/show/3035" TargetMode="External"/><Relationship Id="rId456" Type="http://schemas.openxmlformats.org/officeDocument/2006/relationships/hyperlink" Target="https://georgeeliotarchive.org/items/show/2619" TargetMode="External"/><Relationship Id="rId498" Type="http://schemas.openxmlformats.org/officeDocument/2006/relationships/hyperlink" Target="https://georgeeliotarchive.org/items/show/2409" TargetMode="External"/><Relationship Id="rId13" Type="http://schemas.openxmlformats.org/officeDocument/2006/relationships/hyperlink" Target="https://georgeeliotarchive.org/items/show/3251" TargetMode="External"/><Relationship Id="rId109" Type="http://schemas.openxmlformats.org/officeDocument/2006/relationships/hyperlink" Target="http://georgeeliotarchive.org/items/show/530" TargetMode="External"/><Relationship Id="rId260" Type="http://schemas.openxmlformats.org/officeDocument/2006/relationships/hyperlink" Target="https://georgeeliotarchive.org/items/show/612" TargetMode="External"/><Relationship Id="rId316" Type="http://schemas.openxmlformats.org/officeDocument/2006/relationships/hyperlink" Target="https://georgeeliotarchive.org/items/show/538" TargetMode="External"/><Relationship Id="rId523" Type="http://schemas.openxmlformats.org/officeDocument/2006/relationships/hyperlink" Target="http://aub.ie/9uJ6F5" TargetMode="External"/><Relationship Id="rId55" Type="http://schemas.openxmlformats.org/officeDocument/2006/relationships/hyperlink" Target="https://georgeeliotarchive.org/items/show/2500" TargetMode="External"/><Relationship Id="rId97" Type="http://schemas.openxmlformats.org/officeDocument/2006/relationships/hyperlink" Target="http://georgeeliotarchive.org/items/show/530" TargetMode="External"/><Relationship Id="rId120" Type="http://schemas.openxmlformats.org/officeDocument/2006/relationships/hyperlink" Target="http://georgeeliotarchive.org/items/show/2607" TargetMode="External"/><Relationship Id="rId358" Type="http://schemas.openxmlformats.org/officeDocument/2006/relationships/hyperlink" Target="https://georgeeliotarchive.org/items/show/537" TargetMode="External"/><Relationship Id="rId162" Type="http://schemas.openxmlformats.org/officeDocument/2006/relationships/hyperlink" Target="https://georgeeliotarchive.org/items/show/530" TargetMode="External"/><Relationship Id="rId218" Type="http://schemas.openxmlformats.org/officeDocument/2006/relationships/hyperlink" Target="https://georgeeliotarchive.org/items/show/3031" TargetMode="External"/><Relationship Id="rId425" Type="http://schemas.openxmlformats.org/officeDocument/2006/relationships/hyperlink" Target="http://georgeeliotarchive.org/items/show/3035" TargetMode="External"/><Relationship Id="rId467" Type="http://schemas.openxmlformats.org/officeDocument/2006/relationships/hyperlink" Target="https://georgeeliotarchive.org/items/show/3031" TargetMode="External"/><Relationship Id="rId271" Type="http://schemas.openxmlformats.org/officeDocument/2006/relationships/hyperlink" Target="http://georgeeliotarchive.org/items/show/578" TargetMode="External"/><Relationship Id="rId24" Type="http://schemas.openxmlformats.org/officeDocument/2006/relationships/hyperlink" Target="https://georgeeliotarchive.org/items/show/3216" TargetMode="External"/><Relationship Id="rId66" Type="http://schemas.openxmlformats.org/officeDocument/2006/relationships/hyperlink" Target="http://georgeeliotarchive.org/items/show/538" TargetMode="External"/><Relationship Id="rId131" Type="http://schemas.openxmlformats.org/officeDocument/2006/relationships/hyperlink" Target="https://georgeeliotarchive.org/items/show/534" TargetMode="External"/><Relationship Id="rId327" Type="http://schemas.openxmlformats.org/officeDocument/2006/relationships/hyperlink" Target="https://georgeeliotarchive.org/items/show/2618" TargetMode="External"/><Relationship Id="rId369" Type="http://schemas.openxmlformats.org/officeDocument/2006/relationships/hyperlink" Target="https://georgeeliotarchive.org/items/show/537" TargetMode="External"/><Relationship Id="rId173" Type="http://schemas.openxmlformats.org/officeDocument/2006/relationships/hyperlink" Target="https://georgeeliotarchive.org/items/show/2421" TargetMode="External"/><Relationship Id="rId229" Type="http://schemas.openxmlformats.org/officeDocument/2006/relationships/hyperlink" Target="http://georgeeliotarchive.org/items/show/525" TargetMode="External"/><Relationship Id="rId380" Type="http://schemas.openxmlformats.org/officeDocument/2006/relationships/hyperlink" Target="https://georgeeliotarchive.org/items/show/537" TargetMode="External"/><Relationship Id="rId436" Type="http://schemas.openxmlformats.org/officeDocument/2006/relationships/hyperlink" Target="http://georgeeliotarchive.org/items/show/3035" TargetMode="External"/><Relationship Id="rId240" Type="http://schemas.openxmlformats.org/officeDocument/2006/relationships/hyperlink" Target="http://georgeeliotarchive.org/items/show/520" TargetMode="External"/><Relationship Id="rId478" Type="http://schemas.openxmlformats.org/officeDocument/2006/relationships/hyperlink" Target="https://georgeeliotarchive.org/items/show/3031" TargetMode="External"/><Relationship Id="rId35" Type="http://schemas.openxmlformats.org/officeDocument/2006/relationships/hyperlink" Target="https://georgeeliotarchive.org/items/show/3251" TargetMode="External"/><Relationship Id="rId77" Type="http://schemas.openxmlformats.org/officeDocument/2006/relationships/hyperlink" Target="http://georgeeliotarchive.org/items/show/2448" TargetMode="External"/><Relationship Id="rId100" Type="http://schemas.openxmlformats.org/officeDocument/2006/relationships/hyperlink" Target="http://georgeeliotarchive.org/items/show/533" TargetMode="External"/><Relationship Id="rId282" Type="http://schemas.openxmlformats.org/officeDocument/2006/relationships/hyperlink" Target="http://georgeeliotarchive.org/items/show/580" TargetMode="External"/><Relationship Id="rId338" Type="http://schemas.openxmlformats.org/officeDocument/2006/relationships/hyperlink" Target="https://georgeeliotarchive.org/items/show/3054" TargetMode="External"/><Relationship Id="rId503" Type="http://schemas.openxmlformats.org/officeDocument/2006/relationships/hyperlink" Target="https://aub.ie/M29xXO" TargetMode="External"/><Relationship Id="rId8" Type="http://schemas.openxmlformats.org/officeDocument/2006/relationships/hyperlink" Target="https://georgeeliotarchive.org/items/show/3252" TargetMode="External"/><Relationship Id="rId142" Type="http://schemas.openxmlformats.org/officeDocument/2006/relationships/hyperlink" Target="https://georgeeliotarchive.org/items/show/2689" TargetMode="External"/><Relationship Id="rId184" Type="http://schemas.openxmlformats.org/officeDocument/2006/relationships/hyperlink" Target="https://georgeeliotarchive.org/items/show/537" TargetMode="External"/><Relationship Id="rId391" Type="http://schemas.openxmlformats.org/officeDocument/2006/relationships/hyperlink" Target="http://georgeeliotarchive.org/items/show/2462" TargetMode="External"/><Relationship Id="rId405" Type="http://schemas.openxmlformats.org/officeDocument/2006/relationships/hyperlink" Target="http://georgeeliotarchive.org/items/show/3057" TargetMode="External"/><Relationship Id="rId447" Type="http://schemas.openxmlformats.org/officeDocument/2006/relationships/hyperlink" Target="http://georgeeliotarchive.org/items/show/3035" TargetMode="External"/><Relationship Id="rId251" Type="http://schemas.openxmlformats.org/officeDocument/2006/relationships/hyperlink" Target="http://georgeeliotarchive.org/items/show/604" TargetMode="External"/><Relationship Id="rId489" Type="http://schemas.openxmlformats.org/officeDocument/2006/relationships/hyperlink" Target="https://georgeeliotarchive.org/items/show/529" TargetMode="External"/><Relationship Id="rId46" Type="http://schemas.openxmlformats.org/officeDocument/2006/relationships/hyperlink" Target="https://georgeeliotarchive.org/items/show/2501" TargetMode="External"/><Relationship Id="rId293" Type="http://schemas.openxmlformats.org/officeDocument/2006/relationships/hyperlink" Target="http://georgeeliotarchive.org/items/show/525" TargetMode="External"/><Relationship Id="rId307" Type="http://schemas.openxmlformats.org/officeDocument/2006/relationships/hyperlink" Target="https://georgeeliotarchive.org/items/show/538" TargetMode="External"/><Relationship Id="rId349" Type="http://schemas.openxmlformats.org/officeDocument/2006/relationships/hyperlink" Target="https://georgeeliotarchive.org/items/show/537" TargetMode="External"/><Relationship Id="rId514" Type="http://schemas.openxmlformats.org/officeDocument/2006/relationships/hyperlink" Target="http://georgeeliotarchive.org/files/original/ae850746759b695307d930b2a961b2f9.pdf" TargetMode="External"/><Relationship Id="rId88" Type="http://schemas.openxmlformats.org/officeDocument/2006/relationships/hyperlink" Target="http://georgeeliotarchive.org/items/show/533" TargetMode="External"/><Relationship Id="rId111" Type="http://schemas.openxmlformats.org/officeDocument/2006/relationships/hyperlink" Target="http://georgeeliotarchive.org/items/show/530" TargetMode="External"/><Relationship Id="rId153" Type="http://schemas.openxmlformats.org/officeDocument/2006/relationships/hyperlink" Target="https://georgeeliotarchive.org/items/show/2689" TargetMode="External"/><Relationship Id="rId195" Type="http://schemas.openxmlformats.org/officeDocument/2006/relationships/hyperlink" Target="https://georgeeliotarchive.org/items/show/3031" TargetMode="External"/><Relationship Id="rId209" Type="http://schemas.openxmlformats.org/officeDocument/2006/relationships/hyperlink" Target="https://georgeeliotarchive.org/items/show/3031" TargetMode="External"/><Relationship Id="rId360" Type="http://schemas.openxmlformats.org/officeDocument/2006/relationships/hyperlink" Target="https://georgeeliotarchive.org/items/show/537" TargetMode="External"/><Relationship Id="rId416" Type="http://schemas.openxmlformats.org/officeDocument/2006/relationships/hyperlink" Target="http://georgeeliotarchive.org/items/show/3035" TargetMode="External"/><Relationship Id="rId220" Type="http://schemas.openxmlformats.org/officeDocument/2006/relationships/hyperlink" Target="https://georgeeliotarchive.org/items/show/3031" TargetMode="External"/><Relationship Id="rId458" Type="http://schemas.openxmlformats.org/officeDocument/2006/relationships/hyperlink" Target="https://georgeeliotarchive.org/items/show/2619" TargetMode="External"/><Relationship Id="rId15" Type="http://schemas.openxmlformats.org/officeDocument/2006/relationships/hyperlink" Target="https://georgeeliotarchive.org/items/show/3248" TargetMode="External"/><Relationship Id="rId57" Type="http://schemas.openxmlformats.org/officeDocument/2006/relationships/hyperlink" Target="https://georgeeliotarchive.org/items/show/2500" TargetMode="External"/><Relationship Id="rId262" Type="http://schemas.openxmlformats.org/officeDocument/2006/relationships/hyperlink" Target="https://georgeeliotarchive.org/items/show/612" TargetMode="External"/><Relationship Id="rId318" Type="http://schemas.openxmlformats.org/officeDocument/2006/relationships/hyperlink" Target="https://georgeeliotarchive.org/items/show/538" TargetMode="External"/><Relationship Id="rId525" Type="http://schemas.openxmlformats.org/officeDocument/2006/relationships/hyperlink" Target="http://aub.ie/olRE5U" TargetMode="External"/><Relationship Id="rId99" Type="http://schemas.openxmlformats.org/officeDocument/2006/relationships/hyperlink" Target="http://georgeeliotarchive.org/items/show/2609" TargetMode="External"/><Relationship Id="rId122" Type="http://schemas.openxmlformats.org/officeDocument/2006/relationships/hyperlink" Target="http://georgeeliotarchive.org/items/show/2607" TargetMode="External"/><Relationship Id="rId164" Type="http://schemas.openxmlformats.org/officeDocument/2006/relationships/hyperlink" Target="https://georgeeliotarchive.org/items/show/3044" TargetMode="External"/><Relationship Id="rId371" Type="http://schemas.openxmlformats.org/officeDocument/2006/relationships/hyperlink" Target="https://georgeeliotarchive.org/items/show/537" TargetMode="External"/><Relationship Id="rId427" Type="http://schemas.openxmlformats.org/officeDocument/2006/relationships/hyperlink" Target="http://georgeeliotarchive.org/items/show/3035" TargetMode="External"/><Relationship Id="rId469" Type="http://schemas.openxmlformats.org/officeDocument/2006/relationships/hyperlink" Target="https://georgeeliotarchive.org/items/show/3031" TargetMode="External"/><Relationship Id="rId26" Type="http://schemas.openxmlformats.org/officeDocument/2006/relationships/hyperlink" Target="https://georgeeliotarchive.org/items/show/3066" TargetMode="External"/><Relationship Id="rId231" Type="http://schemas.openxmlformats.org/officeDocument/2006/relationships/hyperlink" Target="http://georgeeliotarchive.org/items/show/520" TargetMode="External"/><Relationship Id="rId273" Type="http://schemas.openxmlformats.org/officeDocument/2006/relationships/hyperlink" Target="http://georgeeliotarchive.org/items/show/578" TargetMode="External"/><Relationship Id="rId329" Type="http://schemas.openxmlformats.org/officeDocument/2006/relationships/hyperlink" Target="https://georgeeliotarchive.org/items/show/2618" TargetMode="External"/><Relationship Id="rId480" Type="http://schemas.openxmlformats.org/officeDocument/2006/relationships/hyperlink" Target="https://georgeeliotarchive.org/items/show/2619" TargetMode="External"/><Relationship Id="rId68" Type="http://schemas.openxmlformats.org/officeDocument/2006/relationships/hyperlink" Target="http://georgeeliotarchive.org/items/show/538" TargetMode="External"/><Relationship Id="rId133" Type="http://schemas.openxmlformats.org/officeDocument/2006/relationships/hyperlink" Target="http://georgeeliotarchive.org/items/show/2607" TargetMode="External"/><Relationship Id="rId175" Type="http://schemas.openxmlformats.org/officeDocument/2006/relationships/hyperlink" Target="https://georgeeliotarchive.org/items/show/2421" TargetMode="External"/><Relationship Id="rId340" Type="http://schemas.openxmlformats.org/officeDocument/2006/relationships/hyperlink" Target="https://georgeeliotarchive.org/items/show/3054" TargetMode="External"/><Relationship Id="rId200" Type="http://schemas.openxmlformats.org/officeDocument/2006/relationships/hyperlink" Target="https://georgeeliotarchive.org/items/show/3031" TargetMode="External"/><Relationship Id="rId382" Type="http://schemas.openxmlformats.org/officeDocument/2006/relationships/hyperlink" Target="https://georgeeliotarchive.org/items/show/537" TargetMode="External"/><Relationship Id="rId438" Type="http://schemas.openxmlformats.org/officeDocument/2006/relationships/hyperlink" Target="http://georgeeliotarchive.org/items/show/3035" TargetMode="External"/><Relationship Id="rId242" Type="http://schemas.openxmlformats.org/officeDocument/2006/relationships/hyperlink" Target="http://georgeeliotarchive.org/items/show/2616" TargetMode="External"/><Relationship Id="rId284" Type="http://schemas.openxmlformats.org/officeDocument/2006/relationships/hyperlink" Target="http://georgeeliotarchive.org/items/show/604" TargetMode="External"/><Relationship Id="rId491" Type="http://schemas.openxmlformats.org/officeDocument/2006/relationships/hyperlink" Target="https://georgeeliotarchive.org/items/show/3060" TargetMode="External"/><Relationship Id="rId505" Type="http://schemas.openxmlformats.org/officeDocument/2006/relationships/hyperlink" Target="https://aub.ie/olRE5U" TargetMode="External"/><Relationship Id="rId37" Type="http://schemas.openxmlformats.org/officeDocument/2006/relationships/hyperlink" Target="https://georgeeliotarchive.org/items/show/3251" TargetMode="External"/><Relationship Id="rId79" Type="http://schemas.openxmlformats.org/officeDocument/2006/relationships/hyperlink" Target="http://georgeeliotarchive.org/items/show/533" TargetMode="External"/><Relationship Id="rId102" Type="http://schemas.openxmlformats.org/officeDocument/2006/relationships/hyperlink" Target="http://georgeeliotarchive.org/items/show/533" TargetMode="External"/><Relationship Id="rId144" Type="http://schemas.openxmlformats.org/officeDocument/2006/relationships/hyperlink" Target="https://georgeeliotarchive.org/items/show/2689" TargetMode="External"/><Relationship Id="rId90" Type="http://schemas.openxmlformats.org/officeDocument/2006/relationships/hyperlink" Target="http://georgeeliotarchive.org/items/show/533" TargetMode="External"/><Relationship Id="rId186" Type="http://schemas.openxmlformats.org/officeDocument/2006/relationships/hyperlink" Target="https://georgeeliotarchive.org/items/show/2690" TargetMode="External"/><Relationship Id="rId351" Type="http://schemas.openxmlformats.org/officeDocument/2006/relationships/hyperlink" Target="https://georgeeliotarchive.org/items/show/537" TargetMode="External"/><Relationship Id="rId393" Type="http://schemas.openxmlformats.org/officeDocument/2006/relationships/hyperlink" Target="http://georgeeliotarchive.org/items/show/2462" TargetMode="External"/><Relationship Id="rId407" Type="http://schemas.openxmlformats.org/officeDocument/2006/relationships/hyperlink" Target="http://georgeeliotarchive.org/items/show/3057" TargetMode="External"/><Relationship Id="rId449" Type="http://schemas.openxmlformats.org/officeDocument/2006/relationships/hyperlink" Target="http://georgeeliotarchive.org/items/show/3035" TargetMode="External"/><Relationship Id="rId211" Type="http://schemas.openxmlformats.org/officeDocument/2006/relationships/hyperlink" Target="https://georgeeliotarchive.org/items/show/3031" TargetMode="External"/><Relationship Id="rId253" Type="http://schemas.openxmlformats.org/officeDocument/2006/relationships/hyperlink" Target="http://georgeeliotarchive.org/items/show/604" TargetMode="External"/><Relationship Id="rId295" Type="http://schemas.openxmlformats.org/officeDocument/2006/relationships/hyperlink" Target="http://georgeeliotarchive.org/items/show/525" TargetMode="External"/><Relationship Id="rId309" Type="http://schemas.openxmlformats.org/officeDocument/2006/relationships/hyperlink" Target="https://georgeeliotarchive.org/items/show/538" TargetMode="External"/><Relationship Id="rId460" Type="http://schemas.openxmlformats.org/officeDocument/2006/relationships/hyperlink" Target="https://georgeeliotarchive.org/items/show/2619" TargetMode="External"/><Relationship Id="rId516" Type="http://schemas.openxmlformats.org/officeDocument/2006/relationships/hyperlink" Target="https://aub.ie/UsJRfG" TargetMode="External"/><Relationship Id="rId48" Type="http://schemas.openxmlformats.org/officeDocument/2006/relationships/hyperlink" Target="https://georgeeliotarchive.org/items/show/3065" TargetMode="External"/><Relationship Id="rId113" Type="http://schemas.openxmlformats.org/officeDocument/2006/relationships/hyperlink" Target="http://georgeeliotarchive.org/items/show/530" TargetMode="External"/><Relationship Id="rId320" Type="http://schemas.openxmlformats.org/officeDocument/2006/relationships/hyperlink" Target="https://georgeeliotarchive.org/items/show/538" TargetMode="External"/><Relationship Id="rId155" Type="http://schemas.openxmlformats.org/officeDocument/2006/relationships/hyperlink" Target="https://georgeeliotarchive.org/items/show/530" TargetMode="External"/><Relationship Id="rId197" Type="http://schemas.openxmlformats.org/officeDocument/2006/relationships/hyperlink" Target="https://georgeeliotarchive.org/items/show/3031" TargetMode="External"/><Relationship Id="rId362" Type="http://schemas.openxmlformats.org/officeDocument/2006/relationships/hyperlink" Target="https://georgeeliotarchive.org/items/show/537" TargetMode="External"/><Relationship Id="rId418" Type="http://schemas.openxmlformats.org/officeDocument/2006/relationships/hyperlink" Target="http://georgeeliotarchive.org/items/show/3035" TargetMode="External"/><Relationship Id="rId222" Type="http://schemas.openxmlformats.org/officeDocument/2006/relationships/hyperlink" Target="https://georgeeliotarchive.org/items/show/3031" TargetMode="External"/><Relationship Id="rId264" Type="http://schemas.openxmlformats.org/officeDocument/2006/relationships/hyperlink" Target="https://georgeeliotarchive.org/items/show/612" TargetMode="External"/><Relationship Id="rId471" Type="http://schemas.openxmlformats.org/officeDocument/2006/relationships/hyperlink" Target="https://georgeeliotarchive.org/items/show/3031" TargetMode="External"/><Relationship Id="rId17" Type="http://schemas.openxmlformats.org/officeDocument/2006/relationships/hyperlink" Target="https://georgeeliotarchive.org/items/show/2505" TargetMode="External"/><Relationship Id="rId59" Type="http://schemas.openxmlformats.org/officeDocument/2006/relationships/hyperlink" Target="https://georgeeliotarchive.org/items/show/2500" TargetMode="External"/><Relationship Id="rId124" Type="http://schemas.openxmlformats.org/officeDocument/2006/relationships/hyperlink" Target="http://georgeeliotarchive.org/items/show/2607" TargetMode="External"/><Relationship Id="rId527" Type="http://schemas.openxmlformats.org/officeDocument/2006/relationships/hyperlink" Target="https://aub.ie/lQBVcP" TargetMode="External"/><Relationship Id="rId70" Type="http://schemas.openxmlformats.org/officeDocument/2006/relationships/hyperlink" Target="http://georgeeliotarchive.org/items/show/533" TargetMode="External"/><Relationship Id="rId166" Type="http://schemas.openxmlformats.org/officeDocument/2006/relationships/hyperlink" Target="https://georgeeliotarchive.org/items/show/530" TargetMode="External"/><Relationship Id="rId331" Type="http://schemas.openxmlformats.org/officeDocument/2006/relationships/hyperlink" Target="https://georgeeliotarchive.org/items/show/2618" TargetMode="External"/><Relationship Id="rId373" Type="http://schemas.openxmlformats.org/officeDocument/2006/relationships/hyperlink" Target="https://georgeeliotarchive.org/items/show/537" TargetMode="External"/><Relationship Id="rId429" Type="http://schemas.openxmlformats.org/officeDocument/2006/relationships/hyperlink" Target="http://georgeeliotarchive.org/items/show/3035" TargetMode="External"/><Relationship Id="rId1" Type="http://schemas.openxmlformats.org/officeDocument/2006/relationships/hyperlink" Target="http://georgeeliotarchive.org/items/show/529" TargetMode="External"/><Relationship Id="rId233" Type="http://schemas.openxmlformats.org/officeDocument/2006/relationships/hyperlink" Target="http://georgeeliotarchive.org/items/show/525" TargetMode="External"/><Relationship Id="rId440" Type="http://schemas.openxmlformats.org/officeDocument/2006/relationships/hyperlink" Target="http://georgeeliotarchive.org/items/show/3035" TargetMode="External"/><Relationship Id="rId28" Type="http://schemas.openxmlformats.org/officeDocument/2006/relationships/hyperlink" Target="https://georgeeliotarchive.org/items/show/2450" TargetMode="External"/><Relationship Id="rId275" Type="http://schemas.openxmlformats.org/officeDocument/2006/relationships/hyperlink" Target="http://georgeeliotarchive.org/items/show/578" TargetMode="External"/><Relationship Id="rId300" Type="http://schemas.openxmlformats.org/officeDocument/2006/relationships/hyperlink" Target="https://georgeeliotarchive.org/items/show/521" TargetMode="External"/><Relationship Id="rId482" Type="http://schemas.openxmlformats.org/officeDocument/2006/relationships/hyperlink" Target="https://georgeeliotarchive.org/items/show/2619" TargetMode="External"/><Relationship Id="rId81" Type="http://schemas.openxmlformats.org/officeDocument/2006/relationships/hyperlink" Target="http://georgeeliotarchive.org/items/show/533" TargetMode="External"/><Relationship Id="rId135" Type="http://schemas.openxmlformats.org/officeDocument/2006/relationships/hyperlink" Target="http://georgeeliotarchive.org/items/show/2607" TargetMode="External"/><Relationship Id="rId177" Type="http://schemas.openxmlformats.org/officeDocument/2006/relationships/hyperlink" Target="https://georgeeliotarchive.org/items/show/2421" TargetMode="External"/><Relationship Id="rId342" Type="http://schemas.openxmlformats.org/officeDocument/2006/relationships/hyperlink" Target="https://georgeeliotarchive.org/items/show/3054" TargetMode="External"/><Relationship Id="rId384" Type="http://schemas.openxmlformats.org/officeDocument/2006/relationships/hyperlink" Target="https://georgeeliotarchive.org/items/show/537" TargetMode="External"/><Relationship Id="rId202" Type="http://schemas.openxmlformats.org/officeDocument/2006/relationships/hyperlink" Target="https://georgeeliotarchive.org/items/show/3031" TargetMode="External"/><Relationship Id="rId244" Type="http://schemas.openxmlformats.org/officeDocument/2006/relationships/hyperlink" Target="http://georgeeliotarchive.org/items/show/604" TargetMode="External"/><Relationship Id="rId39" Type="http://schemas.openxmlformats.org/officeDocument/2006/relationships/hyperlink" Target="https://georgeeliotarchive.org/items/show/3235" TargetMode="External"/><Relationship Id="rId286" Type="http://schemas.openxmlformats.org/officeDocument/2006/relationships/hyperlink" Target="http://georgeeliotarchive.org/items/show/604" TargetMode="External"/><Relationship Id="rId451" Type="http://schemas.openxmlformats.org/officeDocument/2006/relationships/hyperlink" Target="http://georgeeliotarchive.org/items/show/3035" TargetMode="External"/><Relationship Id="rId493" Type="http://schemas.openxmlformats.org/officeDocument/2006/relationships/hyperlink" Target="https://georgeeliotarchive.org/items/show/3060" TargetMode="External"/><Relationship Id="rId507" Type="http://schemas.openxmlformats.org/officeDocument/2006/relationships/hyperlink" Target="https://aub.ie/3mrVz4" TargetMode="External"/><Relationship Id="rId50" Type="http://schemas.openxmlformats.org/officeDocument/2006/relationships/hyperlink" Target="https://georgeeliotarchive.org/items/show/3065" TargetMode="External"/><Relationship Id="rId104" Type="http://schemas.openxmlformats.org/officeDocument/2006/relationships/hyperlink" Target="http://georgeeliotarchive.org/items/show/2448" TargetMode="External"/><Relationship Id="rId146" Type="http://schemas.openxmlformats.org/officeDocument/2006/relationships/hyperlink" Target="https://georgeeliotarchive.org/items/show/2689" TargetMode="External"/><Relationship Id="rId188" Type="http://schemas.openxmlformats.org/officeDocument/2006/relationships/hyperlink" Target="https://georgeeliotarchive.org/items/show/2690" TargetMode="External"/><Relationship Id="rId311" Type="http://schemas.openxmlformats.org/officeDocument/2006/relationships/hyperlink" Target="https://georgeeliotarchive.org/items/show/538" TargetMode="External"/><Relationship Id="rId353" Type="http://schemas.openxmlformats.org/officeDocument/2006/relationships/hyperlink" Target="https://georgeeliotarchive.org/items/show/537" TargetMode="External"/><Relationship Id="rId395" Type="http://schemas.openxmlformats.org/officeDocument/2006/relationships/hyperlink" Target="http://georgeeliotarchive.org/items/show/2462" TargetMode="External"/><Relationship Id="rId409" Type="http://schemas.openxmlformats.org/officeDocument/2006/relationships/hyperlink" Target="http://georgeeliotarchive.org/items/show/3057" TargetMode="External"/><Relationship Id="rId92" Type="http://schemas.openxmlformats.org/officeDocument/2006/relationships/hyperlink" Target="http://georgeeliotarchive.org/items/show/533" TargetMode="External"/><Relationship Id="rId213" Type="http://schemas.openxmlformats.org/officeDocument/2006/relationships/hyperlink" Target="https://georgeeliotarchive.org/items/show/3031" TargetMode="External"/><Relationship Id="rId420" Type="http://schemas.openxmlformats.org/officeDocument/2006/relationships/hyperlink" Target="http://georgeeliotarchive.org/items/show/3035" TargetMode="External"/><Relationship Id="rId255" Type="http://schemas.openxmlformats.org/officeDocument/2006/relationships/hyperlink" Target="http://georgeeliotarchive.org/items/show/611" TargetMode="External"/><Relationship Id="rId297" Type="http://schemas.openxmlformats.org/officeDocument/2006/relationships/hyperlink" Target="https://georgeeliotarchive.org/items/show/521" TargetMode="External"/><Relationship Id="rId462" Type="http://schemas.openxmlformats.org/officeDocument/2006/relationships/hyperlink" Target="https://georgeeliotarchive.org/items/show/3031" TargetMode="External"/><Relationship Id="rId518" Type="http://schemas.openxmlformats.org/officeDocument/2006/relationships/hyperlink" Target="https://aub.ie/oKlh7s" TargetMode="External"/><Relationship Id="rId115" Type="http://schemas.openxmlformats.org/officeDocument/2006/relationships/hyperlink" Target="http://georgeeliotarchive.org/items/show/530" TargetMode="External"/><Relationship Id="rId157" Type="http://schemas.openxmlformats.org/officeDocument/2006/relationships/hyperlink" Target="https://georgeeliotarchive.org/items/show/530" TargetMode="External"/><Relationship Id="rId322" Type="http://schemas.openxmlformats.org/officeDocument/2006/relationships/hyperlink" Target="https://georgeeliotarchive.org/items/show/538" TargetMode="External"/><Relationship Id="rId364" Type="http://schemas.openxmlformats.org/officeDocument/2006/relationships/hyperlink" Target="https://georgeeliotarchive.org/items/show/537" TargetMode="External"/><Relationship Id="rId61" Type="http://schemas.openxmlformats.org/officeDocument/2006/relationships/hyperlink" Target="https://georgeeliotarchive.org/items/show/2500" TargetMode="External"/><Relationship Id="rId199" Type="http://schemas.openxmlformats.org/officeDocument/2006/relationships/hyperlink" Target="https://georgeeliotarchive.org/items/show/3031" TargetMode="External"/><Relationship Id="rId19" Type="http://schemas.openxmlformats.org/officeDocument/2006/relationships/hyperlink" Target="https://georgeeliotarchive.org/items/show/3216" TargetMode="External"/><Relationship Id="rId224" Type="http://schemas.openxmlformats.org/officeDocument/2006/relationships/hyperlink" Target="https://georgeeliotarchive.org/items/show/3031" TargetMode="External"/><Relationship Id="rId266" Type="http://schemas.openxmlformats.org/officeDocument/2006/relationships/hyperlink" Target="http://georgeeliotarchive.org/items/show/578" TargetMode="External"/><Relationship Id="rId431" Type="http://schemas.openxmlformats.org/officeDocument/2006/relationships/hyperlink" Target="http://georgeeliotarchive.org/items/show/3035" TargetMode="External"/><Relationship Id="rId473" Type="http://schemas.openxmlformats.org/officeDocument/2006/relationships/hyperlink" Target="https://georgeeliotarchive.org/items/show/3031" TargetMode="External"/><Relationship Id="rId529" Type="http://schemas.openxmlformats.org/officeDocument/2006/relationships/vmlDrawing" Target="../drawings/vmlDrawing1.vml"/><Relationship Id="rId30" Type="http://schemas.openxmlformats.org/officeDocument/2006/relationships/hyperlink" Target="https://georgeeliotarchive.org/items/show/2450" TargetMode="External"/><Relationship Id="rId126" Type="http://schemas.openxmlformats.org/officeDocument/2006/relationships/hyperlink" Target="http://georgeeliotarchive.org/items/show/2607" TargetMode="External"/><Relationship Id="rId168" Type="http://schemas.openxmlformats.org/officeDocument/2006/relationships/hyperlink" Target="https://georgeeliotarchive.org/items/show/530" TargetMode="External"/><Relationship Id="rId333" Type="http://schemas.openxmlformats.org/officeDocument/2006/relationships/hyperlink" Target="https://georgeeliotarchive.org/items/show/3054" TargetMode="External"/><Relationship Id="rId72" Type="http://schemas.openxmlformats.org/officeDocument/2006/relationships/hyperlink" Target="https://georgeeliotarchive.org/items/show/2608" TargetMode="External"/><Relationship Id="rId375" Type="http://schemas.openxmlformats.org/officeDocument/2006/relationships/hyperlink" Target="https://georgeeliotarchive.org/items/show/537" TargetMode="External"/><Relationship Id="rId3" Type="http://schemas.openxmlformats.org/officeDocument/2006/relationships/hyperlink" Target="https://georgeeliotarchive.org/items/show/3247" TargetMode="External"/><Relationship Id="rId235" Type="http://schemas.openxmlformats.org/officeDocument/2006/relationships/hyperlink" Target="http://georgeeliotarchive.org/items/show/525" TargetMode="External"/><Relationship Id="rId277" Type="http://schemas.openxmlformats.org/officeDocument/2006/relationships/hyperlink" Target="http://georgeeliotarchive.org/items/show/580" TargetMode="External"/><Relationship Id="rId400" Type="http://schemas.openxmlformats.org/officeDocument/2006/relationships/hyperlink" Target="http://georgeeliotarchive.org/items/show/3057" TargetMode="External"/><Relationship Id="rId442" Type="http://schemas.openxmlformats.org/officeDocument/2006/relationships/hyperlink" Target="http://georgeeliotarchive.org/items/show/3035" TargetMode="External"/><Relationship Id="rId484" Type="http://schemas.openxmlformats.org/officeDocument/2006/relationships/hyperlink" Target="https://georgeeliotarchive.org/items/show/2619" TargetMode="External"/><Relationship Id="rId137" Type="http://schemas.openxmlformats.org/officeDocument/2006/relationships/hyperlink" Target="https://georgeeliotarchive.org/items/show/2419" TargetMode="External"/><Relationship Id="rId302" Type="http://schemas.openxmlformats.org/officeDocument/2006/relationships/hyperlink" Target="https://georgeeliotarchive.org/items/show/521" TargetMode="External"/><Relationship Id="rId344" Type="http://schemas.openxmlformats.org/officeDocument/2006/relationships/hyperlink" Target="https://georgeeliotarchive.org/items/show/3054" TargetMode="External"/><Relationship Id="rId41" Type="http://schemas.openxmlformats.org/officeDocument/2006/relationships/hyperlink" Target="https://georgeeliotarchive.org/items/show/3235" TargetMode="External"/><Relationship Id="rId83" Type="http://schemas.openxmlformats.org/officeDocument/2006/relationships/hyperlink" Target="http://georgeeliotarchive.org/items/show/533" TargetMode="External"/><Relationship Id="rId179" Type="http://schemas.openxmlformats.org/officeDocument/2006/relationships/hyperlink" Target="https://georgeeliotarchive.org/items/show/2421" TargetMode="External"/><Relationship Id="rId386" Type="http://schemas.openxmlformats.org/officeDocument/2006/relationships/hyperlink" Target="https://georgeeliotarchive.org/items/show/537" TargetMode="External"/><Relationship Id="rId190" Type="http://schemas.openxmlformats.org/officeDocument/2006/relationships/hyperlink" Target="https://georgeeliotarchive.org/items/show/3031" TargetMode="External"/><Relationship Id="rId204" Type="http://schemas.openxmlformats.org/officeDocument/2006/relationships/hyperlink" Target="https://georgeeliotarchive.org/items/show/3031" TargetMode="External"/><Relationship Id="rId246" Type="http://schemas.openxmlformats.org/officeDocument/2006/relationships/hyperlink" Target="http://georgeeliotarchive.org/items/show/604" TargetMode="External"/><Relationship Id="rId288" Type="http://schemas.openxmlformats.org/officeDocument/2006/relationships/hyperlink" Target="http://georgeeliotarchive.org/items/show/604" TargetMode="External"/><Relationship Id="rId411" Type="http://schemas.openxmlformats.org/officeDocument/2006/relationships/hyperlink" Target="http://georgeeliotarchive.org/items/show/3035" TargetMode="External"/><Relationship Id="rId453" Type="http://schemas.openxmlformats.org/officeDocument/2006/relationships/hyperlink" Target="http://georgeeliotarchive.org/items/show/3035" TargetMode="External"/><Relationship Id="rId509" Type="http://schemas.openxmlformats.org/officeDocument/2006/relationships/hyperlink" Target="http://aub.ie/olRE5U" TargetMode="External"/><Relationship Id="rId106" Type="http://schemas.openxmlformats.org/officeDocument/2006/relationships/hyperlink" Target="http://georgeeliotarchive.org/items/show/2448" TargetMode="External"/><Relationship Id="rId313" Type="http://schemas.openxmlformats.org/officeDocument/2006/relationships/hyperlink" Target="https://georgeeliotarchive.org/items/show/538" TargetMode="External"/><Relationship Id="rId495" Type="http://schemas.openxmlformats.org/officeDocument/2006/relationships/hyperlink" Target="https://georgeeliotarchive.org/items/show/549" TargetMode="External"/><Relationship Id="rId10" Type="http://schemas.openxmlformats.org/officeDocument/2006/relationships/hyperlink" Target="https://georgeeliotarchive.org/items/show/3252" TargetMode="External"/><Relationship Id="rId52" Type="http://schemas.openxmlformats.org/officeDocument/2006/relationships/hyperlink" Target="https://georgeeliotarchive.org/items/show/2500" TargetMode="External"/><Relationship Id="rId94" Type="http://schemas.openxmlformats.org/officeDocument/2006/relationships/hyperlink" Target="http://georgeeliotarchive.org/items/show/533" TargetMode="External"/><Relationship Id="rId148" Type="http://schemas.openxmlformats.org/officeDocument/2006/relationships/hyperlink" Target="https://georgeeliotarchive.org/items/show/2689" TargetMode="External"/><Relationship Id="rId355" Type="http://schemas.openxmlformats.org/officeDocument/2006/relationships/hyperlink" Target="https://georgeeliotarchive.org/items/show/537" TargetMode="External"/><Relationship Id="rId397" Type="http://schemas.openxmlformats.org/officeDocument/2006/relationships/hyperlink" Target="http://georgeeliotarchive.org/items/show/3057" TargetMode="External"/><Relationship Id="rId520" Type="http://schemas.openxmlformats.org/officeDocument/2006/relationships/hyperlink" Target="https://aub.ie/UsJRfG" TargetMode="External"/><Relationship Id="rId215" Type="http://schemas.openxmlformats.org/officeDocument/2006/relationships/hyperlink" Target="https://georgeeliotarchive.org/items/show/3031" TargetMode="External"/><Relationship Id="rId257" Type="http://schemas.openxmlformats.org/officeDocument/2006/relationships/hyperlink" Target="http://georgeeliotarchive.org/items/show/585" TargetMode="External"/><Relationship Id="rId422" Type="http://schemas.openxmlformats.org/officeDocument/2006/relationships/hyperlink" Target="http://georgeeliotarchive.org/items/show/3035" TargetMode="External"/><Relationship Id="rId464" Type="http://schemas.openxmlformats.org/officeDocument/2006/relationships/hyperlink" Target="https://georgeeliotarchive.org/items/show/3031" TargetMode="External"/><Relationship Id="rId299" Type="http://schemas.openxmlformats.org/officeDocument/2006/relationships/hyperlink" Target="https://georgeeliotarchive.org/items/show/521" TargetMode="External"/><Relationship Id="rId63" Type="http://schemas.openxmlformats.org/officeDocument/2006/relationships/hyperlink" Target="http://georgeeliotarchive.org/items/show/538" TargetMode="External"/><Relationship Id="rId159" Type="http://schemas.openxmlformats.org/officeDocument/2006/relationships/hyperlink" Target="https://georgeeliotarchive.org/items/show/530" TargetMode="External"/><Relationship Id="rId366" Type="http://schemas.openxmlformats.org/officeDocument/2006/relationships/hyperlink" Target="https://georgeeliotarchive.org/items/show/537" TargetMode="External"/><Relationship Id="rId226" Type="http://schemas.openxmlformats.org/officeDocument/2006/relationships/hyperlink" Target="https://georgeeliotarchive.org/items/show/3031" TargetMode="External"/><Relationship Id="rId433" Type="http://schemas.openxmlformats.org/officeDocument/2006/relationships/hyperlink" Target="http://georgeeliotarchive.org/items/show/3035" TargetMode="External"/><Relationship Id="rId74" Type="http://schemas.openxmlformats.org/officeDocument/2006/relationships/hyperlink" Target="http://georgeeliotarchive.org/items/show/533" TargetMode="External"/><Relationship Id="rId377" Type="http://schemas.openxmlformats.org/officeDocument/2006/relationships/hyperlink" Target="https://georgeeliotarchive.org/items/show/537" TargetMode="External"/><Relationship Id="rId500" Type="http://schemas.openxmlformats.org/officeDocument/2006/relationships/hyperlink" Target="https://georgeeliotarchive.org/items/show/240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eorgeeliotarchive.org/files/original/dc68291015708db3190da84e15b5b92a.pdf" TargetMode="External"/><Relationship Id="rId21" Type="http://schemas.openxmlformats.org/officeDocument/2006/relationships/hyperlink" Target="https://aub.ie/n9RsSt" TargetMode="External"/><Relationship Id="rId42" Type="http://schemas.openxmlformats.org/officeDocument/2006/relationships/hyperlink" Target="http://aub.ie/hT6BXl" TargetMode="External"/><Relationship Id="rId63" Type="http://schemas.openxmlformats.org/officeDocument/2006/relationships/hyperlink" Target="https://aub.ie/dj09oB" TargetMode="External"/><Relationship Id="rId84" Type="http://schemas.openxmlformats.org/officeDocument/2006/relationships/hyperlink" Target="https://georgeeliotarchive.org/files/original/5710a2d6a266e00d1ce776dde4971056.pdf" TargetMode="External"/><Relationship Id="rId138" Type="http://schemas.openxmlformats.org/officeDocument/2006/relationships/hyperlink" Target="https://georgeeliotarchive.org/files/original/8b497246bcd4cc46812452a341c74f21.pdf" TargetMode="External"/><Relationship Id="rId159" Type="http://schemas.openxmlformats.org/officeDocument/2006/relationships/hyperlink" Target="https://georgeeliotarchive.org/files/original/94204f644bef5619f2c3e8d705f70cb7.pdf" TargetMode="External"/><Relationship Id="rId170" Type="http://schemas.openxmlformats.org/officeDocument/2006/relationships/hyperlink" Target="https://georgeeliotarchive.org/files/original/8d26c5cd56cc867175a5f01f5886793c.pdf" TargetMode="External"/><Relationship Id="rId107" Type="http://schemas.openxmlformats.org/officeDocument/2006/relationships/hyperlink" Target="https://aub.ie/tfUw7l" TargetMode="External"/><Relationship Id="rId11" Type="http://schemas.openxmlformats.org/officeDocument/2006/relationships/hyperlink" Target="https://aub.ie/ZL78g4" TargetMode="External"/><Relationship Id="rId32" Type="http://schemas.openxmlformats.org/officeDocument/2006/relationships/hyperlink" Target="https://georgeeliotarchive.org/files/original/22a27053eff62b4ff375f9308b1c9521.pdf" TargetMode="External"/><Relationship Id="rId53" Type="http://schemas.openxmlformats.org/officeDocument/2006/relationships/hyperlink" Target="http://aub.ie/9b6awy" TargetMode="External"/><Relationship Id="rId74" Type="http://schemas.openxmlformats.org/officeDocument/2006/relationships/hyperlink" Target="https://aub.ie/oyeIuL" TargetMode="External"/><Relationship Id="rId128" Type="http://schemas.openxmlformats.org/officeDocument/2006/relationships/hyperlink" Target="https://georgeeliotarchive.org/files/original/030bc6698ee3a8f35ed13bfba6193d9b.pdf" TargetMode="External"/><Relationship Id="rId149" Type="http://schemas.openxmlformats.org/officeDocument/2006/relationships/hyperlink" Target="https://georgeeliotarchive.org/files/original/8b497246bcd4cc46812452a341c74f21.pdf" TargetMode="External"/><Relationship Id="rId5" Type="http://schemas.openxmlformats.org/officeDocument/2006/relationships/hyperlink" Target="https://georgeeliotarchive.org/files/original/087437a7fae0a54b11d4ad57a5512fed.pdf" TargetMode="External"/><Relationship Id="rId95" Type="http://schemas.openxmlformats.org/officeDocument/2006/relationships/hyperlink" Target="https://georgeeliotarchive.org/files/original/ffbeaef50fb6b1e665d113a910446ac8.pdf" TargetMode="External"/><Relationship Id="rId160" Type="http://schemas.openxmlformats.org/officeDocument/2006/relationships/hyperlink" Target="https://aub.ie/8obiGk" TargetMode="External"/><Relationship Id="rId181" Type="http://schemas.openxmlformats.org/officeDocument/2006/relationships/hyperlink" Target="https://georgeeliotarchive.org/files/original/4599dc8ecad2297a37301c18149ec46f.pdf" TargetMode="External"/><Relationship Id="rId22" Type="http://schemas.openxmlformats.org/officeDocument/2006/relationships/hyperlink" Target="https://aub.ie/n9RsSt" TargetMode="External"/><Relationship Id="rId43" Type="http://schemas.openxmlformats.org/officeDocument/2006/relationships/hyperlink" Target="http://aub.ie/hT6BXl" TargetMode="External"/><Relationship Id="rId64" Type="http://schemas.openxmlformats.org/officeDocument/2006/relationships/hyperlink" Target="https://aub.ie/dj09oB" TargetMode="External"/><Relationship Id="rId118" Type="http://schemas.openxmlformats.org/officeDocument/2006/relationships/hyperlink" Target="https://georgeeliotarchive.org/files/original/ae6095694b354c49742b2ab274cd65fb.pdf" TargetMode="External"/><Relationship Id="rId139" Type="http://schemas.openxmlformats.org/officeDocument/2006/relationships/hyperlink" Target="https://aub.ie/NxKbli" TargetMode="External"/><Relationship Id="rId85" Type="http://schemas.openxmlformats.org/officeDocument/2006/relationships/hyperlink" Target="https://aub.ie/0FlXDi" TargetMode="External"/><Relationship Id="rId150" Type="http://schemas.openxmlformats.org/officeDocument/2006/relationships/hyperlink" Target="https://georgeeliotarchive.org/files/original/8b497246bcd4cc46812452a341c74f21.pdf" TargetMode="External"/><Relationship Id="rId171" Type="http://schemas.openxmlformats.org/officeDocument/2006/relationships/hyperlink" Target="https://aub.ie/3PgyAu" TargetMode="External"/><Relationship Id="rId12" Type="http://schemas.openxmlformats.org/officeDocument/2006/relationships/hyperlink" Target="https://aub.ie/AkJb5B" TargetMode="External"/><Relationship Id="rId33" Type="http://schemas.openxmlformats.org/officeDocument/2006/relationships/hyperlink" Target="https://georgeeliotarchive.org/files/original/c4fe909e8fc5eb634592d06168ff1dc7.pdf" TargetMode="External"/><Relationship Id="rId108" Type="http://schemas.openxmlformats.org/officeDocument/2006/relationships/hyperlink" Target="https://georgeeliotarchive.org/files/original/d22948b26c4ec85dbb170ac725efc018.pdf" TargetMode="External"/><Relationship Id="rId129" Type="http://schemas.openxmlformats.org/officeDocument/2006/relationships/hyperlink" Target="https://aub.ie/zrQLrU" TargetMode="External"/><Relationship Id="rId54" Type="http://schemas.openxmlformats.org/officeDocument/2006/relationships/hyperlink" Target="https://aub.ie/raDAyd" TargetMode="External"/><Relationship Id="rId75" Type="http://schemas.openxmlformats.org/officeDocument/2006/relationships/hyperlink" Target="https://georgeeliotarchive.org/files/original/29ebb52a5af7eeabcc5a09caf2328370.pdf" TargetMode="External"/><Relationship Id="rId96" Type="http://schemas.openxmlformats.org/officeDocument/2006/relationships/hyperlink" Target="https://aub.ie/l8lY5Z" TargetMode="External"/><Relationship Id="rId140" Type="http://schemas.openxmlformats.org/officeDocument/2006/relationships/hyperlink" Target="https://aub.ie/NxKbli" TargetMode="External"/><Relationship Id="rId161" Type="http://schemas.openxmlformats.org/officeDocument/2006/relationships/hyperlink" Target="https://georgeeliotarchive.org/files/original/94204f644bef5619f2c3e8d705f70cb7.pdf" TargetMode="External"/><Relationship Id="rId182" Type="http://schemas.openxmlformats.org/officeDocument/2006/relationships/hyperlink" Target="https://georgeeliotarchive.org/files/original/4599dc8ecad2297a37301c18149ec46f.pdf" TargetMode="External"/><Relationship Id="rId6" Type="http://schemas.openxmlformats.org/officeDocument/2006/relationships/hyperlink" Target="https://georgeeliotarchive.org/files/original/5f5040ab860822623ceddd3c6d00b768.pdf" TargetMode="External"/><Relationship Id="rId23" Type="http://schemas.openxmlformats.org/officeDocument/2006/relationships/hyperlink" Target="https://aub.ie/n9RsSt" TargetMode="External"/><Relationship Id="rId119" Type="http://schemas.openxmlformats.org/officeDocument/2006/relationships/hyperlink" Target="https://georgeeliotarchive.org/files/original/ae6095694b354c49742b2ab274cd65fb.pdf" TargetMode="External"/><Relationship Id="rId44" Type="http://schemas.openxmlformats.org/officeDocument/2006/relationships/hyperlink" Target="https://aub.ie/3L7qId" TargetMode="External"/><Relationship Id="rId60" Type="http://schemas.openxmlformats.org/officeDocument/2006/relationships/hyperlink" Target="https://aub.ie/JUJo4I" TargetMode="External"/><Relationship Id="rId65" Type="http://schemas.openxmlformats.org/officeDocument/2006/relationships/hyperlink" Target="https://georgeeliotarchive.org/files/original/eb5d902dfaadba7c480c82b458aaeb48.pdf" TargetMode="External"/><Relationship Id="rId81" Type="http://schemas.openxmlformats.org/officeDocument/2006/relationships/hyperlink" Target="https://georgeeliotarchive.org/files/original/5710a2d6a266e00d1ce776dde4971056.pdf" TargetMode="External"/><Relationship Id="rId86" Type="http://schemas.openxmlformats.org/officeDocument/2006/relationships/hyperlink" Target="https://georgeeliotarchive.org/files/original/46d7fe88819435ef0c5c23d212bb9af5.pdf" TargetMode="External"/><Relationship Id="rId130" Type="http://schemas.openxmlformats.org/officeDocument/2006/relationships/hyperlink" Target="https://georgeeliotarchive.org/files/original/030bc6698ee3a8f35ed13bfba6193d9b.pdf" TargetMode="External"/><Relationship Id="rId135" Type="http://schemas.openxmlformats.org/officeDocument/2006/relationships/hyperlink" Target="https://aub.ie/SCRPxT" TargetMode="External"/><Relationship Id="rId151" Type="http://schemas.openxmlformats.org/officeDocument/2006/relationships/hyperlink" Target="https://georgeeliotarchive.org/files/original/8b497246bcd4cc46812452a341c74f21.pdf" TargetMode="External"/><Relationship Id="rId156" Type="http://schemas.openxmlformats.org/officeDocument/2006/relationships/hyperlink" Target="https://aub.ie/EjlsUg" TargetMode="External"/><Relationship Id="rId177" Type="http://schemas.openxmlformats.org/officeDocument/2006/relationships/hyperlink" Target="https://aub.ie/K2xwHg" TargetMode="External"/><Relationship Id="rId172" Type="http://schemas.openxmlformats.org/officeDocument/2006/relationships/hyperlink" Target="https://georgeeliotarchive.org/files/original/355b196fc5aa6a4aa884d5c92ebd0b75.pdf" TargetMode="External"/><Relationship Id="rId13" Type="http://schemas.openxmlformats.org/officeDocument/2006/relationships/hyperlink" Target="https://aub.ie/RGXV2s" TargetMode="External"/><Relationship Id="rId18" Type="http://schemas.openxmlformats.org/officeDocument/2006/relationships/hyperlink" Target="https://aub.ie/zrQLrU" TargetMode="External"/><Relationship Id="rId39" Type="http://schemas.openxmlformats.org/officeDocument/2006/relationships/hyperlink" Target="https://georgeeliotarchive.org/files/original/c05b71961614b415027f9822fa2aa1d6.pdf" TargetMode="External"/><Relationship Id="rId109" Type="http://schemas.openxmlformats.org/officeDocument/2006/relationships/hyperlink" Target="https://aub.ie/tfUw7l" TargetMode="External"/><Relationship Id="rId34" Type="http://schemas.openxmlformats.org/officeDocument/2006/relationships/hyperlink" Target="https://georgeeliotarchive.org/files/original/c4fe909e8fc5eb634592d06168ff1dc7.pdf" TargetMode="External"/><Relationship Id="rId50" Type="http://schemas.openxmlformats.org/officeDocument/2006/relationships/hyperlink" Target="http://aub.ie/1hQVUB" TargetMode="External"/><Relationship Id="rId55" Type="http://schemas.openxmlformats.org/officeDocument/2006/relationships/hyperlink" Target="https://aub.ie/raDAyd" TargetMode="External"/><Relationship Id="rId76" Type="http://schemas.openxmlformats.org/officeDocument/2006/relationships/hyperlink" Target="https://aub.ie/oyeIuL" TargetMode="External"/><Relationship Id="rId97" Type="http://schemas.openxmlformats.org/officeDocument/2006/relationships/hyperlink" Target="https://aub.ie/ZdBWV4" TargetMode="External"/><Relationship Id="rId104" Type="http://schemas.openxmlformats.org/officeDocument/2006/relationships/hyperlink" Target="https://georgeeliotarchive.org/files/original/5934151660d310d871a6bbda4c9d9a8c.pdf" TargetMode="External"/><Relationship Id="rId120" Type="http://schemas.openxmlformats.org/officeDocument/2006/relationships/hyperlink" Target="https://aub.ie/dI85O2" TargetMode="External"/><Relationship Id="rId125" Type="http://schemas.openxmlformats.org/officeDocument/2006/relationships/hyperlink" Target="https://aub.ie/zrQLrU" TargetMode="External"/><Relationship Id="rId141" Type="http://schemas.openxmlformats.org/officeDocument/2006/relationships/hyperlink" Target="https://aub.ie/NxKbli" TargetMode="External"/><Relationship Id="rId146" Type="http://schemas.openxmlformats.org/officeDocument/2006/relationships/hyperlink" Target="https://georgeeliotarchive.org/files/original/8b497246bcd4cc46812452a341c74f21.pdf" TargetMode="External"/><Relationship Id="rId167" Type="http://schemas.openxmlformats.org/officeDocument/2006/relationships/hyperlink" Target="https://georgeeliotarchive.org/files/original/ea839223db7a949c4def6862895cd750.pdf" TargetMode="External"/><Relationship Id="rId7" Type="http://schemas.openxmlformats.org/officeDocument/2006/relationships/hyperlink" Target="https://aub.ie/oyeIuL" TargetMode="External"/><Relationship Id="rId71" Type="http://schemas.openxmlformats.org/officeDocument/2006/relationships/hyperlink" Target="https://georgeeliotarchive.org/files/original/9c73baa0fc3a580658137420a436a1db.pdf" TargetMode="External"/><Relationship Id="rId92" Type="http://schemas.openxmlformats.org/officeDocument/2006/relationships/hyperlink" Target="https://aub.ie/x2zD4G" TargetMode="External"/><Relationship Id="rId162" Type="http://schemas.openxmlformats.org/officeDocument/2006/relationships/hyperlink" Target="https://aub.ie/8obiGk" TargetMode="External"/><Relationship Id="rId183" Type="http://schemas.openxmlformats.org/officeDocument/2006/relationships/hyperlink" Target="https://georgeeliotarchive.org/files/original/4599dc8ecad2297a37301c18149ec46f.pdf" TargetMode="External"/><Relationship Id="rId2" Type="http://schemas.openxmlformats.org/officeDocument/2006/relationships/hyperlink" Target="http://georgeeliotarchive.org/files/original/d6ef9959cd4c29108cbf678df8a2850e.pdf" TargetMode="External"/><Relationship Id="rId29" Type="http://schemas.openxmlformats.org/officeDocument/2006/relationships/hyperlink" Target="https://georgeeliotarchive.org/files/original/1007bf7ce41ff97f34010b9f22c04940.pdf" TargetMode="External"/><Relationship Id="rId24" Type="http://schemas.openxmlformats.org/officeDocument/2006/relationships/hyperlink" Target="https://aub.ie/n9RsSt" TargetMode="External"/><Relationship Id="rId40" Type="http://schemas.openxmlformats.org/officeDocument/2006/relationships/hyperlink" Target="https://aub.ie/JIKbmq" TargetMode="External"/><Relationship Id="rId45" Type="http://schemas.openxmlformats.org/officeDocument/2006/relationships/hyperlink" Target="http://aub.ie/qz6EVF" TargetMode="External"/><Relationship Id="rId66" Type="http://schemas.openxmlformats.org/officeDocument/2006/relationships/hyperlink" Target="https://georgeeliotarchive.org/files/original/eb5d902dfaadba7c480c82b458aaeb48.pdf" TargetMode="External"/><Relationship Id="rId87" Type="http://schemas.openxmlformats.org/officeDocument/2006/relationships/hyperlink" Target="https://georgeeliotarchive.org/files/original/46d7fe88819435ef0c5c23d212bb9af5.pdf" TargetMode="External"/><Relationship Id="rId110" Type="http://schemas.openxmlformats.org/officeDocument/2006/relationships/hyperlink" Target="https://georgeeliotarchive.org/files/original/f2254ac561aeadabdb86997e7d0e8364.pdf" TargetMode="External"/><Relationship Id="rId115" Type="http://schemas.openxmlformats.org/officeDocument/2006/relationships/hyperlink" Target="https://georgeeliotarchive.org/files/original/dc68291015708db3190da84e15b5b92a.pdf" TargetMode="External"/><Relationship Id="rId131" Type="http://schemas.openxmlformats.org/officeDocument/2006/relationships/hyperlink" Target="https://aub.ie/zrQLrU" TargetMode="External"/><Relationship Id="rId136" Type="http://schemas.openxmlformats.org/officeDocument/2006/relationships/hyperlink" Target="https://georgeeliotarchive.org/files/original/4599dc8ecad2297a37301c18149ec46f.pdf" TargetMode="External"/><Relationship Id="rId157" Type="http://schemas.openxmlformats.org/officeDocument/2006/relationships/hyperlink" Target="https://georgeeliotarchive.org/files/original/8bc2992aa6713d818182931391c37fe9.pdf" TargetMode="External"/><Relationship Id="rId178" Type="http://schemas.openxmlformats.org/officeDocument/2006/relationships/hyperlink" Target="https://georgeeliotarchive.org/files/original/355b196fc5aa6a4aa884d5c92ebd0b75.pdf" TargetMode="External"/><Relationship Id="rId61" Type="http://schemas.openxmlformats.org/officeDocument/2006/relationships/hyperlink" Target="https://aub.ie/dj09oB" TargetMode="External"/><Relationship Id="rId82" Type="http://schemas.openxmlformats.org/officeDocument/2006/relationships/hyperlink" Target="https://georgeeliotarchive.org/files/original/5710a2d6a266e00d1ce776dde4971056.pdf" TargetMode="External"/><Relationship Id="rId152" Type="http://schemas.openxmlformats.org/officeDocument/2006/relationships/hyperlink" Target="https://georgeeliotarchive.org/files/original/8b497246bcd4cc46812452a341c74f21.pdf" TargetMode="External"/><Relationship Id="rId173" Type="http://schemas.openxmlformats.org/officeDocument/2006/relationships/hyperlink" Target="https://aub.ie/K2xwHg" TargetMode="External"/><Relationship Id="rId19" Type="http://schemas.openxmlformats.org/officeDocument/2006/relationships/hyperlink" Target="https://aub.ie/SCRPxT" TargetMode="External"/><Relationship Id="rId14" Type="http://schemas.openxmlformats.org/officeDocument/2006/relationships/hyperlink" Target="https://aub.ie/jJdprX" TargetMode="External"/><Relationship Id="rId30" Type="http://schemas.openxmlformats.org/officeDocument/2006/relationships/hyperlink" Target="https://georgeeliotarchive.org/files/original/1007bf7ce41ff97f34010b9f22c04940.pdf" TargetMode="External"/><Relationship Id="rId35" Type="http://schemas.openxmlformats.org/officeDocument/2006/relationships/hyperlink" Target="https://georgeeliotarchive.org/files/original/c4fe909e8fc5eb634592d06168ff1dc7.pdf" TargetMode="External"/><Relationship Id="rId56" Type="http://schemas.openxmlformats.org/officeDocument/2006/relationships/hyperlink" Target="https://aub.ie/raDAyd" TargetMode="External"/><Relationship Id="rId77" Type="http://schemas.openxmlformats.org/officeDocument/2006/relationships/hyperlink" Target="https://aub.ie/n4wPTi" TargetMode="External"/><Relationship Id="rId100" Type="http://schemas.openxmlformats.org/officeDocument/2006/relationships/hyperlink" Target="https://georgeeliotarchive.org/files/original/1ccf035eb42aa1b664309f88478838f4.pdf" TargetMode="External"/><Relationship Id="rId105" Type="http://schemas.openxmlformats.org/officeDocument/2006/relationships/hyperlink" Target="https://aub.ie/AkJb5B" TargetMode="External"/><Relationship Id="rId126" Type="http://schemas.openxmlformats.org/officeDocument/2006/relationships/hyperlink" Target="https://georgeeliotarchive.org/files/original/030bc6698ee3a8f35ed13bfba6193d9b.pdf" TargetMode="External"/><Relationship Id="rId147" Type="http://schemas.openxmlformats.org/officeDocument/2006/relationships/hyperlink" Target="https://georgeeliotarchive.org/files/original/8b497246bcd4cc46812452a341c74f21.pdf" TargetMode="External"/><Relationship Id="rId168" Type="http://schemas.openxmlformats.org/officeDocument/2006/relationships/hyperlink" Target="https://aub.ie/Wyss8h" TargetMode="External"/><Relationship Id="rId8" Type="http://schemas.openxmlformats.org/officeDocument/2006/relationships/hyperlink" Target="https://aub.ie/dI4AiQ" TargetMode="External"/><Relationship Id="rId51" Type="http://schemas.openxmlformats.org/officeDocument/2006/relationships/hyperlink" Target="http://aub.ie/1hQVUB" TargetMode="External"/><Relationship Id="rId72" Type="http://schemas.openxmlformats.org/officeDocument/2006/relationships/hyperlink" Target="https://georgeeliotarchive.org/files/original/29ebb52a5af7eeabcc5a09caf2328370.pdf" TargetMode="External"/><Relationship Id="rId93" Type="http://schemas.openxmlformats.org/officeDocument/2006/relationships/hyperlink" Target="https://georgeeliotarchive.org/files/original/ffbeaef50fb6b1e665d113a910446ac8.pdf" TargetMode="External"/><Relationship Id="rId98" Type="http://schemas.openxmlformats.org/officeDocument/2006/relationships/hyperlink" Target="https://georgeeliotarchive.org/files/original/1ccf035eb42aa1b664309f88478838f4.pdf" TargetMode="External"/><Relationship Id="rId121" Type="http://schemas.openxmlformats.org/officeDocument/2006/relationships/hyperlink" Target="https://georgeeliotarchive.org/files/original/030bc6698ee3a8f35ed13bfba6193d9b.pdf" TargetMode="External"/><Relationship Id="rId142" Type="http://schemas.openxmlformats.org/officeDocument/2006/relationships/hyperlink" Target="https://aub.ie/NxKbli" TargetMode="External"/><Relationship Id="rId163" Type="http://schemas.openxmlformats.org/officeDocument/2006/relationships/hyperlink" Target="https://georgeeliotarchive.org/files/original/94204f644bef5619f2c3e8d705f70cb7.pdf" TargetMode="External"/><Relationship Id="rId184" Type="http://schemas.openxmlformats.org/officeDocument/2006/relationships/hyperlink" Target="https://georgeeliotarchive.org/files/original/4599dc8ecad2297a37301c18149ec46f.pdf" TargetMode="External"/><Relationship Id="rId3" Type="http://schemas.openxmlformats.org/officeDocument/2006/relationships/hyperlink" Target="http://georgeeliotarchive.org/files/original/d6ef9959cd4c29108cbf678df8a2850e.pdf" TargetMode="External"/><Relationship Id="rId25" Type="http://schemas.openxmlformats.org/officeDocument/2006/relationships/hyperlink" Target="https://aub.ie/NxKbli" TargetMode="External"/><Relationship Id="rId46" Type="http://schemas.openxmlformats.org/officeDocument/2006/relationships/hyperlink" Target="https://aub.ie/0ZVNEp" TargetMode="External"/><Relationship Id="rId67" Type="http://schemas.openxmlformats.org/officeDocument/2006/relationships/hyperlink" Target="https://georgeeliotarchive.org/files/original/eb5d902dfaadba7c480c82b458aaeb48.pdf" TargetMode="External"/><Relationship Id="rId116" Type="http://schemas.openxmlformats.org/officeDocument/2006/relationships/hyperlink" Target="https://georgeeliotarchive.org/files/original/dc68291015708db3190da84e15b5b92a.pdf" TargetMode="External"/><Relationship Id="rId137" Type="http://schemas.openxmlformats.org/officeDocument/2006/relationships/hyperlink" Target="https://georgeeliotarchive.org/files/original/4599dc8ecad2297a37301c18149ec46f.pdf" TargetMode="External"/><Relationship Id="rId158" Type="http://schemas.openxmlformats.org/officeDocument/2006/relationships/hyperlink" Target="https://aub.ie/EjlsUg" TargetMode="External"/><Relationship Id="rId20" Type="http://schemas.openxmlformats.org/officeDocument/2006/relationships/hyperlink" Target="https://aub.ie/n9RsSt" TargetMode="External"/><Relationship Id="rId41" Type="http://schemas.openxmlformats.org/officeDocument/2006/relationships/hyperlink" Target="http://aub.ie/hT6BXl" TargetMode="External"/><Relationship Id="rId62" Type="http://schemas.openxmlformats.org/officeDocument/2006/relationships/hyperlink" Target="https://aub.ie/dj09oB" TargetMode="External"/><Relationship Id="rId83" Type="http://schemas.openxmlformats.org/officeDocument/2006/relationships/hyperlink" Target="https://aub.ie/0FlXDi" TargetMode="External"/><Relationship Id="rId88" Type="http://schemas.openxmlformats.org/officeDocument/2006/relationships/hyperlink" Target="https://aub.ie/CLo18x" TargetMode="External"/><Relationship Id="rId111" Type="http://schemas.openxmlformats.org/officeDocument/2006/relationships/hyperlink" Target="https://georgeeliotarchive.org/files/original/dfdf807cfeee824598e685b20f0f28d0.pdf" TargetMode="External"/><Relationship Id="rId132" Type="http://schemas.openxmlformats.org/officeDocument/2006/relationships/hyperlink" Target="https://georgeeliotarchive.org/files/original/030bc6698ee3a8f35ed13bfba6193d9b.pdf" TargetMode="External"/><Relationship Id="rId153" Type="http://schemas.openxmlformats.org/officeDocument/2006/relationships/hyperlink" Target="https://georgeeliotarchive.org/files/original/8bc2992aa6713d818182931391c37fe9.pdf" TargetMode="External"/><Relationship Id="rId174" Type="http://schemas.openxmlformats.org/officeDocument/2006/relationships/hyperlink" Target="https://georgeeliotarchive.org/files/original/355b196fc5aa6a4aa884d5c92ebd0b75.pdf" TargetMode="External"/><Relationship Id="rId179" Type="http://schemas.openxmlformats.org/officeDocument/2006/relationships/hyperlink" Target="https://aub.ie/K2xwHg" TargetMode="External"/><Relationship Id="rId15" Type="http://schemas.openxmlformats.org/officeDocument/2006/relationships/hyperlink" Target="https://aub.ie/EwYoDv" TargetMode="External"/><Relationship Id="rId36" Type="http://schemas.openxmlformats.org/officeDocument/2006/relationships/hyperlink" Target="https://georgeeliotarchive.org/files/original/6411c75ee24010a60c7c5726a075c36f.pdf" TargetMode="External"/><Relationship Id="rId57" Type="http://schemas.openxmlformats.org/officeDocument/2006/relationships/hyperlink" Target="https://aub.ie/raDAyd" TargetMode="External"/><Relationship Id="rId106" Type="http://schemas.openxmlformats.org/officeDocument/2006/relationships/hyperlink" Target="https://georgeeliotarchive.org/files/original/d22948b26c4ec85dbb170ac725efc018.pdf" TargetMode="External"/><Relationship Id="rId127" Type="http://schemas.openxmlformats.org/officeDocument/2006/relationships/hyperlink" Target="https://aub.ie/zrQLrU" TargetMode="External"/><Relationship Id="rId10" Type="http://schemas.openxmlformats.org/officeDocument/2006/relationships/hyperlink" Target="https://aub.ie/CLo18x" TargetMode="External"/><Relationship Id="rId31" Type="http://schemas.openxmlformats.org/officeDocument/2006/relationships/hyperlink" Target="https://georgeeliotarchive.org/files/original/4f2cdf0b205c1cabc9d1cd89c7ddf2f6.pdf" TargetMode="External"/><Relationship Id="rId52" Type="http://schemas.openxmlformats.org/officeDocument/2006/relationships/hyperlink" Target="https://aub.ie/oIV47s" TargetMode="External"/><Relationship Id="rId73" Type="http://schemas.openxmlformats.org/officeDocument/2006/relationships/hyperlink" Target="https://georgeeliotarchive.org/files/original/29ebb52a5af7eeabcc5a09caf2328370.pdf" TargetMode="External"/><Relationship Id="rId78" Type="http://schemas.openxmlformats.org/officeDocument/2006/relationships/hyperlink" Target="https://georgeeliotarchive.org/files/original/9811fc4eea2ffdbcef729ece70572394.pdf" TargetMode="External"/><Relationship Id="rId94" Type="http://schemas.openxmlformats.org/officeDocument/2006/relationships/hyperlink" Target="https://aub.ie/l8lY5Z" TargetMode="External"/><Relationship Id="rId99" Type="http://schemas.openxmlformats.org/officeDocument/2006/relationships/hyperlink" Target="https://aub.ie/JjZh6i" TargetMode="External"/><Relationship Id="rId101" Type="http://schemas.openxmlformats.org/officeDocument/2006/relationships/hyperlink" Target="https://aub.ie/JjZh6i" TargetMode="External"/><Relationship Id="rId122" Type="http://schemas.openxmlformats.org/officeDocument/2006/relationships/hyperlink" Target="https://aub.ie/zrQLrU" TargetMode="External"/><Relationship Id="rId143" Type="http://schemas.openxmlformats.org/officeDocument/2006/relationships/hyperlink" Target="https://aub.ie/NxKbli" TargetMode="External"/><Relationship Id="rId148" Type="http://schemas.openxmlformats.org/officeDocument/2006/relationships/hyperlink" Target="https://georgeeliotarchive.org/files/original/8b497246bcd4cc46812452a341c74f21.pdf" TargetMode="External"/><Relationship Id="rId164" Type="http://schemas.openxmlformats.org/officeDocument/2006/relationships/hyperlink" Target="https://aub.ie/8obiGk" TargetMode="External"/><Relationship Id="rId169" Type="http://schemas.openxmlformats.org/officeDocument/2006/relationships/hyperlink" Target="https://georgeeliotarchive.org/files/original/027a06659495c27d34edb54df14f1051.pdf" TargetMode="External"/><Relationship Id="rId4" Type="http://schemas.openxmlformats.org/officeDocument/2006/relationships/hyperlink" Target="http://georgeeliotarchive.org/files/original/d6ef9959cd4c29108cbf678df8a2850e.pdf" TargetMode="External"/><Relationship Id="rId9" Type="http://schemas.openxmlformats.org/officeDocument/2006/relationships/hyperlink" Target="https://aub.ie/0FlXDi" TargetMode="External"/><Relationship Id="rId180" Type="http://schemas.openxmlformats.org/officeDocument/2006/relationships/hyperlink" Target="https://georgeeliotarchive.org/files/original/77397e01314753007ecdd429c8f85f14.pdf" TargetMode="External"/><Relationship Id="rId26" Type="http://schemas.openxmlformats.org/officeDocument/2006/relationships/hyperlink" Target="https://georgeeliotarchive.org/files/original/23589e44329e3d28f3cc1702ecdc434b.pdf" TargetMode="External"/><Relationship Id="rId47" Type="http://schemas.openxmlformats.org/officeDocument/2006/relationships/hyperlink" Target="https://aub.ie/0ZVNEp" TargetMode="External"/><Relationship Id="rId68" Type="http://schemas.openxmlformats.org/officeDocument/2006/relationships/hyperlink" Target="https://georgeeliotarchive.org/files/original/9c73baa0fc3a580658137420a436a1db.pdf" TargetMode="External"/><Relationship Id="rId89" Type="http://schemas.openxmlformats.org/officeDocument/2006/relationships/hyperlink" Target="https://georgeeliotarchive.org/files/original/46d7fe88819435ef0c5c23d212bb9af5.pdf" TargetMode="External"/><Relationship Id="rId112" Type="http://schemas.openxmlformats.org/officeDocument/2006/relationships/hyperlink" Target="https://georgeeliotarchive.org/files/original/9e0f7d4d71b560c6d16eb7760481d711.pdf" TargetMode="External"/><Relationship Id="rId133" Type="http://schemas.openxmlformats.org/officeDocument/2006/relationships/hyperlink" Target="https://aub.ie/zrQLrU" TargetMode="External"/><Relationship Id="rId154" Type="http://schemas.openxmlformats.org/officeDocument/2006/relationships/hyperlink" Target="https://aub.ie/EjlsUg" TargetMode="External"/><Relationship Id="rId175" Type="http://schemas.openxmlformats.org/officeDocument/2006/relationships/hyperlink" Target="https://aub.ie/K2xwHg" TargetMode="External"/><Relationship Id="rId16" Type="http://schemas.openxmlformats.org/officeDocument/2006/relationships/hyperlink" Target="https://aub.ie/EwYoDv" TargetMode="External"/><Relationship Id="rId37" Type="http://schemas.openxmlformats.org/officeDocument/2006/relationships/hyperlink" Target="https://georgeeliotarchive.org/files/original/6411c75ee24010a60c7c5726a075c36f.pdf" TargetMode="External"/><Relationship Id="rId58" Type="http://schemas.openxmlformats.org/officeDocument/2006/relationships/hyperlink" Target="https://aub.ie/JUJo4I" TargetMode="External"/><Relationship Id="rId79" Type="http://schemas.openxmlformats.org/officeDocument/2006/relationships/hyperlink" Target="https://georgeeliotarchive.org/files/original/9811fc4eea2ffdbcef729ece70572394.pdf" TargetMode="External"/><Relationship Id="rId102" Type="http://schemas.openxmlformats.org/officeDocument/2006/relationships/hyperlink" Target="https://georgeeliotarchive.org/files/original/020b9300e1abe6c32692229b95233383.pdf" TargetMode="External"/><Relationship Id="rId123" Type="http://schemas.openxmlformats.org/officeDocument/2006/relationships/hyperlink" Target="https://georgeeliotarchive.org/files/original/030bc6698ee3a8f35ed13bfba6193d9b.pdf" TargetMode="External"/><Relationship Id="rId144" Type="http://schemas.openxmlformats.org/officeDocument/2006/relationships/hyperlink" Target="https://aub.ie/NxKbli" TargetMode="External"/><Relationship Id="rId90" Type="http://schemas.openxmlformats.org/officeDocument/2006/relationships/hyperlink" Target="https://aub.ie/CLo18x" TargetMode="External"/><Relationship Id="rId165" Type="http://schemas.openxmlformats.org/officeDocument/2006/relationships/hyperlink" Target="https://georgeeliotarchive.org/files/original/9d50c3b311ab6bc34ed458a9237d1031.pdf" TargetMode="External"/><Relationship Id="rId27" Type="http://schemas.openxmlformats.org/officeDocument/2006/relationships/hyperlink" Target="https://georgeeliotarchive.org/files/original/76efff31e6041fb13adaae39773d81dc.pdf" TargetMode="External"/><Relationship Id="rId48" Type="http://schemas.openxmlformats.org/officeDocument/2006/relationships/hyperlink" Target="https://aub.ie/0ZVNEp" TargetMode="External"/><Relationship Id="rId69" Type="http://schemas.openxmlformats.org/officeDocument/2006/relationships/hyperlink" Target="https://georgeeliotarchive.org/files/original/9c73baa0fc3a580658137420a436a1db.pdf" TargetMode="External"/><Relationship Id="rId113" Type="http://schemas.openxmlformats.org/officeDocument/2006/relationships/hyperlink" Target="https://aub.ie/s6LOIH" TargetMode="External"/><Relationship Id="rId134" Type="http://schemas.openxmlformats.org/officeDocument/2006/relationships/hyperlink" Target="https://georgeeliotarchive.org/files/original/77397e01314753007ecdd429c8f85f14.pdf" TargetMode="External"/><Relationship Id="rId80" Type="http://schemas.openxmlformats.org/officeDocument/2006/relationships/hyperlink" Target="https://aub.ie/dI4AiQ" TargetMode="External"/><Relationship Id="rId155" Type="http://schemas.openxmlformats.org/officeDocument/2006/relationships/hyperlink" Target="https://georgeeliotarchive.org/files/original/8bc2992aa6713d818182931391c37fe9.pdf" TargetMode="External"/><Relationship Id="rId176" Type="http://schemas.openxmlformats.org/officeDocument/2006/relationships/hyperlink" Target="https://georgeeliotarchive.org/files/original/355b196fc5aa6a4aa884d5c92ebd0b75.pdf" TargetMode="External"/><Relationship Id="rId17" Type="http://schemas.openxmlformats.org/officeDocument/2006/relationships/hyperlink" Target="https://aub.ie/dI85O2" TargetMode="External"/><Relationship Id="rId38" Type="http://schemas.openxmlformats.org/officeDocument/2006/relationships/hyperlink" Target="https://georgeeliotarchive.org/files/original/6411c75ee24010a60c7c5726a075c36f.pdf" TargetMode="External"/><Relationship Id="rId59" Type="http://schemas.openxmlformats.org/officeDocument/2006/relationships/hyperlink" Target="https://aub.ie/JUJo4I" TargetMode="External"/><Relationship Id="rId103" Type="http://schemas.openxmlformats.org/officeDocument/2006/relationships/hyperlink" Target="https://georgeeliotarchive.org/files/original/5934151660d310d871a6bbda4c9d9a8c.pdf" TargetMode="External"/><Relationship Id="rId124" Type="http://schemas.openxmlformats.org/officeDocument/2006/relationships/hyperlink" Target="https://georgeeliotarchive.org/files/original/030bc6698ee3a8f35ed13bfba6193d9b.pdf" TargetMode="External"/><Relationship Id="rId70" Type="http://schemas.openxmlformats.org/officeDocument/2006/relationships/hyperlink" Target="https://georgeeliotarchive.org/files/original/9c73baa0fc3a580658137420a436a1db.pdf" TargetMode="External"/><Relationship Id="rId91" Type="http://schemas.openxmlformats.org/officeDocument/2006/relationships/hyperlink" Target="https://georgeeliotarchive.org/files/original/cee26d64eb145629889da4e0b7741397.pdf" TargetMode="External"/><Relationship Id="rId145" Type="http://schemas.openxmlformats.org/officeDocument/2006/relationships/hyperlink" Target="https://aub.ie/NxKbli" TargetMode="External"/><Relationship Id="rId166" Type="http://schemas.openxmlformats.org/officeDocument/2006/relationships/hyperlink" Target="https://aub.ie/tlQtl9" TargetMode="External"/><Relationship Id="rId1" Type="http://schemas.openxmlformats.org/officeDocument/2006/relationships/hyperlink" Target="http://georgeeliotarchive.org/files/original/d6ef9959cd4c29108cbf678df8a2850e.pdf" TargetMode="External"/><Relationship Id="rId28" Type="http://schemas.openxmlformats.org/officeDocument/2006/relationships/hyperlink" Target="https://georgeeliotarchive.org/files/original/1007bf7ce41ff97f34010b9f22c04940.pdf" TargetMode="External"/><Relationship Id="rId49" Type="http://schemas.openxmlformats.org/officeDocument/2006/relationships/hyperlink" Target="http://aub.ie/1hQVUB" TargetMode="External"/><Relationship Id="rId114" Type="http://schemas.openxmlformats.org/officeDocument/2006/relationships/hyperlink" Target="https://georgeeliotarchive.org/files/original/dc68291015708db3190da84e15b5b92a.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eorgeeliotarchive.org/files/original/8b497246bcd4cc46812452a341c74f21.pdf" TargetMode="External"/><Relationship Id="rId299" Type="http://schemas.openxmlformats.org/officeDocument/2006/relationships/hyperlink" Target="http://aub.ie/olRE5U" TargetMode="External"/><Relationship Id="rId21" Type="http://schemas.openxmlformats.org/officeDocument/2006/relationships/hyperlink" Target="https://georgeeliotarchive.org/items/show/622" TargetMode="External"/><Relationship Id="rId63" Type="http://schemas.openxmlformats.org/officeDocument/2006/relationships/hyperlink" Target="https://georgeeliotarchive.org/files/original/9c73baa0fc3a580658137420a436a1db.pdf" TargetMode="External"/><Relationship Id="rId159" Type="http://schemas.openxmlformats.org/officeDocument/2006/relationships/hyperlink" Target="https://georgeeliotarchive.org/items/show/1047" TargetMode="External"/><Relationship Id="rId170" Type="http://schemas.openxmlformats.org/officeDocument/2006/relationships/hyperlink" Target="https://aub.ie/ykQ4DE" TargetMode="External"/><Relationship Id="rId226" Type="http://schemas.openxmlformats.org/officeDocument/2006/relationships/hyperlink" Target="http://aub.ie/zrQLrU" TargetMode="External"/><Relationship Id="rId268" Type="http://schemas.openxmlformats.org/officeDocument/2006/relationships/hyperlink" Target="https://georgeeliotarchive.org/items/show/796" TargetMode="External"/><Relationship Id="rId32" Type="http://schemas.openxmlformats.org/officeDocument/2006/relationships/hyperlink" Target="https://aub.ie/vCqSQB" TargetMode="External"/><Relationship Id="rId74" Type="http://schemas.openxmlformats.org/officeDocument/2006/relationships/hyperlink" Target="https://georgeeliotarchive.org/files/original/9811fc4eea2ffdbcef729ece70572394.pdf" TargetMode="External"/><Relationship Id="rId128" Type="http://schemas.openxmlformats.org/officeDocument/2006/relationships/hyperlink" Target="https://aub.ie/hgaSJP" TargetMode="External"/><Relationship Id="rId5" Type="http://schemas.openxmlformats.org/officeDocument/2006/relationships/hyperlink" Target="https://georgeeliotarchive.org/items/show/947" TargetMode="External"/><Relationship Id="rId181" Type="http://schemas.openxmlformats.org/officeDocument/2006/relationships/hyperlink" Target="https://georgeeliotarchive.org/items/show/1094" TargetMode="External"/><Relationship Id="rId237" Type="http://schemas.openxmlformats.org/officeDocument/2006/relationships/hyperlink" Target="https://aub.ie/eGeopM" TargetMode="External"/><Relationship Id="rId279" Type="http://schemas.openxmlformats.org/officeDocument/2006/relationships/hyperlink" Target="http://aub.ie/JjZh6i" TargetMode="External"/><Relationship Id="rId43" Type="http://schemas.openxmlformats.org/officeDocument/2006/relationships/hyperlink" Target="https://georgeeliotarchive.org/items/show/652" TargetMode="External"/><Relationship Id="rId139" Type="http://schemas.openxmlformats.org/officeDocument/2006/relationships/hyperlink" Target="https://georgeeliotarchive.org/items/show/1009" TargetMode="External"/><Relationship Id="rId290" Type="http://schemas.openxmlformats.org/officeDocument/2006/relationships/hyperlink" Target="https://aub.ie/4i1pAd" TargetMode="External"/><Relationship Id="rId304" Type="http://schemas.openxmlformats.org/officeDocument/2006/relationships/hyperlink" Target="https://aub.ie/vtZyoD" TargetMode="External"/><Relationship Id="rId85" Type="http://schemas.openxmlformats.org/officeDocument/2006/relationships/hyperlink" Target="https://georgeeliotarchive.org/files/original/1ccf035eb42aa1b664309f88478838f4.pdf" TargetMode="External"/><Relationship Id="rId150" Type="http://schemas.openxmlformats.org/officeDocument/2006/relationships/hyperlink" Target="https://aub.ie/Byr9q7" TargetMode="External"/><Relationship Id="rId192" Type="http://schemas.openxmlformats.org/officeDocument/2006/relationships/hyperlink" Target="https://aub.ie/SPpDLl" TargetMode="External"/><Relationship Id="rId206" Type="http://schemas.openxmlformats.org/officeDocument/2006/relationships/hyperlink" Target="http://aub.ie/JUJo4I" TargetMode="External"/><Relationship Id="rId248" Type="http://schemas.openxmlformats.org/officeDocument/2006/relationships/hyperlink" Target="https://aub.ie/mavdX0" TargetMode="External"/><Relationship Id="rId12" Type="http://schemas.openxmlformats.org/officeDocument/2006/relationships/hyperlink" Target="https://aub.ie/aCFf7P" TargetMode="External"/><Relationship Id="rId108" Type="http://schemas.openxmlformats.org/officeDocument/2006/relationships/hyperlink" Target="https://georgeeliotarchive.org/files/original/4599dc8ecad2297a37301c18149ec46f.pdf" TargetMode="External"/><Relationship Id="rId315" Type="http://schemas.openxmlformats.org/officeDocument/2006/relationships/hyperlink" Target="https://georgeeliotarchive.org/files/original/319d8b2f926da9ac3904607f864a0ef9.pdf" TargetMode="External"/><Relationship Id="rId54" Type="http://schemas.openxmlformats.org/officeDocument/2006/relationships/hyperlink" Target="https://aub.ie/pKd3ZD" TargetMode="External"/><Relationship Id="rId96" Type="http://schemas.openxmlformats.org/officeDocument/2006/relationships/hyperlink" Target="https://georgeeliotarchive.org/files/original/dc68291015708db3190da84e15b5b92a.pdf" TargetMode="External"/><Relationship Id="rId161" Type="http://schemas.openxmlformats.org/officeDocument/2006/relationships/hyperlink" Target="https://georgeeliotarchive.org/items/show/1049" TargetMode="External"/><Relationship Id="rId217" Type="http://schemas.openxmlformats.org/officeDocument/2006/relationships/hyperlink" Target="https://aub.ie/kaCHH0" TargetMode="External"/><Relationship Id="rId259" Type="http://schemas.openxmlformats.org/officeDocument/2006/relationships/hyperlink" Target="http://georgeeliotarchive.org/files/original/0719a9b2f9130b1e2ba5032290192eff.pdf" TargetMode="External"/><Relationship Id="rId23" Type="http://schemas.openxmlformats.org/officeDocument/2006/relationships/hyperlink" Target="https://georgeeliotarchive.org/items/show/622" TargetMode="External"/><Relationship Id="rId119" Type="http://schemas.openxmlformats.org/officeDocument/2006/relationships/hyperlink" Target="https://georgeeliotarchive.org/files/original/8b497246bcd4cc46812452a341c74f21.pdf" TargetMode="External"/><Relationship Id="rId270" Type="http://schemas.openxmlformats.org/officeDocument/2006/relationships/hyperlink" Target="https://aub.ie/HE4FQa" TargetMode="External"/><Relationship Id="rId65" Type="http://schemas.openxmlformats.org/officeDocument/2006/relationships/hyperlink" Target="https://georgeeliotarchive.org/files/original/9c73baa0fc3a580658137420a436a1db.pdf" TargetMode="External"/><Relationship Id="rId130" Type="http://schemas.openxmlformats.org/officeDocument/2006/relationships/hyperlink" Target="https://aub.ie/9Q1KnK" TargetMode="External"/><Relationship Id="rId172" Type="http://schemas.openxmlformats.org/officeDocument/2006/relationships/hyperlink" Target="https://aub.ie/bpsqcf" TargetMode="External"/><Relationship Id="rId228" Type="http://schemas.openxmlformats.org/officeDocument/2006/relationships/hyperlink" Target="https://aub.ie/pGijDp" TargetMode="External"/><Relationship Id="rId13" Type="http://schemas.openxmlformats.org/officeDocument/2006/relationships/hyperlink" Target="https://georgeeliotarchive.org/items/show/622" TargetMode="External"/><Relationship Id="rId109" Type="http://schemas.openxmlformats.org/officeDocument/2006/relationships/hyperlink" Target="https://georgeeliotarchive.org/files/original/4599dc8ecad2297a37301c18149ec46f.pdf" TargetMode="External"/><Relationship Id="rId260" Type="http://schemas.openxmlformats.org/officeDocument/2006/relationships/hyperlink" Target="https://aub.ie/HsxlPN" TargetMode="External"/><Relationship Id="rId281" Type="http://schemas.openxmlformats.org/officeDocument/2006/relationships/hyperlink" Target="http://aub.ie/AkJb5B" TargetMode="External"/><Relationship Id="rId316" Type="http://schemas.openxmlformats.org/officeDocument/2006/relationships/hyperlink" Target="https://aub.ie/dbDXCM" TargetMode="External"/><Relationship Id="rId34" Type="http://schemas.openxmlformats.org/officeDocument/2006/relationships/hyperlink" Target="https://aub.ie/aCFf7P" TargetMode="External"/><Relationship Id="rId55" Type="http://schemas.openxmlformats.org/officeDocument/2006/relationships/hyperlink" Target="https://georgeeliotarchive.org/items/show/1370" TargetMode="External"/><Relationship Id="rId76" Type="http://schemas.openxmlformats.org/officeDocument/2006/relationships/hyperlink" Target="https://georgeeliotarchive.org/files/original/5710a2d6a266e00d1ce776dde4971056.pdf" TargetMode="External"/><Relationship Id="rId97" Type="http://schemas.openxmlformats.org/officeDocument/2006/relationships/hyperlink" Target="https://georgeeliotarchive.org/files/original/ae6095694b354c49742b2ab274cd65fb.pdf" TargetMode="External"/><Relationship Id="rId120" Type="http://schemas.openxmlformats.org/officeDocument/2006/relationships/hyperlink" Target="https://georgeeliotarchive.org/files/original/8b497246bcd4cc46812452a341c74f21.pdf" TargetMode="External"/><Relationship Id="rId141" Type="http://schemas.openxmlformats.org/officeDocument/2006/relationships/hyperlink" Target="https://georgeeliotarchive.org/items/show/1020" TargetMode="External"/><Relationship Id="rId7" Type="http://schemas.openxmlformats.org/officeDocument/2006/relationships/hyperlink" Target="https://georgeeliotarchive.org/items/show/622" TargetMode="External"/><Relationship Id="rId162" Type="http://schemas.openxmlformats.org/officeDocument/2006/relationships/hyperlink" Target="https://aub.ie/YPN9hc" TargetMode="External"/><Relationship Id="rId183" Type="http://schemas.openxmlformats.org/officeDocument/2006/relationships/hyperlink" Target="https://georgeeliotarchive.org/items/show/1096" TargetMode="External"/><Relationship Id="rId218" Type="http://schemas.openxmlformats.org/officeDocument/2006/relationships/hyperlink" Target="https://aub.ie/kaCHH0" TargetMode="External"/><Relationship Id="rId239" Type="http://schemas.openxmlformats.org/officeDocument/2006/relationships/hyperlink" Target="http://aub.ie/oyeIuL" TargetMode="External"/><Relationship Id="rId250" Type="http://schemas.openxmlformats.org/officeDocument/2006/relationships/hyperlink" Target="http://georgeeliotarchive.org/files/original/0719a9b2f9130b1e2ba5032290192eff.pdf" TargetMode="External"/><Relationship Id="rId271" Type="http://schemas.openxmlformats.org/officeDocument/2006/relationships/hyperlink" Target="https://aub.ie/HE4FQa" TargetMode="External"/><Relationship Id="rId292" Type="http://schemas.openxmlformats.org/officeDocument/2006/relationships/hyperlink" Target="https://aub.ie/i0uzjH" TargetMode="External"/><Relationship Id="rId306" Type="http://schemas.openxmlformats.org/officeDocument/2006/relationships/hyperlink" Target="https://georgeeliotarchive.org/files/original/f1e7a413d60cb78a8d2e908c8c52d852.pdf" TargetMode="External"/><Relationship Id="rId24" Type="http://schemas.openxmlformats.org/officeDocument/2006/relationships/hyperlink" Target="https://aub.ie/aCFf7P" TargetMode="External"/><Relationship Id="rId45" Type="http://schemas.openxmlformats.org/officeDocument/2006/relationships/hyperlink" Target="https://georgeeliotarchive.org/items/show/660" TargetMode="External"/><Relationship Id="rId66" Type="http://schemas.openxmlformats.org/officeDocument/2006/relationships/hyperlink" Target="https://aub.ie/McipvN" TargetMode="External"/><Relationship Id="rId87" Type="http://schemas.openxmlformats.org/officeDocument/2006/relationships/hyperlink" Target="https://georgeeliotarchive.org/files/original/5934151660d310d871a6bbda4c9d9a8c.pdf" TargetMode="External"/><Relationship Id="rId110" Type="http://schemas.openxmlformats.org/officeDocument/2006/relationships/hyperlink" Target="https://georgeeliotarchive.org/files/original/4599dc8ecad2297a37301c18149ec46f.pdf" TargetMode="External"/><Relationship Id="rId131" Type="http://schemas.openxmlformats.org/officeDocument/2006/relationships/hyperlink" Target="https://georgeeliotarchive.org/items/show/1001" TargetMode="External"/><Relationship Id="rId152" Type="http://schemas.openxmlformats.org/officeDocument/2006/relationships/hyperlink" Target="https://georgeeliotarchive.org/items/show/1038" TargetMode="External"/><Relationship Id="rId173" Type="http://schemas.openxmlformats.org/officeDocument/2006/relationships/hyperlink" Target="https://georgeeliotarchive.org/items/show/1072" TargetMode="External"/><Relationship Id="rId194" Type="http://schemas.openxmlformats.org/officeDocument/2006/relationships/hyperlink" Target="https://aub.ie/3byxkw" TargetMode="External"/><Relationship Id="rId208" Type="http://schemas.openxmlformats.org/officeDocument/2006/relationships/hyperlink" Target="https://aub.ie/HsxlPN" TargetMode="External"/><Relationship Id="rId229" Type="http://schemas.openxmlformats.org/officeDocument/2006/relationships/hyperlink" Target="https://aub.ie/pGijDp" TargetMode="External"/><Relationship Id="rId240" Type="http://schemas.openxmlformats.org/officeDocument/2006/relationships/hyperlink" Target="http://aub.ie/oyeIuL" TargetMode="External"/><Relationship Id="rId261" Type="http://schemas.openxmlformats.org/officeDocument/2006/relationships/hyperlink" Target="https://aub.ie/HsxlPN" TargetMode="External"/><Relationship Id="rId14" Type="http://schemas.openxmlformats.org/officeDocument/2006/relationships/hyperlink" Target="https://aub.ie/aCFf7P" TargetMode="External"/><Relationship Id="rId35" Type="http://schemas.openxmlformats.org/officeDocument/2006/relationships/hyperlink" Target="https://georgeeliotarchive.org/items/show/622" TargetMode="External"/><Relationship Id="rId56" Type="http://schemas.openxmlformats.org/officeDocument/2006/relationships/hyperlink" Target="https://aub.ie/cJEhSm" TargetMode="External"/><Relationship Id="rId77" Type="http://schemas.openxmlformats.org/officeDocument/2006/relationships/hyperlink" Target="https://georgeeliotarchive.org/files/original/5710a2d6a266e00d1ce776dde4971056.pdf" TargetMode="External"/><Relationship Id="rId100" Type="http://schemas.openxmlformats.org/officeDocument/2006/relationships/hyperlink" Target="https://georgeeliotarchive.org/files/original/030bc6698ee3a8f35ed13bfba6193d9b.pdf" TargetMode="External"/><Relationship Id="rId282" Type="http://schemas.openxmlformats.org/officeDocument/2006/relationships/hyperlink" Target="https://aub.ie/vVyHka" TargetMode="External"/><Relationship Id="rId317" Type="http://schemas.openxmlformats.org/officeDocument/2006/relationships/vmlDrawing" Target="../drawings/vmlDrawing2.vml"/><Relationship Id="rId8" Type="http://schemas.openxmlformats.org/officeDocument/2006/relationships/hyperlink" Target="https://aub.ie/aCFf7P" TargetMode="External"/><Relationship Id="rId98" Type="http://schemas.openxmlformats.org/officeDocument/2006/relationships/hyperlink" Target="https://georgeeliotarchive.org/files/original/ae6095694b354c49742b2ab274cd65fb.pdf" TargetMode="External"/><Relationship Id="rId121" Type="http://schemas.openxmlformats.org/officeDocument/2006/relationships/hyperlink" Target="https://georgeeliotarchive.org/files/original/1007bf7ce41ff97f34010b9f22c04940.pdf" TargetMode="External"/><Relationship Id="rId142" Type="http://schemas.openxmlformats.org/officeDocument/2006/relationships/hyperlink" Target="https://aub.ie/o6funZ" TargetMode="External"/><Relationship Id="rId163" Type="http://schemas.openxmlformats.org/officeDocument/2006/relationships/hyperlink" Target="https://georgeeliotarchive.org/items/show/1049" TargetMode="External"/><Relationship Id="rId184" Type="http://schemas.openxmlformats.org/officeDocument/2006/relationships/hyperlink" Target="https://aub.ie/Vy5ozc" TargetMode="External"/><Relationship Id="rId219" Type="http://schemas.openxmlformats.org/officeDocument/2006/relationships/hyperlink" Target="https://aub.ie/kaCHH0" TargetMode="External"/><Relationship Id="rId230" Type="http://schemas.openxmlformats.org/officeDocument/2006/relationships/hyperlink" Target="https://aub.ie/pGijDp" TargetMode="External"/><Relationship Id="rId251" Type="http://schemas.openxmlformats.org/officeDocument/2006/relationships/hyperlink" Target="http://aub.ie/YtKqoB" TargetMode="External"/><Relationship Id="rId25" Type="http://schemas.openxmlformats.org/officeDocument/2006/relationships/hyperlink" Target="https://georgeeliotarchive.org/items/show/622" TargetMode="External"/><Relationship Id="rId46" Type="http://schemas.openxmlformats.org/officeDocument/2006/relationships/hyperlink" Target="https://aub.ie/pKd3ZD" TargetMode="External"/><Relationship Id="rId67" Type="http://schemas.openxmlformats.org/officeDocument/2006/relationships/hyperlink" Target="https://georgeeliotarchive.org/files/original/9c73baa0fc3a580658137420a436a1db.pdf" TargetMode="External"/><Relationship Id="rId272" Type="http://schemas.openxmlformats.org/officeDocument/2006/relationships/hyperlink" Target="http://aub.ie/K2xwHg" TargetMode="External"/><Relationship Id="rId293" Type="http://schemas.openxmlformats.org/officeDocument/2006/relationships/hyperlink" Target="https://aub.ie/M906rX" TargetMode="External"/><Relationship Id="rId307" Type="http://schemas.openxmlformats.org/officeDocument/2006/relationships/hyperlink" Target="https://georgeeliotarchive.org/files/original/95fd811ffb771707598501cb22a44229.pdf" TargetMode="External"/><Relationship Id="rId88" Type="http://schemas.openxmlformats.org/officeDocument/2006/relationships/hyperlink" Target="https://georgeeliotarchive.org/files/original/5934151660d310d871a6bbda4c9d9a8c.pdf" TargetMode="External"/><Relationship Id="rId111" Type="http://schemas.openxmlformats.org/officeDocument/2006/relationships/hyperlink" Target="https://georgeeliotarchive.org/files/original/4599dc8ecad2297a37301c18149ec46f.pdf" TargetMode="External"/><Relationship Id="rId132" Type="http://schemas.openxmlformats.org/officeDocument/2006/relationships/hyperlink" Target="https://aub.ie/dTH8iT" TargetMode="External"/><Relationship Id="rId153" Type="http://schemas.openxmlformats.org/officeDocument/2006/relationships/hyperlink" Target="https://georgeeliotarchive.org/items/show/1043" TargetMode="External"/><Relationship Id="rId174" Type="http://schemas.openxmlformats.org/officeDocument/2006/relationships/hyperlink" Target="https://aub.ie/WYwjfw" TargetMode="External"/><Relationship Id="rId195" Type="http://schemas.openxmlformats.org/officeDocument/2006/relationships/hyperlink" Target="https://georgeeliotarchive.org/items/show/1115" TargetMode="External"/><Relationship Id="rId209" Type="http://schemas.openxmlformats.org/officeDocument/2006/relationships/hyperlink" Target="https://aub.ie/KrNjvX" TargetMode="External"/><Relationship Id="rId220" Type="http://schemas.openxmlformats.org/officeDocument/2006/relationships/hyperlink" Target="https://aub.ie/kaCHH0" TargetMode="External"/><Relationship Id="rId241" Type="http://schemas.openxmlformats.org/officeDocument/2006/relationships/hyperlink" Target="https://aub.ie/fkNB8n" TargetMode="External"/><Relationship Id="rId15" Type="http://schemas.openxmlformats.org/officeDocument/2006/relationships/hyperlink" Target="https://georgeeliotarchive.org/items/show/622" TargetMode="External"/><Relationship Id="rId36" Type="http://schemas.openxmlformats.org/officeDocument/2006/relationships/hyperlink" Target="https://aub.ie/aCFf7P" TargetMode="External"/><Relationship Id="rId57" Type="http://schemas.openxmlformats.org/officeDocument/2006/relationships/hyperlink" Target="https://georgeeliotarchive.org/files/original/d6ef9959cd4c29108cbf678df8a2850e.pdf" TargetMode="External"/><Relationship Id="rId262" Type="http://schemas.openxmlformats.org/officeDocument/2006/relationships/hyperlink" Target="https://georgeeliotarchive.org/files/original/6411c75ee24010a60c7c5726a075c36f.pdf" TargetMode="External"/><Relationship Id="rId283" Type="http://schemas.openxmlformats.org/officeDocument/2006/relationships/hyperlink" Target="https://aub.ie/vVyHka" TargetMode="External"/><Relationship Id="rId318" Type="http://schemas.openxmlformats.org/officeDocument/2006/relationships/comments" Target="../comments2.xml"/><Relationship Id="rId78" Type="http://schemas.openxmlformats.org/officeDocument/2006/relationships/hyperlink" Target="https://georgeeliotarchive.org/files/original/5710a2d6a266e00d1ce776dde4971056.pdf" TargetMode="External"/><Relationship Id="rId99" Type="http://schemas.openxmlformats.org/officeDocument/2006/relationships/hyperlink" Target="https://georgeeliotarchive.org/files/original/030bc6698ee3a8f35ed13bfba6193d9b.pdf" TargetMode="External"/><Relationship Id="rId101" Type="http://schemas.openxmlformats.org/officeDocument/2006/relationships/hyperlink" Target="https://georgeeliotarchive.org/files/original/030bc6698ee3a8f35ed13bfba6193d9b.pdf" TargetMode="External"/><Relationship Id="rId122" Type="http://schemas.openxmlformats.org/officeDocument/2006/relationships/hyperlink" Target="https://georgeeliotarchive.org/files/original/1007bf7ce41ff97f34010b9f22c04940.pdf" TargetMode="External"/><Relationship Id="rId143" Type="http://schemas.openxmlformats.org/officeDocument/2006/relationships/hyperlink" Target="https://georgeeliotarchive.org/items/show/1035" TargetMode="External"/><Relationship Id="rId164" Type="http://schemas.openxmlformats.org/officeDocument/2006/relationships/hyperlink" Target="https://aub.ie/YPN9hc" TargetMode="External"/><Relationship Id="rId185" Type="http://schemas.openxmlformats.org/officeDocument/2006/relationships/hyperlink" Target="https://georgeeliotarchive.org/items/show/1097" TargetMode="External"/><Relationship Id="rId9" Type="http://schemas.openxmlformats.org/officeDocument/2006/relationships/hyperlink" Target="https://georgeeliotarchive.org/items/show/622" TargetMode="External"/><Relationship Id="rId210" Type="http://schemas.openxmlformats.org/officeDocument/2006/relationships/hyperlink" Target="https://georgeeliotarchive.org/items/show/1464" TargetMode="External"/><Relationship Id="rId26" Type="http://schemas.openxmlformats.org/officeDocument/2006/relationships/hyperlink" Target="https://aub.ie/aCFf7P" TargetMode="External"/><Relationship Id="rId231" Type="http://schemas.openxmlformats.org/officeDocument/2006/relationships/hyperlink" Target="https://aub.ie/pGijDp" TargetMode="External"/><Relationship Id="rId252" Type="http://schemas.openxmlformats.org/officeDocument/2006/relationships/hyperlink" Target="http://aub.ie/YtKqoB" TargetMode="External"/><Relationship Id="rId273" Type="http://schemas.openxmlformats.org/officeDocument/2006/relationships/hyperlink" Target="https://aub.ie/8hqKn7" TargetMode="External"/><Relationship Id="rId294" Type="http://schemas.openxmlformats.org/officeDocument/2006/relationships/hyperlink" Target="https://aub.ie/xg4x8V" TargetMode="External"/><Relationship Id="rId308" Type="http://schemas.openxmlformats.org/officeDocument/2006/relationships/hyperlink" Target="https://aub.ie/Z5qK9w" TargetMode="External"/><Relationship Id="rId47" Type="http://schemas.openxmlformats.org/officeDocument/2006/relationships/hyperlink" Target="https://georgeeliotarchive.org/items/show/660" TargetMode="External"/><Relationship Id="rId68" Type="http://schemas.openxmlformats.org/officeDocument/2006/relationships/hyperlink" Target="https://aub.ie/McipvN" TargetMode="External"/><Relationship Id="rId89" Type="http://schemas.openxmlformats.org/officeDocument/2006/relationships/hyperlink" Target="https://georgeeliotarchive.org/files/original/d22948b26c4ec85dbb170ac725efc018.pdf" TargetMode="External"/><Relationship Id="rId112" Type="http://schemas.openxmlformats.org/officeDocument/2006/relationships/hyperlink" Target="https://georgeeliotarchive.org/files/original/4599dc8ecad2297a37301c18149ec46f.pdf" TargetMode="External"/><Relationship Id="rId133" Type="http://schemas.openxmlformats.org/officeDocument/2006/relationships/hyperlink" Target="https://georgeeliotarchive.org/items/show/1004" TargetMode="External"/><Relationship Id="rId154" Type="http://schemas.openxmlformats.org/officeDocument/2006/relationships/hyperlink" Target="https://aub.ie/ek2jcD" TargetMode="External"/><Relationship Id="rId175" Type="http://schemas.openxmlformats.org/officeDocument/2006/relationships/hyperlink" Target="https://georgeeliotarchive.org/items/show/1077" TargetMode="External"/><Relationship Id="rId196" Type="http://schemas.openxmlformats.org/officeDocument/2006/relationships/hyperlink" Target="https://aub.ie/85e84c" TargetMode="External"/><Relationship Id="rId200" Type="http://schemas.openxmlformats.org/officeDocument/2006/relationships/hyperlink" Target="https://aub.ie/9QUkoY" TargetMode="External"/><Relationship Id="rId16" Type="http://schemas.openxmlformats.org/officeDocument/2006/relationships/hyperlink" Target="https://aub.ie/aCFf7P" TargetMode="External"/><Relationship Id="rId221" Type="http://schemas.openxmlformats.org/officeDocument/2006/relationships/hyperlink" Target="http://aub.ie/zrQLrU" TargetMode="External"/><Relationship Id="rId242" Type="http://schemas.openxmlformats.org/officeDocument/2006/relationships/hyperlink" Target="https://aub.ie/fkNB8n" TargetMode="External"/><Relationship Id="rId263" Type="http://schemas.openxmlformats.org/officeDocument/2006/relationships/hyperlink" Target="https://georgeeliotarchive.org/files/original/6411c75ee24010a60c7c5726a075c36f.pdf" TargetMode="External"/><Relationship Id="rId284" Type="http://schemas.openxmlformats.org/officeDocument/2006/relationships/hyperlink" Target="https://aub.ie/vVyHka" TargetMode="External"/><Relationship Id="rId319" Type="http://schemas.microsoft.com/office/2017/10/relationships/threadedComment" Target="../threadedComments/threadedComment2.xml"/><Relationship Id="rId37" Type="http://schemas.openxmlformats.org/officeDocument/2006/relationships/hyperlink" Target="https://georgeeliotarchive.org/items/show/638" TargetMode="External"/><Relationship Id="rId58" Type="http://schemas.openxmlformats.org/officeDocument/2006/relationships/hyperlink" Target="https://georgeeliotarchive.org/files/original/d6ef9959cd4c29108cbf678df8a2850e.pdf" TargetMode="External"/><Relationship Id="rId79" Type="http://schemas.openxmlformats.org/officeDocument/2006/relationships/hyperlink" Target="https://georgeeliotarchive.org/files/original/46d7fe88819435ef0c5c23d212bb9af5.pdf" TargetMode="External"/><Relationship Id="rId102" Type="http://schemas.openxmlformats.org/officeDocument/2006/relationships/hyperlink" Target="https://georgeeliotarchive.org/files/original/030bc6698ee3a8f35ed13bfba6193d9b.pdf" TargetMode="External"/><Relationship Id="rId123" Type="http://schemas.openxmlformats.org/officeDocument/2006/relationships/hyperlink" Target="https://georgeeliotarchive.org/files/original/1007bf7ce41ff97f34010b9f22c04940.pdf" TargetMode="External"/><Relationship Id="rId144" Type="http://schemas.openxmlformats.org/officeDocument/2006/relationships/hyperlink" Target="https://aub.ie/OOftPR" TargetMode="External"/><Relationship Id="rId90" Type="http://schemas.openxmlformats.org/officeDocument/2006/relationships/hyperlink" Target="https://georgeeliotarchive.org/files/original/d22948b26c4ec85dbb170ac725efc018.pdf" TargetMode="External"/><Relationship Id="rId165" Type="http://schemas.openxmlformats.org/officeDocument/2006/relationships/hyperlink" Target="https://georgeeliotarchive.org/items/show/1058" TargetMode="External"/><Relationship Id="rId186" Type="http://schemas.openxmlformats.org/officeDocument/2006/relationships/hyperlink" Target="https://aub.ie/OGM1Qu" TargetMode="External"/><Relationship Id="rId211" Type="http://schemas.openxmlformats.org/officeDocument/2006/relationships/hyperlink" Target="https://aub.ie/O2dOuH" TargetMode="External"/><Relationship Id="rId232" Type="http://schemas.openxmlformats.org/officeDocument/2006/relationships/hyperlink" Target="https://aub.ie/pGijDp" TargetMode="External"/><Relationship Id="rId253" Type="http://schemas.openxmlformats.org/officeDocument/2006/relationships/hyperlink" Target="http://aub.ie/YtKqoB" TargetMode="External"/><Relationship Id="rId274" Type="http://schemas.openxmlformats.org/officeDocument/2006/relationships/hyperlink" Target="https://aub.ie/8hqKn7" TargetMode="External"/><Relationship Id="rId295" Type="http://schemas.openxmlformats.org/officeDocument/2006/relationships/hyperlink" Target="http://aub.ie/0FU4b8" TargetMode="External"/><Relationship Id="rId309" Type="http://schemas.openxmlformats.org/officeDocument/2006/relationships/hyperlink" Target="https://georgeeliotarchive.org/items/show/981" TargetMode="External"/><Relationship Id="rId27" Type="http://schemas.openxmlformats.org/officeDocument/2006/relationships/hyperlink" Target="https://georgeeliotarchive.org/items/show/622" TargetMode="External"/><Relationship Id="rId48" Type="http://schemas.openxmlformats.org/officeDocument/2006/relationships/hyperlink" Target="https://aub.ie/pKd3ZD" TargetMode="External"/><Relationship Id="rId69" Type="http://schemas.openxmlformats.org/officeDocument/2006/relationships/hyperlink" Target="https://georgeeliotarchive.org/files/original/9c73baa0fc3a580658137420a436a1db.pdf" TargetMode="External"/><Relationship Id="rId113" Type="http://schemas.openxmlformats.org/officeDocument/2006/relationships/hyperlink" Target="https://georgeeliotarchive.org/files/original/8b497246bcd4cc46812452a341c74f21.pdf" TargetMode="External"/><Relationship Id="rId134" Type="http://schemas.openxmlformats.org/officeDocument/2006/relationships/hyperlink" Target="https://aub.ie/zI0MFg" TargetMode="External"/><Relationship Id="rId80" Type="http://schemas.openxmlformats.org/officeDocument/2006/relationships/hyperlink" Target="https://georgeeliotarchive.org/files/original/46d7fe88819435ef0c5c23d212bb9af5.pdf" TargetMode="External"/><Relationship Id="rId155" Type="http://schemas.openxmlformats.org/officeDocument/2006/relationships/hyperlink" Target="https://georgeeliotarchive.org/items/show/1040" TargetMode="External"/><Relationship Id="rId176" Type="http://schemas.openxmlformats.org/officeDocument/2006/relationships/hyperlink" Target="https://georgeeliotarchive.org/items/show/1077" TargetMode="External"/><Relationship Id="rId197" Type="http://schemas.openxmlformats.org/officeDocument/2006/relationships/hyperlink" Target="https://georgeeliotarchive.org/items/show/1119" TargetMode="External"/><Relationship Id="rId201" Type="http://schemas.openxmlformats.org/officeDocument/2006/relationships/hyperlink" Target="https://aub.ie/9QUkoY" TargetMode="External"/><Relationship Id="rId222" Type="http://schemas.openxmlformats.org/officeDocument/2006/relationships/hyperlink" Target="http://aub.ie/zrQLrU" TargetMode="External"/><Relationship Id="rId243" Type="http://schemas.openxmlformats.org/officeDocument/2006/relationships/hyperlink" Target="https://aub.ie/fkNB8n" TargetMode="External"/><Relationship Id="rId264" Type="http://schemas.openxmlformats.org/officeDocument/2006/relationships/hyperlink" Target="https://georgeeliotarchive.org/files/original/6411c75ee24010a60c7c5726a075c36f.pdf" TargetMode="External"/><Relationship Id="rId285" Type="http://schemas.openxmlformats.org/officeDocument/2006/relationships/hyperlink" Target="https://aub.ie/HE4FQa" TargetMode="External"/><Relationship Id="rId17" Type="http://schemas.openxmlformats.org/officeDocument/2006/relationships/hyperlink" Target="https://georgeeliotarchive.org/items/show/622" TargetMode="External"/><Relationship Id="rId38" Type="http://schemas.openxmlformats.org/officeDocument/2006/relationships/hyperlink" Target="https://aub.ie/WrBKWr" TargetMode="External"/><Relationship Id="rId59" Type="http://schemas.openxmlformats.org/officeDocument/2006/relationships/hyperlink" Target="https://georgeeliotarchive.org/files/original/d6ef9959cd4c29108cbf678df8a2850e.pdf" TargetMode="External"/><Relationship Id="rId103" Type="http://schemas.openxmlformats.org/officeDocument/2006/relationships/hyperlink" Target="https://georgeeliotarchive.org/files/original/030bc6698ee3a8f35ed13bfba6193d9b.pdf" TargetMode="External"/><Relationship Id="rId124" Type="http://schemas.openxmlformats.org/officeDocument/2006/relationships/hyperlink" Target="https://georgeeliotarchive.org/files/original/c4fe909e8fc5eb634592d06168ff1dc7.pdf" TargetMode="External"/><Relationship Id="rId310" Type="http://schemas.openxmlformats.org/officeDocument/2006/relationships/hyperlink" Target="https://aub.ie/Fj8iMC" TargetMode="External"/><Relationship Id="rId70" Type="http://schemas.openxmlformats.org/officeDocument/2006/relationships/hyperlink" Target="https://aub.ie/McipvN" TargetMode="External"/><Relationship Id="rId91" Type="http://schemas.openxmlformats.org/officeDocument/2006/relationships/hyperlink" Target="https://georgeeliotarchive.org/files/original/f2254ac561aeadabdb86997e7d0e8364.pdf" TargetMode="External"/><Relationship Id="rId145" Type="http://schemas.openxmlformats.org/officeDocument/2006/relationships/hyperlink" Target="https://georgeeliotarchive.org/items/show/1036" TargetMode="External"/><Relationship Id="rId166" Type="http://schemas.openxmlformats.org/officeDocument/2006/relationships/hyperlink" Target="https://aub.ie/ASXp6c" TargetMode="External"/><Relationship Id="rId187" Type="http://schemas.openxmlformats.org/officeDocument/2006/relationships/hyperlink" Target="https://georgeeliotarchive.org/items/show/1104" TargetMode="External"/><Relationship Id="rId1" Type="http://schemas.openxmlformats.org/officeDocument/2006/relationships/hyperlink" Target="https://georgeeliotarchive.org/files/original/355b196fc5aa6a4aa884d5c92ebd0b75.pdf" TargetMode="External"/><Relationship Id="rId212" Type="http://schemas.openxmlformats.org/officeDocument/2006/relationships/hyperlink" Target="http://aub.ie/dI4AiQ" TargetMode="External"/><Relationship Id="rId233" Type="http://schemas.openxmlformats.org/officeDocument/2006/relationships/hyperlink" Target="https://aub.ie/pGijDp" TargetMode="External"/><Relationship Id="rId254" Type="http://schemas.openxmlformats.org/officeDocument/2006/relationships/hyperlink" Target="http://aub.ie/YtKqoB" TargetMode="External"/><Relationship Id="rId28" Type="http://schemas.openxmlformats.org/officeDocument/2006/relationships/hyperlink" Target="https://aub.ie/aCFf7P" TargetMode="External"/><Relationship Id="rId49" Type="http://schemas.openxmlformats.org/officeDocument/2006/relationships/hyperlink" Target="https://georgeeliotarchive.org/items/show/660" TargetMode="External"/><Relationship Id="rId114" Type="http://schemas.openxmlformats.org/officeDocument/2006/relationships/hyperlink" Target="https://georgeeliotarchive.org/files/original/8b497246bcd4cc46812452a341c74f21.pdf" TargetMode="External"/><Relationship Id="rId275" Type="http://schemas.openxmlformats.org/officeDocument/2006/relationships/hyperlink" Target="https://georgeeliotarchive.org/files/original/72d1939030589b632ccc9f50c4fbce7d.pdf" TargetMode="External"/><Relationship Id="rId296" Type="http://schemas.openxmlformats.org/officeDocument/2006/relationships/hyperlink" Target="https://aub.ie/6ris39" TargetMode="External"/><Relationship Id="rId300" Type="http://schemas.openxmlformats.org/officeDocument/2006/relationships/hyperlink" Target="https://aub.ie/ikoQ0h" TargetMode="External"/><Relationship Id="rId60" Type="http://schemas.openxmlformats.org/officeDocument/2006/relationships/hyperlink" Target="https://georgeeliotarchive.org/files/original/eb5d902dfaadba7c480c82b458aaeb48.pdf" TargetMode="External"/><Relationship Id="rId81" Type="http://schemas.openxmlformats.org/officeDocument/2006/relationships/hyperlink" Target="https://georgeeliotarchive.org/files/original/46d7fe88819435ef0c5c23d212bb9af5.pdf" TargetMode="External"/><Relationship Id="rId135" Type="http://schemas.openxmlformats.org/officeDocument/2006/relationships/hyperlink" Target="https://georgeeliotarchive.org/items/show/1005" TargetMode="External"/><Relationship Id="rId156" Type="http://schemas.openxmlformats.org/officeDocument/2006/relationships/hyperlink" Target="https://aub.ie/A6HY92" TargetMode="External"/><Relationship Id="rId177" Type="http://schemas.openxmlformats.org/officeDocument/2006/relationships/hyperlink" Target="https://aub.ie/kai9I3" TargetMode="External"/><Relationship Id="rId198" Type="http://schemas.openxmlformats.org/officeDocument/2006/relationships/hyperlink" Target="https://aub.ie/44ONwI" TargetMode="External"/><Relationship Id="rId202" Type="http://schemas.openxmlformats.org/officeDocument/2006/relationships/hyperlink" Target="https://aub.ie/9QUkoY" TargetMode="External"/><Relationship Id="rId223" Type="http://schemas.openxmlformats.org/officeDocument/2006/relationships/hyperlink" Target="http://aub.ie/zrQLrU" TargetMode="External"/><Relationship Id="rId244" Type="http://schemas.openxmlformats.org/officeDocument/2006/relationships/hyperlink" Target="http://aub.ie/CLo18x" TargetMode="External"/><Relationship Id="rId18" Type="http://schemas.openxmlformats.org/officeDocument/2006/relationships/hyperlink" Target="https://aub.ie/aCFf7P" TargetMode="External"/><Relationship Id="rId39" Type="http://schemas.openxmlformats.org/officeDocument/2006/relationships/hyperlink" Target="https://georgeeliotarchive.org/items/show/652" TargetMode="External"/><Relationship Id="rId265" Type="http://schemas.openxmlformats.org/officeDocument/2006/relationships/hyperlink" Target="http://aub.ie/1hQVUB" TargetMode="External"/><Relationship Id="rId286" Type="http://schemas.openxmlformats.org/officeDocument/2006/relationships/hyperlink" Target="http://aub.ie/KpqLHM" TargetMode="External"/><Relationship Id="rId50" Type="http://schemas.openxmlformats.org/officeDocument/2006/relationships/hyperlink" Target="https://aub.ie/pKd3ZD" TargetMode="External"/><Relationship Id="rId104" Type="http://schemas.openxmlformats.org/officeDocument/2006/relationships/hyperlink" Target="https://georgeeliotarchive.org/files/original/030bc6698ee3a8f35ed13bfba6193d9b.pdf" TargetMode="External"/><Relationship Id="rId125" Type="http://schemas.openxmlformats.org/officeDocument/2006/relationships/hyperlink" Target="https://georgeeliotarchive.org/files/original/c4fe909e8fc5eb634592d06168ff1dc7.pdf" TargetMode="External"/><Relationship Id="rId146" Type="http://schemas.openxmlformats.org/officeDocument/2006/relationships/hyperlink" Target="https://aub.ie/6OvwUk" TargetMode="External"/><Relationship Id="rId167" Type="http://schemas.openxmlformats.org/officeDocument/2006/relationships/hyperlink" Target="https://georgeeliotarchive.org/items/show/1064" TargetMode="External"/><Relationship Id="rId188" Type="http://schemas.openxmlformats.org/officeDocument/2006/relationships/hyperlink" Target="https://aub.ie/L58qY3" TargetMode="External"/><Relationship Id="rId311" Type="http://schemas.openxmlformats.org/officeDocument/2006/relationships/hyperlink" Target="https://georgeeliotarchive.org/items/show/906" TargetMode="External"/><Relationship Id="rId71" Type="http://schemas.openxmlformats.org/officeDocument/2006/relationships/hyperlink" Target="https://georgeeliotarchive.org/files/original/29ebb52a5af7eeabcc5a09caf2328370.pdf" TargetMode="External"/><Relationship Id="rId92" Type="http://schemas.openxmlformats.org/officeDocument/2006/relationships/hyperlink" Target="https://georgeeliotarchive.org/files/original/dfdf807cfeee824598e685b20f0f28d0.pdf" TargetMode="External"/><Relationship Id="rId213" Type="http://schemas.openxmlformats.org/officeDocument/2006/relationships/hyperlink" Target="https://georgeeliotarchive.org/items/show/977" TargetMode="External"/><Relationship Id="rId234" Type="http://schemas.openxmlformats.org/officeDocument/2006/relationships/hyperlink" Target="https://aub.ie/pGijDp" TargetMode="External"/><Relationship Id="rId2" Type="http://schemas.openxmlformats.org/officeDocument/2006/relationships/hyperlink" Target="https://georgeeliotarchive.org/files/original/355b196fc5aa6a4aa884d5c92ebd0b75.pdf" TargetMode="External"/><Relationship Id="rId29" Type="http://schemas.openxmlformats.org/officeDocument/2006/relationships/hyperlink" Target="https://georgeeliotarchive.org/items/show/627" TargetMode="External"/><Relationship Id="rId255" Type="http://schemas.openxmlformats.org/officeDocument/2006/relationships/hyperlink" Target="http://aub.ie/YtKqoB" TargetMode="External"/><Relationship Id="rId276" Type="http://schemas.openxmlformats.org/officeDocument/2006/relationships/hyperlink" Target="https://aub.ie/WT9nod" TargetMode="External"/><Relationship Id="rId297" Type="http://schemas.openxmlformats.org/officeDocument/2006/relationships/hyperlink" Target="http://aub.ie/olRE5U" TargetMode="External"/><Relationship Id="rId40" Type="http://schemas.openxmlformats.org/officeDocument/2006/relationships/hyperlink" Target="https://aub.ie/w9y8bP" TargetMode="External"/><Relationship Id="rId115" Type="http://schemas.openxmlformats.org/officeDocument/2006/relationships/hyperlink" Target="https://georgeeliotarchive.org/files/original/8b497246bcd4cc46812452a341c74f21.pdf" TargetMode="External"/><Relationship Id="rId136" Type="http://schemas.openxmlformats.org/officeDocument/2006/relationships/hyperlink" Target="https://aub.ie/J4tQIS" TargetMode="External"/><Relationship Id="rId157" Type="http://schemas.openxmlformats.org/officeDocument/2006/relationships/hyperlink" Target="https://georgeeliotarchive.org/items/show/1046" TargetMode="External"/><Relationship Id="rId178" Type="http://schemas.openxmlformats.org/officeDocument/2006/relationships/hyperlink" Target="https://aub.ie/kai9I3" TargetMode="External"/><Relationship Id="rId301" Type="http://schemas.openxmlformats.org/officeDocument/2006/relationships/hyperlink" Target="http://aub.ie/olRE5U" TargetMode="External"/><Relationship Id="rId61" Type="http://schemas.openxmlformats.org/officeDocument/2006/relationships/hyperlink" Target="https://georgeeliotarchive.org/files/original/eb5d902dfaadba7c480c82b458aaeb48.pdf" TargetMode="External"/><Relationship Id="rId82" Type="http://schemas.openxmlformats.org/officeDocument/2006/relationships/hyperlink" Target="https://georgeeliotarchive.org/files/original/ffbeaef50fb6b1e665d113a910446ac8.pdf" TargetMode="External"/><Relationship Id="rId199" Type="http://schemas.openxmlformats.org/officeDocument/2006/relationships/hyperlink" Target="https://georgeeliotarchive.org/files/original/d6ef9959cd4c29108cbf678df8a2850e.pdf" TargetMode="External"/><Relationship Id="rId203" Type="http://schemas.openxmlformats.org/officeDocument/2006/relationships/hyperlink" Target="https://aub.ie/9QUkoY" TargetMode="External"/><Relationship Id="rId19" Type="http://schemas.openxmlformats.org/officeDocument/2006/relationships/hyperlink" Target="https://georgeeliotarchive.org/items/show/622" TargetMode="External"/><Relationship Id="rId224" Type="http://schemas.openxmlformats.org/officeDocument/2006/relationships/hyperlink" Target="http://aub.ie/zrQLrU" TargetMode="External"/><Relationship Id="rId245" Type="http://schemas.openxmlformats.org/officeDocument/2006/relationships/hyperlink" Target="http://aub.ie/CLo18x" TargetMode="External"/><Relationship Id="rId266" Type="http://schemas.openxmlformats.org/officeDocument/2006/relationships/hyperlink" Target="http://aub.ie/1hQVUB" TargetMode="External"/><Relationship Id="rId287" Type="http://schemas.openxmlformats.org/officeDocument/2006/relationships/hyperlink" Target="https://aub.ie/nvA8e4" TargetMode="External"/><Relationship Id="rId30" Type="http://schemas.openxmlformats.org/officeDocument/2006/relationships/hyperlink" Target="https://aub.ie/vCqSQB" TargetMode="External"/><Relationship Id="rId105" Type="http://schemas.openxmlformats.org/officeDocument/2006/relationships/hyperlink" Target="https://georgeeliotarchive.org/files/original/030bc6698ee3a8f35ed13bfba6193d9b.pdf" TargetMode="External"/><Relationship Id="rId126" Type="http://schemas.openxmlformats.org/officeDocument/2006/relationships/hyperlink" Target="https://georgeeliotarchive.org/files/original/c4fe909e8fc5eb634592d06168ff1dc7.pdf" TargetMode="External"/><Relationship Id="rId147" Type="http://schemas.openxmlformats.org/officeDocument/2006/relationships/hyperlink" Target="https://georgeeliotarchive.org/items/show/1032" TargetMode="External"/><Relationship Id="rId168" Type="http://schemas.openxmlformats.org/officeDocument/2006/relationships/hyperlink" Target="https://aub.ie/GsE6Ko" TargetMode="External"/><Relationship Id="rId312" Type="http://schemas.openxmlformats.org/officeDocument/2006/relationships/hyperlink" Target="https://aub.ie/So10qi" TargetMode="External"/><Relationship Id="rId51" Type="http://schemas.openxmlformats.org/officeDocument/2006/relationships/hyperlink" Target="https://georgeeliotarchive.org/items/show/660" TargetMode="External"/><Relationship Id="rId72" Type="http://schemas.openxmlformats.org/officeDocument/2006/relationships/hyperlink" Target="https://georgeeliotarchive.org/files/original/29ebb52a5af7eeabcc5a09caf2328370.pdf" TargetMode="External"/><Relationship Id="rId93" Type="http://schemas.openxmlformats.org/officeDocument/2006/relationships/hyperlink" Target="https://georgeeliotarchive.org/files/original/dc68291015708db3190da84e15b5b92a.pdf" TargetMode="External"/><Relationship Id="rId189" Type="http://schemas.openxmlformats.org/officeDocument/2006/relationships/hyperlink" Target="https://georgeeliotarchive.org/items/show/1105" TargetMode="External"/><Relationship Id="rId3" Type="http://schemas.openxmlformats.org/officeDocument/2006/relationships/hyperlink" Target="https://georgeeliotarchive.org/files/original/355b196fc5aa6a4aa884d5c92ebd0b75.pdf" TargetMode="External"/><Relationship Id="rId214" Type="http://schemas.openxmlformats.org/officeDocument/2006/relationships/hyperlink" Target="https://aub.ie/NIi96x" TargetMode="External"/><Relationship Id="rId235" Type="http://schemas.openxmlformats.org/officeDocument/2006/relationships/hyperlink" Target="https://aub.ie/pGijDp" TargetMode="External"/><Relationship Id="rId256" Type="http://schemas.openxmlformats.org/officeDocument/2006/relationships/hyperlink" Target="http://georgeeliotarchive.org/files/original/0719a9b2f9130b1e2ba5032290192eff.pdf" TargetMode="External"/><Relationship Id="rId277" Type="http://schemas.openxmlformats.org/officeDocument/2006/relationships/hyperlink" Target="https://georgeeliotarchive.org/items/show/737" TargetMode="External"/><Relationship Id="rId298" Type="http://schemas.openxmlformats.org/officeDocument/2006/relationships/hyperlink" Target="https://aub.ie/khjyCS" TargetMode="External"/><Relationship Id="rId116" Type="http://schemas.openxmlformats.org/officeDocument/2006/relationships/hyperlink" Target="https://georgeeliotarchive.org/files/original/8b497246bcd4cc46812452a341c74f21.pdf" TargetMode="External"/><Relationship Id="rId137" Type="http://schemas.openxmlformats.org/officeDocument/2006/relationships/hyperlink" Target="https://georgeeliotarchive.org/items/show/1007" TargetMode="External"/><Relationship Id="rId158" Type="http://schemas.openxmlformats.org/officeDocument/2006/relationships/hyperlink" Target="https://aub.ie/rKVz59" TargetMode="External"/><Relationship Id="rId302" Type="http://schemas.openxmlformats.org/officeDocument/2006/relationships/hyperlink" Target="https://aub.ie/ikoQ0h" TargetMode="External"/><Relationship Id="rId20" Type="http://schemas.openxmlformats.org/officeDocument/2006/relationships/hyperlink" Target="https://aub.ie/aCFf7P" TargetMode="External"/><Relationship Id="rId41" Type="http://schemas.openxmlformats.org/officeDocument/2006/relationships/hyperlink" Target="https://georgeeliotarchive.org/items/show/652" TargetMode="External"/><Relationship Id="rId62" Type="http://schemas.openxmlformats.org/officeDocument/2006/relationships/hyperlink" Target="https://georgeeliotarchive.org/files/original/eb5d902dfaadba7c480c82b458aaeb48.pdf" TargetMode="External"/><Relationship Id="rId83" Type="http://schemas.openxmlformats.org/officeDocument/2006/relationships/hyperlink" Target="https://georgeeliotarchive.org/files/original/ffbeaef50fb6b1e665d113a910446ac8.pdf" TargetMode="External"/><Relationship Id="rId179" Type="http://schemas.openxmlformats.org/officeDocument/2006/relationships/hyperlink" Target="https://georgeeliotarchive.org/items/show/1092" TargetMode="External"/><Relationship Id="rId190" Type="http://schemas.openxmlformats.org/officeDocument/2006/relationships/hyperlink" Target="https://aub.ie/7twEe6" TargetMode="External"/><Relationship Id="rId204" Type="http://schemas.openxmlformats.org/officeDocument/2006/relationships/hyperlink" Target="http://aub.ie/JUJo4I" TargetMode="External"/><Relationship Id="rId225" Type="http://schemas.openxmlformats.org/officeDocument/2006/relationships/hyperlink" Target="http://aub.ie/zrQLrU" TargetMode="External"/><Relationship Id="rId246" Type="http://schemas.openxmlformats.org/officeDocument/2006/relationships/hyperlink" Target="http://aub.ie/CLo18x" TargetMode="External"/><Relationship Id="rId267" Type="http://schemas.openxmlformats.org/officeDocument/2006/relationships/hyperlink" Target="http://aub.ie/1hQVUB" TargetMode="External"/><Relationship Id="rId288" Type="http://schemas.openxmlformats.org/officeDocument/2006/relationships/hyperlink" Target="https://aub.ie/96wYPq" TargetMode="External"/><Relationship Id="rId106" Type="http://schemas.openxmlformats.org/officeDocument/2006/relationships/hyperlink" Target="https://georgeeliotarchive.org/files/original/77397e01314753007ecdd429c8f85f14.pdf" TargetMode="External"/><Relationship Id="rId127" Type="http://schemas.openxmlformats.org/officeDocument/2006/relationships/hyperlink" Target="https://georgeeliotarchive.org/items/show/998" TargetMode="External"/><Relationship Id="rId313" Type="http://schemas.openxmlformats.org/officeDocument/2006/relationships/hyperlink" Target="https://aub.ie/5KldLM" TargetMode="External"/><Relationship Id="rId10" Type="http://schemas.openxmlformats.org/officeDocument/2006/relationships/hyperlink" Target="https://aub.ie/aCFf7P" TargetMode="External"/><Relationship Id="rId31" Type="http://schemas.openxmlformats.org/officeDocument/2006/relationships/hyperlink" Target="https://georgeeliotarchive.org/items/show/627" TargetMode="External"/><Relationship Id="rId52" Type="http://schemas.openxmlformats.org/officeDocument/2006/relationships/hyperlink" Target="https://aub.ie/pKd3ZD" TargetMode="External"/><Relationship Id="rId73" Type="http://schemas.openxmlformats.org/officeDocument/2006/relationships/hyperlink" Target="https://georgeeliotarchive.org/files/original/29ebb52a5af7eeabcc5a09caf2328370.pdf" TargetMode="External"/><Relationship Id="rId94" Type="http://schemas.openxmlformats.org/officeDocument/2006/relationships/hyperlink" Target="https://georgeeliotarchive.org/files/original/dc68291015708db3190da84e15b5b92a.pdf" TargetMode="External"/><Relationship Id="rId148" Type="http://schemas.openxmlformats.org/officeDocument/2006/relationships/hyperlink" Target="https://aub.ie/Mr8Ete" TargetMode="External"/><Relationship Id="rId169" Type="http://schemas.openxmlformats.org/officeDocument/2006/relationships/hyperlink" Target="https://georgeeliotarchive.org/items/show/1067" TargetMode="External"/><Relationship Id="rId4" Type="http://schemas.openxmlformats.org/officeDocument/2006/relationships/hyperlink" Target="https://georgeeliotarchive.org/files/original/355b196fc5aa6a4aa884d5c92ebd0b75.pdf" TargetMode="External"/><Relationship Id="rId180" Type="http://schemas.openxmlformats.org/officeDocument/2006/relationships/hyperlink" Target="https://aub.ie/2MnQYe" TargetMode="External"/><Relationship Id="rId215" Type="http://schemas.openxmlformats.org/officeDocument/2006/relationships/hyperlink" Target="http://aub.ie/a98KKo" TargetMode="External"/><Relationship Id="rId236" Type="http://schemas.openxmlformats.org/officeDocument/2006/relationships/hyperlink" Target="https://georgeeliotarchive.org/items/show/973" TargetMode="External"/><Relationship Id="rId257" Type="http://schemas.openxmlformats.org/officeDocument/2006/relationships/hyperlink" Target="http://georgeeliotarchive.org/files/original/0719a9b2f9130b1e2ba5032290192eff.pdf" TargetMode="External"/><Relationship Id="rId278" Type="http://schemas.openxmlformats.org/officeDocument/2006/relationships/hyperlink" Target="https://aub.ie/tIRzpp" TargetMode="External"/><Relationship Id="rId303" Type="http://schemas.openxmlformats.org/officeDocument/2006/relationships/hyperlink" Target="https://georgeeliotarchive.org/items/show/980" TargetMode="External"/><Relationship Id="rId42" Type="http://schemas.openxmlformats.org/officeDocument/2006/relationships/hyperlink" Target="https://aub.ie/w9y8bP" TargetMode="External"/><Relationship Id="rId84" Type="http://schemas.openxmlformats.org/officeDocument/2006/relationships/hyperlink" Target="https://georgeeliotarchive.org/files/original/1ccf035eb42aa1b664309f88478838f4.pdf" TargetMode="External"/><Relationship Id="rId138" Type="http://schemas.openxmlformats.org/officeDocument/2006/relationships/hyperlink" Target="https://aub.ie/dwJXag" TargetMode="External"/><Relationship Id="rId191" Type="http://schemas.openxmlformats.org/officeDocument/2006/relationships/hyperlink" Target="https://georgeeliotarchive.org/items/show/1106" TargetMode="External"/><Relationship Id="rId205" Type="http://schemas.openxmlformats.org/officeDocument/2006/relationships/hyperlink" Target="http://aub.ie/JUJo4I" TargetMode="External"/><Relationship Id="rId247" Type="http://schemas.openxmlformats.org/officeDocument/2006/relationships/hyperlink" Target="https://aub.ie/mavdX0" TargetMode="External"/><Relationship Id="rId107" Type="http://schemas.openxmlformats.org/officeDocument/2006/relationships/hyperlink" Target="https://georgeeliotarchive.org/files/original/77397e01314753007ecdd429c8f85f14.pdf" TargetMode="External"/><Relationship Id="rId289" Type="http://schemas.openxmlformats.org/officeDocument/2006/relationships/hyperlink" Target="https://aub.ie/UYAxnb" TargetMode="External"/><Relationship Id="rId11" Type="http://schemas.openxmlformats.org/officeDocument/2006/relationships/hyperlink" Target="https://georgeeliotarchive.org/items/show/622" TargetMode="External"/><Relationship Id="rId53" Type="http://schemas.openxmlformats.org/officeDocument/2006/relationships/hyperlink" Target="https://georgeeliotarchive.org/items/show/660" TargetMode="External"/><Relationship Id="rId149" Type="http://schemas.openxmlformats.org/officeDocument/2006/relationships/hyperlink" Target="https://georgeeliotarchive.org/items/show/1038" TargetMode="External"/><Relationship Id="rId314" Type="http://schemas.openxmlformats.org/officeDocument/2006/relationships/hyperlink" Target="https://aub.ie/5KldLM" TargetMode="External"/><Relationship Id="rId95" Type="http://schemas.openxmlformats.org/officeDocument/2006/relationships/hyperlink" Target="https://georgeeliotarchive.org/files/original/dc68291015708db3190da84e15b5b92a.pdf" TargetMode="External"/><Relationship Id="rId160" Type="http://schemas.openxmlformats.org/officeDocument/2006/relationships/hyperlink" Target="https://aub.ie/dDTbzB" TargetMode="External"/><Relationship Id="rId216" Type="http://schemas.openxmlformats.org/officeDocument/2006/relationships/hyperlink" Target="http://aub.ie/KwS5Cd" TargetMode="External"/><Relationship Id="rId258" Type="http://schemas.openxmlformats.org/officeDocument/2006/relationships/hyperlink" Target="http://georgeeliotarchive.org/files/original/0719a9b2f9130b1e2ba5032290192eff.pdf" TargetMode="External"/><Relationship Id="rId22" Type="http://schemas.openxmlformats.org/officeDocument/2006/relationships/hyperlink" Target="https://aub.ie/aCFf7P" TargetMode="External"/><Relationship Id="rId64" Type="http://schemas.openxmlformats.org/officeDocument/2006/relationships/hyperlink" Target="https://aub.ie/McipvN" TargetMode="External"/><Relationship Id="rId118" Type="http://schemas.openxmlformats.org/officeDocument/2006/relationships/hyperlink" Target="https://georgeeliotarchive.org/files/original/8b497246bcd4cc46812452a341c74f21.pdf" TargetMode="External"/><Relationship Id="rId171" Type="http://schemas.openxmlformats.org/officeDocument/2006/relationships/hyperlink" Target="https://georgeeliotarchive.org/items/show/1069" TargetMode="External"/><Relationship Id="rId227" Type="http://schemas.openxmlformats.org/officeDocument/2006/relationships/hyperlink" Target="http://aub.ie/zrQLrU" TargetMode="External"/><Relationship Id="rId269" Type="http://schemas.openxmlformats.org/officeDocument/2006/relationships/hyperlink" Target="https://aub.ie/k0VoLO" TargetMode="External"/><Relationship Id="rId33" Type="http://schemas.openxmlformats.org/officeDocument/2006/relationships/hyperlink" Target="https://georgeeliotarchive.org/items/show/622" TargetMode="External"/><Relationship Id="rId129" Type="http://schemas.openxmlformats.org/officeDocument/2006/relationships/hyperlink" Target="https://georgeeliotarchive.org/items/show/999" TargetMode="External"/><Relationship Id="rId280" Type="http://schemas.openxmlformats.org/officeDocument/2006/relationships/hyperlink" Target="https://aub.ie/748Bke" TargetMode="External"/><Relationship Id="rId75" Type="http://schemas.openxmlformats.org/officeDocument/2006/relationships/hyperlink" Target="https://georgeeliotarchive.org/files/original/9811fc4eea2ffdbcef729ece70572394.pdf" TargetMode="External"/><Relationship Id="rId140" Type="http://schemas.openxmlformats.org/officeDocument/2006/relationships/hyperlink" Target="https://aub.ie/6JthNb" TargetMode="External"/><Relationship Id="rId182" Type="http://schemas.openxmlformats.org/officeDocument/2006/relationships/hyperlink" Target="https://aub.ie/t3Uw1m" TargetMode="External"/><Relationship Id="rId6" Type="http://schemas.openxmlformats.org/officeDocument/2006/relationships/hyperlink" Target="https://aub.ie/kHpywX" TargetMode="External"/><Relationship Id="rId238" Type="http://schemas.openxmlformats.org/officeDocument/2006/relationships/hyperlink" Target="http://aub.ie/oyeIuL" TargetMode="External"/><Relationship Id="rId291" Type="http://schemas.openxmlformats.org/officeDocument/2006/relationships/hyperlink" Target="http://aub.ie/KrNjvX" TargetMode="External"/><Relationship Id="rId305" Type="http://schemas.openxmlformats.org/officeDocument/2006/relationships/hyperlink" Target="https://aub.ie/PaYOlw" TargetMode="External"/><Relationship Id="rId44" Type="http://schemas.openxmlformats.org/officeDocument/2006/relationships/hyperlink" Target="https://aub.ie/w9y8bP" TargetMode="External"/><Relationship Id="rId86" Type="http://schemas.openxmlformats.org/officeDocument/2006/relationships/hyperlink" Target="https://georgeeliotarchive.org/files/original/020b9300e1abe6c32692229b95233383.pdf" TargetMode="External"/><Relationship Id="rId151" Type="http://schemas.openxmlformats.org/officeDocument/2006/relationships/hyperlink" Target="https://aub.ie/Byr9q7" TargetMode="External"/><Relationship Id="rId193" Type="http://schemas.openxmlformats.org/officeDocument/2006/relationships/hyperlink" Target="https://georgeeliotarchive.org/items/show/1108" TargetMode="External"/><Relationship Id="rId207" Type="http://schemas.openxmlformats.org/officeDocument/2006/relationships/hyperlink" Target="https://georgeeliotarchive.org/files/original/319d8b2f926da9ac3904607f864a0ef9.pdf" TargetMode="External"/><Relationship Id="rId249" Type="http://schemas.openxmlformats.org/officeDocument/2006/relationships/hyperlink" Target="https://aub.ie/1cfSkN" TargetMode="External"/></Relationships>
</file>

<file path=xl/worksheets/_rels/sheet4.xml.rels><?xml version="1.0" encoding="UTF-8" standalone="yes"?>
<Relationships xmlns="http://schemas.openxmlformats.org/package/2006/relationships"><Relationship Id="rId21" Type="http://schemas.openxmlformats.org/officeDocument/2006/relationships/hyperlink" Target="https://georgeeliotarchive.org/items/show/1463" TargetMode="External"/><Relationship Id="rId170" Type="http://schemas.openxmlformats.org/officeDocument/2006/relationships/hyperlink" Target="https://georgeeliotarchive.org/items/show/1245" TargetMode="External"/><Relationship Id="rId268" Type="http://schemas.openxmlformats.org/officeDocument/2006/relationships/hyperlink" Target="https://aub.ie/dCcwl5" TargetMode="External"/><Relationship Id="rId475" Type="http://schemas.openxmlformats.org/officeDocument/2006/relationships/hyperlink" Target="https://georgeeliotarchive.org/items/show/688" TargetMode="External"/><Relationship Id="rId682" Type="http://schemas.openxmlformats.org/officeDocument/2006/relationships/hyperlink" Target="https://aub.ie/s5AJdb" TargetMode="External"/><Relationship Id="rId128" Type="http://schemas.openxmlformats.org/officeDocument/2006/relationships/hyperlink" Target="https://aub.ie/29mnha" TargetMode="External"/><Relationship Id="rId335" Type="http://schemas.openxmlformats.org/officeDocument/2006/relationships/hyperlink" Target="https://georgeeliotarchive.org/items/show/622" TargetMode="External"/><Relationship Id="rId542" Type="http://schemas.openxmlformats.org/officeDocument/2006/relationships/hyperlink" Target="https://aub.ie/FDvl2d" TargetMode="External"/><Relationship Id="rId987" Type="http://schemas.openxmlformats.org/officeDocument/2006/relationships/hyperlink" Target="https://georgeeliotarchive.org/items/show/812" TargetMode="External"/><Relationship Id="rId1172" Type="http://schemas.openxmlformats.org/officeDocument/2006/relationships/hyperlink" Target="https://georgeeliotarchive.org/items/show/896" TargetMode="External"/><Relationship Id="rId402" Type="http://schemas.openxmlformats.org/officeDocument/2006/relationships/hyperlink" Target="https://georgeeliotarchive.org/items/show/668" TargetMode="External"/><Relationship Id="rId847" Type="http://schemas.openxmlformats.org/officeDocument/2006/relationships/hyperlink" Target="https://aub.ie/rV2hXm" TargetMode="External"/><Relationship Id="rId1032" Type="http://schemas.openxmlformats.org/officeDocument/2006/relationships/hyperlink" Target="https://georgeeliotarchive.org/items/show/830" TargetMode="External"/><Relationship Id="rId707" Type="http://schemas.openxmlformats.org/officeDocument/2006/relationships/hyperlink" Target="https://aub.ie/vLfHji" TargetMode="External"/><Relationship Id="rId914" Type="http://schemas.openxmlformats.org/officeDocument/2006/relationships/hyperlink" Target="https://aub.ie/Cd4IUl" TargetMode="External"/><Relationship Id="rId1337" Type="http://schemas.openxmlformats.org/officeDocument/2006/relationships/hyperlink" Target="https://aub.ie/DtlGcN" TargetMode="External"/><Relationship Id="rId43" Type="http://schemas.openxmlformats.org/officeDocument/2006/relationships/hyperlink" Target="https://georgeeliotarchive.org/items/show/1393" TargetMode="External"/><Relationship Id="rId1404" Type="http://schemas.openxmlformats.org/officeDocument/2006/relationships/hyperlink" Target="https://georgeeliotarchive.org/items/show/992" TargetMode="External"/><Relationship Id="rId192" Type="http://schemas.openxmlformats.org/officeDocument/2006/relationships/hyperlink" Target="https://aub.ie/cfi52J" TargetMode="External"/><Relationship Id="rId497" Type="http://schemas.openxmlformats.org/officeDocument/2006/relationships/hyperlink" Target="https://aub.ie/jfvvLD" TargetMode="External"/><Relationship Id="rId357" Type="http://schemas.openxmlformats.org/officeDocument/2006/relationships/hyperlink" Target="https://aub.ie/aCFf7P" TargetMode="External"/><Relationship Id="rId1194" Type="http://schemas.openxmlformats.org/officeDocument/2006/relationships/hyperlink" Target="https://aub.ie/ebOdQW" TargetMode="External"/><Relationship Id="rId217" Type="http://schemas.openxmlformats.org/officeDocument/2006/relationships/hyperlink" Target="https://georgeeliotarchive.org/items/show/1156" TargetMode="External"/><Relationship Id="rId564" Type="http://schemas.openxmlformats.org/officeDocument/2006/relationships/hyperlink" Target="https://georgeeliotarchive.org/items/show/706" TargetMode="External"/><Relationship Id="rId771" Type="http://schemas.openxmlformats.org/officeDocument/2006/relationships/hyperlink" Target="https://aub.ie/tIRzpp" TargetMode="External"/><Relationship Id="rId869" Type="http://schemas.openxmlformats.org/officeDocument/2006/relationships/hyperlink" Target="https://georgeeliotarchive.org/items/show/757" TargetMode="External"/><Relationship Id="rId424" Type="http://schemas.openxmlformats.org/officeDocument/2006/relationships/hyperlink" Target="https://georgeeliotarchive.org/items/show/675" TargetMode="External"/><Relationship Id="rId631" Type="http://schemas.openxmlformats.org/officeDocument/2006/relationships/hyperlink" Target="https://georgeeliotarchive.org/items/show/718" TargetMode="External"/><Relationship Id="rId729" Type="http://schemas.openxmlformats.org/officeDocument/2006/relationships/hyperlink" Target="https://georgeeliotarchive.org/items/show/735" TargetMode="External"/><Relationship Id="rId1054" Type="http://schemas.openxmlformats.org/officeDocument/2006/relationships/hyperlink" Target="https://georgeeliotarchive.org/items/show/846" TargetMode="External"/><Relationship Id="rId1261" Type="http://schemas.openxmlformats.org/officeDocument/2006/relationships/hyperlink" Target="https://aub.ie/PoXPgg" TargetMode="External"/><Relationship Id="rId1359" Type="http://schemas.openxmlformats.org/officeDocument/2006/relationships/hyperlink" Target="https://aub.ie/EVSgNE" TargetMode="External"/><Relationship Id="rId936" Type="http://schemas.openxmlformats.org/officeDocument/2006/relationships/hyperlink" Target="https://aub.ie/ybqupy" TargetMode="External"/><Relationship Id="rId1121" Type="http://schemas.openxmlformats.org/officeDocument/2006/relationships/hyperlink" Target="https://georgeeliotarchive.org/items/show/872" TargetMode="External"/><Relationship Id="rId1219" Type="http://schemas.openxmlformats.org/officeDocument/2006/relationships/hyperlink" Target="https://aub.ie/Lh11ss" TargetMode="External"/><Relationship Id="rId65" Type="http://schemas.openxmlformats.org/officeDocument/2006/relationships/hyperlink" Target="https://georgeeliotarchive.org/items/show/1370" TargetMode="External"/><Relationship Id="rId1426" Type="http://schemas.openxmlformats.org/officeDocument/2006/relationships/hyperlink" Target="https://aub.ie/pKd3ZD" TargetMode="External"/><Relationship Id="rId281" Type="http://schemas.openxmlformats.org/officeDocument/2006/relationships/hyperlink" Target="https://aub.ie/GsE6Ko" TargetMode="External"/><Relationship Id="rId141" Type="http://schemas.openxmlformats.org/officeDocument/2006/relationships/hyperlink" Target="https://georgeeliotarchive.org/items/show/1273" TargetMode="External"/><Relationship Id="rId379" Type="http://schemas.openxmlformats.org/officeDocument/2006/relationships/hyperlink" Target="https://aub.ie/w9y8bP" TargetMode="External"/><Relationship Id="rId586" Type="http://schemas.openxmlformats.org/officeDocument/2006/relationships/hyperlink" Target="https://georgeeliotarchive.org/items/show/708" TargetMode="External"/><Relationship Id="rId793" Type="http://schemas.openxmlformats.org/officeDocument/2006/relationships/hyperlink" Target="https://aub.ie/5Rdtcc" TargetMode="External"/><Relationship Id="rId7" Type="http://schemas.openxmlformats.org/officeDocument/2006/relationships/hyperlink" Target="https://georgeeliotarchive.org/items/show/1490" TargetMode="External"/><Relationship Id="rId239" Type="http://schemas.openxmlformats.org/officeDocument/2006/relationships/hyperlink" Target="https://georgeeliotarchive.org/items/show/1119" TargetMode="External"/><Relationship Id="rId446" Type="http://schemas.openxmlformats.org/officeDocument/2006/relationships/hyperlink" Target="https://georgeeliotarchive.org/items/show/679" TargetMode="External"/><Relationship Id="rId653" Type="http://schemas.openxmlformats.org/officeDocument/2006/relationships/hyperlink" Target="https://aub.ie/jVcEMG" TargetMode="External"/><Relationship Id="rId1076" Type="http://schemas.openxmlformats.org/officeDocument/2006/relationships/hyperlink" Target="https://georgeeliotarchive.org/items/show/853" TargetMode="External"/><Relationship Id="rId1283" Type="http://schemas.openxmlformats.org/officeDocument/2006/relationships/hyperlink" Target="https://georgeeliotarchive.org/items/show/936" TargetMode="External"/><Relationship Id="rId306" Type="http://schemas.openxmlformats.org/officeDocument/2006/relationships/hyperlink" Target="https://aub.ie/6OvwUk" TargetMode="External"/><Relationship Id="rId860" Type="http://schemas.openxmlformats.org/officeDocument/2006/relationships/hyperlink" Target="https://aub.ie/JC4G8o" TargetMode="External"/><Relationship Id="rId958" Type="http://schemas.openxmlformats.org/officeDocument/2006/relationships/hyperlink" Target="https://georgeeliotarchive.org/items/show/787" TargetMode="External"/><Relationship Id="rId1143" Type="http://schemas.openxmlformats.org/officeDocument/2006/relationships/hyperlink" Target="https://georgeeliotarchive.org/items/show/878" TargetMode="External"/><Relationship Id="rId87" Type="http://schemas.openxmlformats.org/officeDocument/2006/relationships/hyperlink" Target="https://georgeeliotarchive.org/items/show/1348" TargetMode="External"/><Relationship Id="rId513" Type="http://schemas.openxmlformats.org/officeDocument/2006/relationships/hyperlink" Target="https://aub.ie/ZfenUo" TargetMode="External"/><Relationship Id="rId720" Type="http://schemas.openxmlformats.org/officeDocument/2006/relationships/hyperlink" Target="https://georgeeliotarchive.org/items/show/732" TargetMode="External"/><Relationship Id="rId818" Type="http://schemas.openxmlformats.org/officeDocument/2006/relationships/hyperlink" Target="https://georgeeliotarchive.org/items/show/747" TargetMode="External"/><Relationship Id="rId1350" Type="http://schemas.openxmlformats.org/officeDocument/2006/relationships/hyperlink" Target="https://georgeeliotarchive.org/items/show/962" TargetMode="External"/><Relationship Id="rId1448" Type="http://schemas.openxmlformats.org/officeDocument/2006/relationships/hyperlink" Target="https://aub.ie/G57jcV" TargetMode="External"/><Relationship Id="rId1003" Type="http://schemas.openxmlformats.org/officeDocument/2006/relationships/hyperlink" Target="https://georgeeliotarchive.org/items/show/822" TargetMode="External"/><Relationship Id="rId1210" Type="http://schemas.openxmlformats.org/officeDocument/2006/relationships/hyperlink" Target="https://georgeeliotarchive.org/items/show/909" TargetMode="External"/><Relationship Id="rId1308" Type="http://schemas.openxmlformats.org/officeDocument/2006/relationships/hyperlink" Target="https://georgeeliotarchive.org/items/show/938" TargetMode="External"/><Relationship Id="rId14" Type="http://schemas.openxmlformats.org/officeDocument/2006/relationships/hyperlink" Target="https://georgeeliotarchive.org/items/show/1473" TargetMode="External"/><Relationship Id="rId163" Type="http://schemas.openxmlformats.org/officeDocument/2006/relationships/hyperlink" Target="https://georgeeliotarchive.org/items/show/1248" TargetMode="External"/><Relationship Id="rId370" Type="http://schemas.openxmlformats.org/officeDocument/2006/relationships/hyperlink" Target="https://georgeeliotarchive.org/items/show/638" TargetMode="External"/><Relationship Id="rId230" Type="http://schemas.openxmlformats.org/officeDocument/2006/relationships/hyperlink" Target="https://aub.ie/we6GCd" TargetMode="External"/><Relationship Id="rId468" Type="http://schemas.openxmlformats.org/officeDocument/2006/relationships/hyperlink" Target="https://aub.ie/ZuMSYv" TargetMode="External"/><Relationship Id="rId675" Type="http://schemas.openxmlformats.org/officeDocument/2006/relationships/hyperlink" Target="https://aub.ie/6g8iNu" TargetMode="External"/><Relationship Id="rId882" Type="http://schemas.openxmlformats.org/officeDocument/2006/relationships/hyperlink" Target="https://aub.ie/YVwlL3" TargetMode="External"/><Relationship Id="rId1098" Type="http://schemas.openxmlformats.org/officeDocument/2006/relationships/hyperlink" Target="https://aub.ie/P2szzC" TargetMode="External"/><Relationship Id="rId328" Type="http://schemas.openxmlformats.org/officeDocument/2006/relationships/hyperlink" Target="https://georgeeliotarchive.org/items/show/998" TargetMode="External"/><Relationship Id="rId535" Type="http://schemas.openxmlformats.org/officeDocument/2006/relationships/hyperlink" Target="https://aub.ie/lO57RC" TargetMode="External"/><Relationship Id="rId742" Type="http://schemas.openxmlformats.org/officeDocument/2006/relationships/hyperlink" Target="https://georgeeliotarchive.org/items/show/733" TargetMode="External"/><Relationship Id="rId1165" Type="http://schemas.openxmlformats.org/officeDocument/2006/relationships/hyperlink" Target="https://aub.ie/WsYBYa" TargetMode="External"/><Relationship Id="rId1372" Type="http://schemas.openxmlformats.org/officeDocument/2006/relationships/hyperlink" Target="https://aub.ie/eGeopM" TargetMode="External"/><Relationship Id="rId602" Type="http://schemas.openxmlformats.org/officeDocument/2006/relationships/hyperlink" Target="https://georgeeliotarchive.org/items/show/709" TargetMode="External"/><Relationship Id="rId1025" Type="http://schemas.openxmlformats.org/officeDocument/2006/relationships/hyperlink" Target="https://aub.ie/nwBDTg" TargetMode="External"/><Relationship Id="rId1232" Type="http://schemas.openxmlformats.org/officeDocument/2006/relationships/hyperlink" Target="https://georgeeliotarchive.org/items/show/917" TargetMode="External"/><Relationship Id="rId907" Type="http://schemas.openxmlformats.org/officeDocument/2006/relationships/hyperlink" Target="https://georgeeliotarchive.org/items/show/767" TargetMode="External"/><Relationship Id="rId36" Type="http://schemas.openxmlformats.org/officeDocument/2006/relationships/hyperlink" Target="https://aub.ie/4ubQV8" TargetMode="External"/><Relationship Id="rId185" Type="http://schemas.openxmlformats.org/officeDocument/2006/relationships/hyperlink" Target="https://georgeeliotarchive.org/items/show/1222" TargetMode="External"/><Relationship Id="rId392" Type="http://schemas.openxmlformats.org/officeDocument/2006/relationships/hyperlink" Target="https://aub.ie/pKd3ZD" TargetMode="External"/><Relationship Id="rId697" Type="http://schemas.openxmlformats.org/officeDocument/2006/relationships/hyperlink" Target="https://georgeeliotarchive.org/items/show/729" TargetMode="External"/><Relationship Id="rId252" Type="http://schemas.openxmlformats.org/officeDocument/2006/relationships/hyperlink" Target="https://aub.ie/L58qY3" TargetMode="External"/><Relationship Id="rId1187" Type="http://schemas.openxmlformats.org/officeDocument/2006/relationships/hyperlink" Target="https://aub.ie/HN1Zk3" TargetMode="External"/><Relationship Id="rId112" Type="http://schemas.openxmlformats.org/officeDocument/2006/relationships/hyperlink" Target="https://aub.ie/M1pwCN" TargetMode="External"/><Relationship Id="rId557" Type="http://schemas.openxmlformats.org/officeDocument/2006/relationships/hyperlink" Target="https://aub.ie/v9Irb0" TargetMode="External"/><Relationship Id="rId764" Type="http://schemas.openxmlformats.org/officeDocument/2006/relationships/hyperlink" Target="https://georgeeliotarchive.org/items/show/737" TargetMode="External"/><Relationship Id="rId971" Type="http://schemas.openxmlformats.org/officeDocument/2006/relationships/hyperlink" Target="https://aub.ie/k0VoLO" TargetMode="External"/><Relationship Id="rId1394" Type="http://schemas.openxmlformats.org/officeDocument/2006/relationships/hyperlink" Target="https://georgeeliotarchive.org/items/show/988" TargetMode="External"/><Relationship Id="rId417" Type="http://schemas.openxmlformats.org/officeDocument/2006/relationships/hyperlink" Target="https://aub.ie/QjuHb8" TargetMode="External"/><Relationship Id="rId624" Type="http://schemas.openxmlformats.org/officeDocument/2006/relationships/hyperlink" Target="https://aub.ie/EEjz5X" TargetMode="External"/><Relationship Id="rId831" Type="http://schemas.openxmlformats.org/officeDocument/2006/relationships/hyperlink" Target="https://georgeeliotarchive.org/items/show/750" TargetMode="External"/><Relationship Id="rId1047" Type="http://schemas.openxmlformats.org/officeDocument/2006/relationships/hyperlink" Target="https://aub.ie/8K5Ccq" TargetMode="External"/><Relationship Id="rId1254" Type="http://schemas.openxmlformats.org/officeDocument/2006/relationships/hyperlink" Target="https://aub.ie/GXMk7e" TargetMode="External"/><Relationship Id="rId1461" Type="http://schemas.openxmlformats.org/officeDocument/2006/relationships/hyperlink" Target="https://aub.ie/9vxMCx" TargetMode="External"/><Relationship Id="rId929" Type="http://schemas.openxmlformats.org/officeDocument/2006/relationships/hyperlink" Target="https://georgeeliotarchive.org/items/show/778" TargetMode="External"/><Relationship Id="rId1114" Type="http://schemas.openxmlformats.org/officeDocument/2006/relationships/hyperlink" Target="https://georgeeliotarchive.org/items/show/864" TargetMode="External"/><Relationship Id="rId1321" Type="http://schemas.openxmlformats.org/officeDocument/2006/relationships/hyperlink" Target="https://aub.ie/Tt0YXF" TargetMode="External"/><Relationship Id="rId58" Type="http://schemas.openxmlformats.org/officeDocument/2006/relationships/hyperlink" Target="https://aub.ie/Axlfcb" TargetMode="External"/><Relationship Id="rId1419" Type="http://schemas.openxmlformats.org/officeDocument/2006/relationships/hyperlink" Target="https://aub.ie/AnaVHs" TargetMode="External"/><Relationship Id="rId274" Type="http://schemas.openxmlformats.org/officeDocument/2006/relationships/hyperlink" Target="https://aub.ie/WYwjfw" TargetMode="External"/><Relationship Id="rId481" Type="http://schemas.openxmlformats.org/officeDocument/2006/relationships/hyperlink" Target="https://aub.ie/oNXIlr" TargetMode="External"/><Relationship Id="rId134" Type="http://schemas.openxmlformats.org/officeDocument/2006/relationships/hyperlink" Target="https://aub.ie/LX3Gox" TargetMode="External"/><Relationship Id="rId579" Type="http://schemas.openxmlformats.org/officeDocument/2006/relationships/hyperlink" Target="https://georgeeliotarchive.org/items/show/708" TargetMode="External"/><Relationship Id="rId786" Type="http://schemas.openxmlformats.org/officeDocument/2006/relationships/hyperlink" Target="https://georgeeliotarchive.org/items/show/739" TargetMode="External"/><Relationship Id="rId993" Type="http://schemas.openxmlformats.org/officeDocument/2006/relationships/hyperlink" Target="https://georgeeliotarchive.org/items/show/814" TargetMode="External"/><Relationship Id="rId341" Type="http://schemas.openxmlformats.org/officeDocument/2006/relationships/hyperlink" Target="https://georgeeliotarchive.org/items/show/622" TargetMode="External"/><Relationship Id="rId439" Type="http://schemas.openxmlformats.org/officeDocument/2006/relationships/hyperlink" Target="https://aub.ie/rHlSxZ" TargetMode="External"/><Relationship Id="rId646" Type="http://schemas.openxmlformats.org/officeDocument/2006/relationships/hyperlink" Target="https://georgeeliotarchive.org/items/show/720" TargetMode="External"/><Relationship Id="rId1069" Type="http://schemas.openxmlformats.org/officeDocument/2006/relationships/hyperlink" Target="https://georgeeliotarchive.org/items/show/852" TargetMode="External"/><Relationship Id="rId1276" Type="http://schemas.openxmlformats.org/officeDocument/2006/relationships/hyperlink" Target="https://georgeeliotarchive.org/items/show/935" TargetMode="External"/><Relationship Id="rId201" Type="http://schemas.openxmlformats.org/officeDocument/2006/relationships/hyperlink" Target="https://aub.ie/deMiU6" TargetMode="External"/><Relationship Id="rId506" Type="http://schemas.openxmlformats.org/officeDocument/2006/relationships/hyperlink" Target="https://aub.ie/713dTv" TargetMode="External"/><Relationship Id="rId853" Type="http://schemas.openxmlformats.org/officeDocument/2006/relationships/hyperlink" Target="https://georgeeliotarchive.org/items/show/754" TargetMode="External"/><Relationship Id="rId1136" Type="http://schemas.openxmlformats.org/officeDocument/2006/relationships/hyperlink" Target="https://georgeeliotarchive.org/items/show/877" TargetMode="External"/><Relationship Id="rId713" Type="http://schemas.openxmlformats.org/officeDocument/2006/relationships/hyperlink" Target="https://georgeeliotarchive.org/items/show/730" TargetMode="External"/><Relationship Id="rId920" Type="http://schemas.openxmlformats.org/officeDocument/2006/relationships/hyperlink" Target="https://georgeeliotarchive.org/items/show/773" TargetMode="External"/><Relationship Id="rId1343" Type="http://schemas.openxmlformats.org/officeDocument/2006/relationships/hyperlink" Target="https://aub.ie/i6Sihs" TargetMode="External"/><Relationship Id="rId1203" Type="http://schemas.openxmlformats.org/officeDocument/2006/relationships/hyperlink" Target="https://georgeeliotarchive.org/items/show/907" TargetMode="External"/><Relationship Id="rId1410" Type="http://schemas.openxmlformats.org/officeDocument/2006/relationships/hyperlink" Target="https://aub.ie/T2w7Sr" TargetMode="External"/><Relationship Id="rId296" Type="http://schemas.openxmlformats.org/officeDocument/2006/relationships/hyperlink" Target="https://aub.ie/Kxli1v" TargetMode="External"/><Relationship Id="rId156" Type="http://schemas.openxmlformats.org/officeDocument/2006/relationships/hyperlink" Target="https://aub.ie/POAgPe" TargetMode="External"/><Relationship Id="rId363" Type="http://schemas.openxmlformats.org/officeDocument/2006/relationships/hyperlink" Target="https://aub.ie/aCFf7P" TargetMode="External"/><Relationship Id="rId570" Type="http://schemas.openxmlformats.org/officeDocument/2006/relationships/hyperlink" Target="https://georgeeliotarchive.org/items/show/707" TargetMode="External"/><Relationship Id="rId223" Type="http://schemas.openxmlformats.org/officeDocument/2006/relationships/hyperlink" Target="https://georgeeliotarchive.org/items/show/1146" TargetMode="External"/><Relationship Id="rId430" Type="http://schemas.openxmlformats.org/officeDocument/2006/relationships/hyperlink" Target="https://aub.ie/MfHMOK" TargetMode="External"/><Relationship Id="rId668" Type="http://schemas.openxmlformats.org/officeDocument/2006/relationships/hyperlink" Target="https://aub.ie/vxpLNo" TargetMode="External"/><Relationship Id="rId875" Type="http://schemas.openxmlformats.org/officeDocument/2006/relationships/hyperlink" Target="https://georgeeliotarchive.org/items/show/758" TargetMode="External"/><Relationship Id="rId1060" Type="http://schemas.openxmlformats.org/officeDocument/2006/relationships/hyperlink" Target="https://aub.ie/d075sQ" TargetMode="External"/><Relationship Id="rId1298" Type="http://schemas.openxmlformats.org/officeDocument/2006/relationships/hyperlink" Target="https://georgeeliotarchive.org/items/show/937" TargetMode="External"/><Relationship Id="rId528" Type="http://schemas.openxmlformats.org/officeDocument/2006/relationships/hyperlink" Target="https://georgeeliotarchive.org/items/show/697" TargetMode="External"/><Relationship Id="rId735" Type="http://schemas.openxmlformats.org/officeDocument/2006/relationships/hyperlink" Target="https://georgeeliotarchive.org/items/show/732" TargetMode="External"/><Relationship Id="rId942" Type="http://schemas.openxmlformats.org/officeDocument/2006/relationships/hyperlink" Target="https://georgeeliotarchive.org/items/show/782" TargetMode="External"/><Relationship Id="rId1158" Type="http://schemas.openxmlformats.org/officeDocument/2006/relationships/hyperlink" Target="https://aub.ie/OpkOGh" TargetMode="External"/><Relationship Id="rId1365" Type="http://schemas.openxmlformats.org/officeDocument/2006/relationships/hyperlink" Target="https://georgeeliotarchive.org/items/show/973" TargetMode="External"/><Relationship Id="rId1018" Type="http://schemas.openxmlformats.org/officeDocument/2006/relationships/hyperlink" Target="https://aub.ie/nwBDTg" TargetMode="External"/><Relationship Id="rId1225" Type="http://schemas.openxmlformats.org/officeDocument/2006/relationships/hyperlink" Target="https://georgeeliotarchive.org/items/show/914" TargetMode="External"/><Relationship Id="rId1432" Type="http://schemas.openxmlformats.org/officeDocument/2006/relationships/hyperlink" Target="https://georgeeliotarchive.org/items/show/681" TargetMode="External"/><Relationship Id="rId71" Type="http://schemas.openxmlformats.org/officeDocument/2006/relationships/hyperlink" Target="https://aub.ie/tKUrq8" TargetMode="External"/><Relationship Id="rId802" Type="http://schemas.openxmlformats.org/officeDocument/2006/relationships/hyperlink" Target="https://aub.ie/bA2Rg3" TargetMode="External"/><Relationship Id="rId29" Type="http://schemas.openxmlformats.org/officeDocument/2006/relationships/hyperlink" Target="https://georgeeliotarchive.org/items/show/1424" TargetMode="External"/><Relationship Id="rId178" Type="http://schemas.openxmlformats.org/officeDocument/2006/relationships/hyperlink" Target="https://aub.ie/awVjOt" TargetMode="External"/><Relationship Id="rId385" Type="http://schemas.openxmlformats.org/officeDocument/2006/relationships/hyperlink" Target="https://georgeeliotarchive.org/items/show/660" TargetMode="External"/><Relationship Id="rId592" Type="http://schemas.openxmlformats.org/officeDocument/2006/relationships/hyperlink" Target="https://aub.ie/wVkY5j" TargetMode="External"/><Relationship Id="rId245" Type="http://schemas.openxmlformats.org/officeDocument/2006/relationships/hyperlink" Target="https://georgeeliotarchive.org/items/show/1108" TargetMode="External"/><Relationship Id="rId452" Type="http://schemas.openxmlformats.org/officeDocument/2006/relationships/hyperlink" Target="https://aub.ie/5uP9En" TargetMode="External"/><Relationship Id="rId897" Type="http://schemas.openxmlformats.org/officeDocument/2006/relationships/hyperlink" Target="https://georgeeliotarchive.org/items/show/763" TargetMode="External"/><Relationship Id="rId1082" Type="http://schemas.openxmlformats.org/officeDocument/2006/relationships/hyperlink" Target="https://aub.ie/ifnq46" TargetMode="External"/><Relationship Id="rId105" Type="http://schemas.openxmlformats.org/officeDocument/2006/relationships/hyperlink" Target="https://georgeeliotarchive.org/items/show/1324" TargetMode="External"/><Relationship Id="rId312" Type="http://schemas.openxmlformats.org/officeDocument/2006/relationships/hyperlink" Target="https://aub.ie/o6funZ" TargetMode="External"/><Relationship Id="rId757" Type="http://schemas.openxmlformats.org/officeDocument/2006/relationships/hyperlink" Target="https://aub.ie/muUzPr" TargetMode="External"/><Relationship Id="rId964" Type="http://schemas.openxmlformats.org/officeDocument/2006/relationships/hyperlink" Target="https://aub.ie/DO7Wka" TargetMode="External"/><Relationship Id="rId1387" Type="http://schemas.openxmlformats.org/officeDocument/2006/relationships/hyperlink" Target="https://aub.ie/vtZyoD" TargetMode="External"/><Relationship Id="rId93" Type="http://schemas.openxmlformats.org/officeDocument/2006/relationships/hyperlink" Target="https://georgeeliotarchive.org/items/show/1343" TargetMode="External"/><Relationship Id="rId617" Type="http://schemas.openxmlformats.org/officeDocument/2006/relationships/hyperlink" Target="https://aub.ie/qh3BHK" TargetMode="External"/><Relationship Id="rId824" Type="http://schemas.openxmlformats.org/officeDocument/2006/relationships/hyperlink" Target="https://georgeeliotarchive.org/items/show/748" TargetMode="External"/><Relationship Id="rId1247" Type="http://schemas.openxmlformats.org/officeDocument/2006/relationships/hyperlink" Target="https://aub.ie/orKXMR" TargetMode="External"/><Relationship Id="rId1454" Type="http://schemas.openxmlformats.org/officeDocument/2006/relationships/hyperlink" Target="https://georgeeliotarchive.org/items/show/859" TargetMode="External"/><Relationship Id="rId1107" Type="http://schemas.openxmlformats.org/officeDocument/2006/relationships/hyperlink" Target="https://aub.ie/dtixmm" TargetMode="External"/><Relationship Id="rId1314" Type="http://schemas.openxmlformats.org/officeDocument/2006/relationships/hyperlink" Target="https://aub.ie/AMxAul" TargetMode="External"/><Relationship Id="rId20" Type="http://schemas.openxmlformats.org/officeDocument/2006/relationships/hyperlink" Target="https://aub.ie/O2dOuH" TargetMode="External"/><Relationship Id="rId267" Type="http://schemas.openxmlformats.org/officeDocument/2006/relationships/hyperlink" Target="https://georgeeliotarchive.org/items/show/1085" TargetMode="External"/><Relationship Id="rId474" Type="http://schemas.openxmlformats.org/officeDocument/2006/relationships/hyperlink" Target="https://aub.ie/2gL3WX" TargetMode="External"/><Relationship Id="rId127" Type="http://schemas.openxmlformats.org/officeDocument/2006/relationships/hyperlink" Target="https://georgeeliotarchive.org/items/show/1288" TargetMode="External"/><Relationship Id="rId681" Type="http://schemas.openxmlformats.org/officeDocument/2006/relationships/hyperlink" Target="https://aub.ie/s5AJdb" TargetMode="External"/><Relationship Id="rId779" Type="http://schemas.openxmlformats.org/officeDocument/2006/relationships/hyperlink" Target="https://aub.ie/OIXtpo" TargetMode="External"/><Relationship Id="rId986" Type="http://schemas.openxmlformats.org/officeDocument/2006/relationships/hyperlink" Target="https://georgeeliotarchive.org/items/show/807" TargetMode="External"/><Relationship Id="rId334" Type="http://schemas.openxmlformats.org/officeDocument/2006/relationships/hyperlink" Target="https://georgeeliotarchive.org/items/show/622" TargetMode="External"/><Relationship Id="rId541" Type="http://schemas.openxmlformats.org/officeDocument/2006/relationships/hyperlink" Target="https://aub.ie/FDvl2d" TargetMode="External"/><Relationship Id="rId639" Type="http://schemas.openxmlformats.org/officeDocument/2006/relationships/hyperlink" Target="https://georgeeliotarchive.org/items/show/719" TargetMode="External"/><Relationship Id="rId1171" Type="http://schemas.openxmlformats.org/officeDocument/2006/relationships/hyperlink" Target="https://aub.ie/PE75fs" TargetMode="External"/><Relationship Id="rId1269" Type="http://schemas.openxmlformats.org/officeDocument/2006/relationships/hyperlink" Target="https://georgeeliotarchive.org/items/show/934" TargetMode="External"/><Relationship Id="rId401" Type="http://schemas.openxmlformats.org/officeDocument/2006/relationships/hyperlink" Target="https://aub.ie/poSKaF" TargetMode="External"/><Relationship Id="rId846" Type="http://schemas.openxmlformats.org/officeDocument/2006/relationships/hyperlink" Target="https://aub.ie/rV2hXm" TargetMode="External"/><Relationship Id="rId1031" Type="http://schemas.openxmlformats.org/officeDocument/2006/relationships/hyperlink" Target="https://georgeeliotarchive.org/items/show/830" TargetMode="External"/><Relationship Id="rId1129" Type="http://schemas.openxmlformats.org/officeDocument/2006/relationships/hyperlink" Target="https://aub.ie/LY0ZyU" TargetMode="External"/><Relationship Id="rId706" Type="http://schemas.openxmlformats.org/officeDocument/2006/relationships/hyperlink" Target="https://aub.ie/vLfHji" TargetMode="External"/><Relationship Id="rId913" Type="http://schemas.openxmlformats.org/officeDocument/2006/relationships/hyperlink" Target="https://aub.ie/Cd4IUl" TargetMode="External"/><Relationship Id="rId1336" Type="http://schemas.openxmlformats.org/officeDocument/2006/relationships/hyperlink" Target="https://aub.ie/DtlGcN" TargetMode="External"/><Relationship Id="rId42" Type="http://schemas.openxmlformats.org/officeDocument/2006/relationships/hyperlink" Target="https://aub.ie/ccbinW" TargetMode="External"/><Relationship Id="rId1403" Type="http://schemas.openxmlformats.org/officeDocument/2006/relationships/hyperlink" Target="https://aub.ie/WMbtxm" TargetMode="External"/><Relationship Id="rId191" Type="http://schemas.openxmlformats.org/officeDocument/2006/relationships/hyperlink" Target="https://georgeeliotarchive.org/items/show/1208" TargetMode="External"/><Relationship Id="rId289" Type="http://schemas.openxmlformats.org/officeDocument/2006/relationships/hyperlink" Target="https://aub.ie/YPN9hc" TargetMode="External"/><Relationship Id="rId496" Type="http://schemas.openxmlformats.org/officeDocument/2006/relationships/hyperlink" Target="https://aub.ie/jfvvLD" TargetMode="External"/><Relationship Id="rId149" Type="http://schemas.openxmlformats.org/officeDocument/2006/relationships/hyperlink" Target="https://georgeeliotarchive.org/items/show/1263" TargetMode="External"/><Relationship Id="rId356" Type="http://schemas.openxmlformats.org/officeDocument/2006/relationships/hyperlink" Target="https://aub.ie/aCFf7P" TargetMode="External"/><Relationship Id="rId563" Type="http://schemas.openxmlformats.org/officeDocument/2006/relationships/hyperlink" Target="https://georgeeliotarchive.org/items/show/706" TargetMode="External"/><Relationship Id="rId770" Type="http://schemas.openxmlformats.org/officeDocument/2006/relationships/hyperlink" Target="https://aub.ie/tIRzpp" TargetMode="External"/><Relationship Id="rId1193" Type="http://schemas.openxmlformats.org/officeDocument/2006/relationships/hyperlink" Target="https://aub.ie/ebOdQW" TargetMode="External"/><Relationship Id="rId216" Type="http://schemas.openxmlformats.org/officeDocument/2006/relationships/hyperlink" Target="https://aub.ie/id6xeP" TargetMode="External"/><Relationship Id="rId423" Type="http://schemas.openxmlformats.org/officeDocument/2006/relationships/hyperlink" Target="https://aub.ie/QjuHb8" TargetMode="External"/><Relationship Id="rId868" Type="http://schemas.openxmlformats.org/officeDocument/2006/relationships/hyperlink" Target="https://georgeeliotarchive.org/items/show/757" TargetMode="External"/><Relationship Id="rId1053" Type="http://schemas.openxmlformats.org/officeDocument/2006/relationships/hyperlink" Target="https://georgeeliotarchive.org/items/show/846" TargetMode="External"/><Relationship Id="rId1260" Type="http://schemas.openxmlformats.org/officeDocument/2006/relationships/hyperlink" Target="https://georgeeliotarchive.org/items/show/932" TargetMode="External"/><Relationship Id="rId630" Type="http://schemas.openxmlformats.org/officeDocument/2006/relationships/hyperlink" Target="https://georgeeliotarchive.org/items/show/718" TargetMode="External"/><Relationship Id="rId728" Type="http://schemas.openxmlformats.org/officeDocument/2006/relationships/hyperlink" Target="https://aub.ie/kBLLzE" TargetMode="External"/><Relationship Id="rId935" Type="http://schemas.openxmlformats.org/officeDocument/2006/relationships/hyperlink" Target="https://georgeeliotarchive.org/items/show/780" TargetMode="External"/><Relationship Id="rId1358" Type="http://schemas.openxmlformats.org/officeDocument/2006/relationships/hyperlink" Target="https://aub.ie/EVSgNE" TargetMode="External"/><Relationship Id="rId64" Type="http://schemas.openxmlformats.org/officeDocument/2006/relationships/hyperlink" Target="https://aub.ie/6gZ6nt" TargetMode="External"/><Relationship Id="rId1120" Type="http://schemas.openxmlformats.org/officeDocument/2006/relationships/hyperlink" Target="https://georgeeliotarchive.org/items/show/872" TargetMode="External"/><Relationship Id="rId1218" Type="http://schemas.openxmlformats.org/officeDocument/2006/relationships/hyperlink" Target="https://aub.ie/Lh11ss" TargetMode="External"/><Relationship Id="rId1425" Type="http://schemas.openxmlformats.org/officeDocument/2006/relationships/hyperlink" Target="https://georgeeliotarchive.org/items/show/660" TargetMode="External"/><Relationship Id="rId280" Type="http://schemas.openxmlformats.org/officeDocument/2006/relationships/hyperlink" Target="https://georgeeliotarchive.org/items/show/1064" TargetMode="External"/><Relationship Id="rId140" Type="http://schemas.openxmlformats.org/officeDocument/2006/relationships/hyperlink" Target="https://aub.ie/JdpHwy" TargetMode="External"/><Relationship Id="rId378" Type="http://schemas.openxmlformats.org/officeDocument/2006/relationships/hyperlink" Target="https://aub.ie/w9y8bP" TargetMode="External"/><Relationship Id="rId585" Type="http://schemas.openxmlformats.org/officeDocument/2006/relationships/hyperlink" Target="https://georgeeliotarchive.org/items/show/708" TargetMode="External"/><Relationship Id="rId792" Type="http://schemas.openxmlformats.org/officeDocument/2006/relationships/hyperlink" Target="https://georgeeliotarchive.org/items/show/740" TargetMode="External"/><Relationship Id="rId6" Type="http://schemas.openxmlformats.org/officeDocument/2006/relationships/hyperlink" Target="https://aub.ie/a36KGf" TargetMode="External"/><Relationship Id="rId238" Type="http://schemas.openxmlformats.org/officeDocument/2006/relationships/hyperlink" Target="https://aub.ie/NRJ7bp" TargetMode="External"/><Relationship Id="rId445" Type="http://schemas.openxmlformats.org/officeDocument/2006/relationships/hyperlink" Target="https://georgeeliotarchive.org/items/show/679" TargetMode="External"/><Relationship Id="rId652" Type="http://schemas.openxmlformats.org/officeDocument/2006/relationships/hyperlink" Target="https://aub.ie/jVcEMG" TargetMode="External"/><Relationship Id="rId1075" Type="http://schemas.openxmlformats.org/officeDocument/2006/relationships/hyperlink" Target="https://georgeeliotarchive.org/items/show/853" TargetMode="External"/><Relationship Id="rId1282" Type="http://schemas.openxmlformats.org/officeDocument/2006/relationships/hyperlink" Target="https://georgeeliotarchive.org/items/show/936" TargetMode="External"/><Relationship Id="rId305" Type="http://schemas.openxmlformats.org/officeDocument/2006/relationships/hyperlink" Target="https://georgeeliotarchive.org/items/show/1036" TargetMode="External"/><Relationship Id="rId512" Type="http://schemas.openxmlformats.org/officeDocument/2006/relationships/hyperlink" Target="https://aub.ie/ZfenUo" TargetMode="External"/><Relationship Id="rId957" Type="http://schemas.openxmlformats.org/officeDocument/2006/relationships/hyperlink" Target="https://georgeeliotarchive.org/items/show/787" TargetMode="External"/><Relationship Id="rId1142" Type="http://schemas.openxmlformats.org/officeDocument/2006/relationships/hyperlink" Target="https://georgeeliotarchive.org/items/show/878" TargetMode="External"/><Relationship Id="rId86" Type="http://schemas.openxmlformats.org/officeDocument/2006/relationships/hyperlink" Target="https://aub.ie/gD5l8p" TargetMode="External"/><Relationship Id="rId817" Type="http://schemas.openxmlformats.org/officeDocument/2006/relationships/hyperlink" Target="https://georgeeliotarchive.org/items/show/747" TargetMode="External"/><Relationship Id="rId1002" Type="http://schemas.openxmlformats.org/officeDocument/2006/relationships/hyperlink" Target="https://georgeeliotarchive.org/items/show/821" TargetMode="External"/><Relationship Id="rId1447" Type="http://schemas.openxmlformats.org/officeDocument/2006/relationships/hyperlink" Target="https://aub.ie/G57jcV" TargetMode="External"/><Relationship Id="rId1307" Type="http://schemas.openxmlformats.org/officeDocument/2006/relationships/hyperlink" Target="https://aub.ie/Li0zUi" TargetMode="External"/><Relationship Id="rId13" Type="http://schemas.openxmlformats.org/officeDocument/2006/relationships/hyperlink" Target="https://georgeeliotarchive.org/items/show/1473" TargetMode="External"/><Relationship Id="rId162" Type="http://schemas.openxmlformats.org/officeDocument/2006/relationships/hyperlink" Target="https://aub.ie/A1tuxZ" TargetMode="External"/><Relationship Id="rId467" Type="http://schemas.openxmlformats.org/officeDocument/2006/relationships/hyperlink" Target="https://georgeeliotarchive.org/items/show/684" TargetMode="External"/><Relationship Id="rId1097" Type="http://schemas.openxmlformats.org/officeDocument/2006/relationships/hyperlink" Target="https://aub.ie/P2szzC" TargetMode="External"/><Relationship Id="rId674" Type="http://schemas.openxmlformats.org/officeDocument/2006/relationships/hyperlink" Target="https://georgeeliotarchive.org/items/show/724" TargetMode="External"/><Relationship Id="rId881" Type="http://schemas.openxmlformats.org/officeDocument/2006/relationships/hyperlink" Target="https://aub.ie/YVwlL3" TargetMode="External"/><Relationship Id="rId979" Type="http://schemas.openxmlformats.org/officeDocument/2006/relationships/hyperlink" Target="https://georgeeliotarchive.org/items/show/799" TargetMode="External"/><Relationship Id="rId327" Type="http://schemas.openxmlformats.org/officeDocument/2006/relationships/hyperlink" Target="https://aub.ie/9Q1KnK" TargetMode="External"/><Relationship Id="rId534" Type="http://schemas.openxmlformats.org/officeDocument/2006/relationships/hyperlink" Target="https://aub.ie/lO57RC" TargetMode="External"/><Relationship Id="rId741" Type="http://schemas.openxmlformats.org/officeDocument/2006/relationships/hyperlink" Target="https://georgeeliotarchive.org/items/show/733" TargetMode="External"/><Relationship Id="rId839" Type="http://schemas.openxmlformats.org/officeDocument/2006/relationships/hyperlink" Target="https://aub.ie/GFK5DL" TargetMode="External"/><Relationship Id="rId1164" Type="http://schemas.openxmlformats.org/officeDocument/2006/relationships/hyperlink" Target="https://aub.ie/WsYBYa" TargetMode="External"/><Relationship Id="rId1371" Type="http://schemas.openxmlformats.org/officeDocument/2006/relationships/hyperlink" Target="https://aub.ie/eGeopM" TargetMode="External"/><Relationship Id="rId1469" Type="http://schemas.openxmlformats.org/officeDocument/2006/relationships/hyperlink" Target="https://aub.ie/9vxMCx" TargetMode="External"/><Relationship Id="rId601" Type="http://schemas.openxmlformats.org/officeDocument/2006/relationships/hyperlink" Target="https://georgeeliotarchive.org/items/show/709" TargetMode="External"/><Relationship Id="rId1024" Type="http://schemas.openxmlformats.org/officeDocument/2006/relationships/hyperlink" Target="https://aub.ie/nwBDTg" TargetMode="External"/><Relationship Id="rId1231" Type="http://schemas.openxmlformats.org/officeDocument/2006/relationships/hyperlink" Target="https://aub.ie/34ykc1" TargetMode="External"/><Relationship Id="rId906" Type="http://schemas.openxmlformats.org/officeDocument/2006/relationships/hyperlink" Target="https://aub.ie/LL3Jny" TargetMode="External"/><Relationship Id="rId1329" Type="http://schemas.openxmlformats.org/officeDocument/2006/relationships/hyperlink" Target="https://georgeeliotarchive.org/items/show/946" TargetMode="External"/><Relationship Id="rId35" Type="http://schemas.openxmlformats.org/officeDocument/2006/relationships/hyperlink" Target="https://georgeeliotarchive.org/items/show/1417" TargetMode="External"/><Relationship Id="rId184" Type="http://schemas.openxmlformats.org/officeDocument/2006/relationships/hyperlink" Target="https://aub.ie/2zAOpU" TargetMode="External"/><Relationship Id="rId391" Type="http://schemas.openxmlformats.org/officeDocument/2006/relationships/hyperlink" Target="https://aub.ie/pKd3ZD" TargetMode="External"/><Relationship Id="rId251" Type="http://schemas.openxmlformats.org/officeDocument/2006/relationships/hyperlink" Target="https://georgeeliotarchive.org/items/show/1104" TargetMode="External"/><Relationship Id="rId489" Type="http://schemas.openxmlformats.org/officeDocument/2006/relationships/hyperlink" Target="https://aub.ie/4gVnk3" TargetMode="External"/><Relationship Id="rId696" Type="http://schemas.openxmlformats.org/officeDocument/2006/relationships/hyperlink" Target="https://aub.ie/KlQ0O8" TargetMode="External"/><Relationship Id="rId349" Type="http://schemas.openxmlformats.org/officeDocument/2006/relationships/hyperlink" Target="https://aub.ie/aCFf7P" TargetMode="External"/><Relationship Id="rId556" Type="http://schemas.openxmlformats.org/officeDocument/2006/relationships/hyperlink" Target="https://aub.ie/v9Irb0" TargetMode="External"/><Relationship Id="rId763" Type="http://schemas.openxmlformats.org/officeDocument/2006/relationships/hyperlink" Target="https://georgeeliotarchive.org/items/show/737" TargetMode="External"/><Relationship Id="rId1186" Type="http://schemas.openxmlformats.org/officeDocument/2006/relationships/hyperlink" Target="https://georgeeliotarchive.org/items/show/903" TargetMode="External"/><Relationship Id="rId1393" Type="http://schemas.openxmlformats.org/officeDocument/2006/relationships/hyperlink" Target="https://aub.ie/BTljKV" TargetMode="External"/><Relationship Id="rId111" Type="http://schemas.openxmlformats.org/officeDocument/2006/relationships/hyperlink" Target="https://aub.ie/M1pwCN" TargetMode="External"/><Relationship Id="rId209" Type="http://schemas.openxmlformats.org/officeDocument/2006/relationships/hyperlink" Target="https://georgeeliotarchive.org/items/show/1178" TargetMode="External"/><Relationship Id="rId416" Type="http://schemas.openxmlformats.org/officeDocument/2006/relationships/hyperlink" Target="https://aub.ie/QjuHb8" TargetMode="External"/><Relationship Id="rId970" Type="http://schemas.openxmlformats.org/officeDocument/2006/relationships/hyperlink" Target="https://georgeeliotarchive.org/items/show/796" TargetMode="External"/><Relationship Id="rId1046" Type="http://schemas.openxmlformats.org/officeDocument/2006/relationships/hyperlink" Target="https://aub.ie/8K5Ccq" TargetMode="External"/><Relationship Id="rId1253" Type="http://schemas.openxmlformats.org/officeDocument/2006/relationships/hyperlink" Target="https://aub.ie/GXMk7e" TargetMode="External"/><Relationship Id="rId623" Type="http://schemas.openxmlformats.org/officeDocument/2006/relationships/hyperlink" Target="https://georgeeliotarchive.org/items/show/717" TargetMode="External"/><Relationship Id="rId830" Type="http://schemas.openxmlformats.org/officeDocument/2006/relationships/hyperlink" Target="https://georgeeliotarchive.org/items/show/750" TargetMode="External"/><Relationship Id="rId928" Type="http://schemas.openxmlformats.org/officeDocument/2006/relationships/hyperlink" Target="https://aub.ie/zeQitw" TargetMode="External"/><Relationship Id="rId1460" Type="http://schemas.openxmlformats.org/officeDocument/2006/relationships/hyperlink" Target="https://aub.ie/9vxMCx" TargetMode="External"/><Relationship Id="rId57" Type="http://schemas.openxmlformats.org/officeDocument/2006/relationships/hyperlink" Target="https://georgeeliotarchive.org/items/show/1382" TargetMode="External"/><Relationship Id="rId1113" Type="http://schemas.openxmlformats.org/officeDocument/2006/relationships/hyperlink" Target="https://georgeeliotarchive.org/items/show/864" TargetMode="External"/><Relationship Id="rId1320" Type="http://schemas.openxmlformats.org/officeDocument/2006/relationships/hyperlink" Target="https://aub.ie/Tt0YXF" TargetMode="External"/><Relationship Id="rId1418" Type="http://schemas.openxmlformats.org/officeDocument/2006/relationships/hyperlink" Target="https://georgeeliotarchive.org/items/show/996" TargetMode="External"/><Relationship Id="rId273" Type="http://schemas.openxmlformats.org/officeDocument/2006/relationships/hyperlink" Target="https://georgeeliotarchive.org/items/show/1072" TargetMode="External"/><Relationship Id="rId480" Type="http://schemas.openxmlformats.org/officeDocument/2006/relationships/hyperlink" Target="https://aub.ie/oNXIlr" TargetMode="External"/><Relationship Id="rId133" Type="http://schemas.openxmlformats.org/officeDocument/2006/relationships/hyperlink" Target="https://georgeeliotarchive.org/items/show/1281" TargetMode="External"/><Relationship Id="rId340" Type="http://schemas.openxmlformats.org/officeDocument/2006/relationships/hyperlink" Target="https://georgeeliotarchive.org/items/show/622" TargetMode="External"/><Relationship Id="rId578" Type="http://schemas.openxmlformats.org/officeDocument/2006/relationships/hyperlink" Target="https://aub.ie/ZbOzgV" TargetMode="External"/><Relationship Id="rId785" Type="http://schemas.openxmlformats.org/officeDocument/2006/relationships/hyperlink" Target="https://georgeeliotarchive.org/items/show/739" TargetMode="External"/><Relationship Id="rId992" Type="http://schemas.openxmlformats.org/officeDocument/2006/relationships/hyperlink" Target="https://aub.ie/42hKO2" TargetMode="External"/><Relationship Id="rId200" Type="http://schemas.openxmlformats.org/officeDocument/2006/relationships/hyperlink" Target="https://georgeeliotarchive.org/items/show/1191" TargetMode="External"/><Relationship Id="rId438" Type="http://schemas.openxmlformats.org/officeDocument/2006/relationships/hyperlink" Target="https://aub.ie/rHlSxZ" TargetMode="External"/><Relationship Id="rId645" Type="http://schemas.openxmlformats.org/officeDocument/2006/relationships/hyperlink" Target="https://georgeeliotarchive.org/items/show/720" TargetMode="External"/><Relationship Id="rId852" Type="http://schemas.openxmlformats.org/officeDocument/2006/relationships/hyperlink" Target="https://aub.ie/R7oSKt" TargetMode="External"/><Relationship Id="rId1068" Type="http://schemas.openxmlformats.org/officeDocument/2006/relationships/hyperlink" Target="https://aub.ie/f2zxZn" TargetMode="External"/><Relationship Id="rId1275" Type="http://schemas.openxmlformats.org/officeDocument/2006/relationships/hyperlink" Target="https://georgeeliotarchive.org/items/show/935" TargetMode="External"/><Relationship Id="rId505" Type="http://schemas.openxmlformats.org/officeDocument/2006/relationships/hyperlink" Target="https://georgeeliotarchive.org/items/show/692" TargetMode="External"/><Relationship Id="rId712" Type="http://schemas.openxmlformats.org/officeDocument/2006/relationships/hyperlink" Target="https://aub.ie/vLfHji" TargetMode="External"/><Relationship Id="rId1135" Type="http://schemas.openxmlformats.org/officeDocument/2006/relationships/hyperlink" Target="https://georgeeliotarchive.org/items/show/877" TargetMode="External"/><Relationship Id="rId1342" Type="http://schemas.openxmlformats.org/officeDocument/2006/relationships/hyperlink" Target="https://georgeeliotarchive.org/items/show/951" TargetMode="External"/><Relationship Id="rId79" Type="http://schemas.openxmlformats.org/officeDocument/2006/relationships/hyperlink" Target="https://georgeeliotarchive.org/items/show/1356" TargetMode="External"/><Relationship Id="rId1202" Type="http://schemas.openxmlformats.org/officeDocument/2006/relationships/hyperlink" Target="https://georgeeliotarchive.org/items/show/907" TargetMode="External"/><Relationship Id="rId295" Type="http://schemas.openxmlformats.org/officeDocument/2006/relationships/hyperlink" Target="https://georgeeliotarchive.org/items/show/1042" TargetMode="External"/><Relationship Id="rId155" Type="http://schemas.openxmlformats.org/officeDocument/2006/relationships/hyperlink" Target="https://georgeeliotarchive.org/items/show/1257" TargetMode="External"/><Relationship Id="rId362" Type="http://schemas.openxmlformats.org/officeDocument/2006/relationships/hyperlink" Target="https://aub.ie/aCFf7P" TargetMode="External"/><Relationship Id="rId1297" Type="http://schemas.openxmlformats.org/officeDocument/2006/relationships/hyperlink" Target="https://aub.ie/EEFqAR" TargetMode="External"/><Relationship Id="rId222" Type="http://schemas.openxmlformats.org/officeDocument/2006/relationships/hyperlink" Target="https://aub.ie/hHMk2v" TargetMode="External"/><Relationship Id="rId667" Type="http://schemas.openxmlformats.org/officeDocument/2006/relationships/hyperlink" Target="https://aub.ie/vxpLNo" TargetMode="External"/><Relationship Id="rId874" Type="http://schemas.openxmlformats.org/officeDocument/2006/relationships/hyperlink" Target="https://aub.ie/m0BG1P" TargetMode="External"/><Relationship Id="rId527" Type="http://schemas.openxmlformats.org/officeDocument/2006/relationships/hyperlink" Target="https://aub.ie/wSY6QJ" TargetMode="External"/><Relationship Id="rId734" Type="http://schemas.openxmlformats.org/officeDocument/2006/relationships/hyperlink" Target="https://georgeeliotarchive.org/items/show/732" TargetMode="External"/><Relationship Id="rId941" Type="http://schemas.openxmlformats.org/officeDocument/2006/relationships/hyperlink" Target="https://georgeeliotarchive.org/items/show/782" TargetMode="External"/><Relationship Id="rId1157" Type="http://schemas.openxmlformats.org/officeDocument/2006/relationships/hyperlink" Target="https://georgeeliotarchive.org/items/show/888" TargetMode="External"/><Relationship Id="rId1364" Type="http://schemas.openxmlformats.org/officeDocument/2006/relationships/hyperlink" Target="https://georgeeliotarchive.org/items/show/973" TargetMode="External"/><Relationship Id="rId70" Type="http://schemas.openxmlformats.org/officeDocument/2006/relationships/hyperlink" Target="https://georgeeliotarchive.org/items/show/1368" TargetMode="External"/><Relationship Id="rId801" Type="http://schemas.openxmlformats.org/officeDocument/2006/relationships/hyperlink" Target="https://aub.ie/bA2Rg3" TargetMode="External"/><Relationship Id="rId1017" Type="http://schemas.openxmlformats.org/officeDocument/2006/relationships/hyperlink" Target="https://aub.ie/nwBDTg" TargetMode="External"/><Relationship Id="rId1224" Type="http://schemas.openxmlformats.org/officeDocument/2006/relationships/hyperlink" Target="https://georgeeliotarchive.org/items/show/914" TargetMode="External"/><Relationship Id="rId1431" Type="http://schemas.openxmlformats.org/officeDocument/2006/relationships/hyperlink" Target="https://aub.ie/ybfy6h" TargetMode="External"/><Relationship Id="rId28" Type="http://schemas.openxmlformats.org/officeDocument/2006/relationships/hyperlink" Target="https://aub.ie/IZYbRc" TargetMode="External"/><Relationship Id="rId177" Type="http://schemas.openxmlformats.org/officeDocument/2006/relationships/hyperlink" Target="https://georgeeliotarchive.org/items/show/1240" TargetMode="External"/><Relationship Id="rId384" Type="http://schemas.openxmlformats.org/officeDocument/2006/relationships/hyperlink" Target="https://georgeeliotarchive.org/items/show/660" TargetMode="External"/><Relationship Id="rId591" Type="http://schemas.openxmlformats.org/officeDocument/2006/relationships/hyperlink" Target="https://aub.ie/wVkY5j" TargetMode="External"/><Relationship Id="rId244" Type="http://schemas.openxmlformats.org/officeDocument/2006/relationships/hyperlink" Target="https://aub.ie/784Kvm" TargetMode="External"/><Relationship Id="rId689" Type="http://schemas.openxmlformats.org/officeDocument/2006/relationships/hyperlink" Target="https://aub.ie/j2u7dR" TargetMode="External"/><Relationship Id="rId896" Type="http://schemas.openxmlformats.org/officeDocument/2006/relationships/hyperlink" Target="https://georgeeliotarchive.org/items/show/763" TargetMode="External"/><Relationship Id="rId1081" Type="http://schemas.openxmlformats.org/officeDocument/2006/relationships/hyperlink" Target="https://aub.ie/ifnq46" TargetMode="External"/><Relationship Id="rId451" Type="http://schemas.openxmlformats.org/officeDocument/2006/relationships/hyperlink" Target="https://aub.ie/5uP9En" TargetMode="External"/><Relationship Id="rId549" Type="http://schemas.openxmlformats.org/officeDocument/2006/relationships/hyperlink" Target="https://georgeeliotarchive.org/items/show/705" TargetMode="External"/><Relationship Id="rId756" Type="http://schemas.openxmlformats.org/officeDocument/2006/relationships/hyperlink" Target="https://aub.ie/muUzPr" TargetMode="External"/><Relationship Id="rId1179" Type="http://schemas.openxmlformats.org/officeDocument/2006/relationships/hyperlink" Target="https://aub.ie/hVyKb9" TargetMode="External"/><Relationship Id="rId1386" Type="http://schemas.openxmlformats.org/officeDocument/2006/relationships/hyperlink" Target="https://georgeeliotarchive.org/items/show/980" TargetMode="External"/><Relationship Id="rId104" Type="http://schemas.openxmlformats.org/officeDocument/2006/relationships/hyperlink" Target="https://aub.ie/1LTkt4" TargetMode="External"/><Relationship Id="rId188" Type="http://schemas.openxmlformats.org/officeDocument/2006/relationships/hyperlink" Target="https://aub.ie/ANO5PK" TargetMode="External"/><Relationship Id="rId311" Type="http://schemas.openxmlformats.org/officeDocument/2006/relationships/hyperlink" Target="https://georgeeliotarchive.org/items/show/1020" TargetMode="External"/><Relationship Id="rId395" Type="http://schemas.openxmlformats.org/officeDocument/2006/relationships/hyperlink" Target="https://aub.ie/pKd3ZD" TargetMode="External"/><Relationship Id="rId409" Type="http://schemas.openxmlformats.org/officeDocument/2006/relationships/hyperlink" Target="https://georgeeliotarchive.org/items/show/674" TargetMode="External"/><Relationship Id="rId963" Type="http://schemas.openxmlformats.org/officeDocument/2006/relationships/hyperlink" Target="https://georgeeliotarchive.org/items/show/792" TargetMode="External"/><Relationship Id="rId1039" Type="http://schemas.openxmlformats.org/officeDocument/2006/relationships/hyperlink" Target="https://georgeeliotarchive.org/items/show/837" TargetMode="External"/><Relationship Id="rId1246" Type="http://schemas.openxmlformats.org/officeDocument/2006/relationships/hyperlink" Target="https://aub.ie/orKXMR" TargetMode="External"/><Relationship Id="rId92" Type="http://schemas.openxmlformats.org/officeDocument/2006/relationships/hyperlink" Target="https://aub.ie/TZQcGE" TargetMode="External"/><Relationship Id="rId616" Type="http://schemas.openxmlformats.org/officeDocument/2006/relationships/hyperlink" Target="https://aub.ie/qh3BHK" TargetMode="External"/><Relationship Id="rId823" Type="http://schemas.openxmlformats.org/officeDocument/2006/relationships/hyperlink" Target="https://georgeeliotarchive.org/items/show/748" TargetMode="External"/><Relationship Id="rId1453" Type="http://schemas.openxmlformats.org/officeDocument/2006/relationships/hyperlink" Target="https://georgeeliotarchive.org/items/show/894" TargetMode="External"/><Relationship Id="rId255" Type="http://schemas.openxmlformats.org/officeDocument/2006/relationships/hyperlink" Target="https://georgeeliotarchive.org/items/show/1097" TargetMode="External"/><Relationship Id="rId462" Type="http://schemas.openxmlformats.org/officeDocument/2006/relationships/hyperlink" Target="https://aub.ie/EnFiim" TargetMode="External"/><Relationship Id="rId1092" Type="http://schemas.openxmlformats.org/officeDocument/2006/relationships/hyperlink" Target="https://georgeeliotarchive.org/items/show/860" TargetMode="External"/><Relationship Id="rId1106" Type="http://schemas.openxmlformats.org/officeDocument/2006/relationships/hyperlink" Target="https://georgeeliotarchive.org/items/show/862" TargetMode="External"/><Relationship Id="rId1313" Type="http://schemas.openxmlformats.org/officeDocument/2006/relationships/hyperlink" Target="https://georgeeliotarchive.org/items/show/941" TargetMode="External"/><Relationship Id="rId1397" Type="http://schemas.openxmlformats.org/officeDocument/2006/relationships/hyperlink" Target="https://georgeeliotarchive.org/items/show/988" TargetMode="External"/><Relationship Id="rId115" Type="http://schemas.openxmlformats.org/officeDocument/2006/relationships/hyperlink" Target="https://georgeeliotarchive.org/items/show/1308" TargetMode="External"/><Relationship Id="rId322" Type="http://schemas.openxmlformats.org/officeDocument/2006/relationships/hyperlink" Target="https://georgeeliotarchive.org/items/show/1004" TargetMode="External"/><Relationship Id="rId767" Type="http://schemas.openxmlformats.org/officeDocument/2006/relationships/hyperlink" Target="https://georgeeliotarchive.org/items/show/737" TargetMode="External"/><Relationship Id="rId974" Type="http://schemas.openxmlformats.org/officeDocument/2006/relationships/hyperlink" Target="https://aub.ie/yaBJHk" TargetMode="External"/><Relationship Id="rId199" Type="http://schemas.openxmlformats.org/officeDocument/2006/relationships/hyperlink" Target="https://georgeeliotarchive.org/items/show/1191" TargetMode="External"/><Relationship Id="rId627" Type="http://schemas.openxmlformats.org/officeDocument/2006/relationships/hyperlink" Target="https://georgeeliotarchive.org/items/show/718" TargetMode="External"/><Relationship Id="rId834" Type="http://schemas.openxmlformats.org/officeDocument/2006/relationships/hyperlink" Target="https://aub.ie/34mpNg" TargetMode="External"/><Relationship Id="rId1257" Type="http://schemas.openxmlformats.org/officeDocument/2006/relationships/hyperlink" Target="https://aub.ie/1PvNUA" TargetMode="External"/><Relationship Id="rId1464" Type="http://schemas.openxmlformats.org/officeDocument/2006/relationships/hyperlink" Target="https://georgeeliotarchive.org/items/show/728" TargetMode="External"/><Relationship Id="rId266" Type="http://schemas.openxmlformats.org/officeDocument/2006/relationships/hyperlink" Target="https://aub.ie/tTUDKy" TargetMode="External"/><Relationship Id="rId473" Type="http://schemas.openxmlformats.org/officeDocument/2006/relationships/hyperlink" Target="https://aub.ie/2gL3WX" TargetMode="External"/><Relationship Id="rId680" Type="http://schemas.openxmlformats.org/officeDocument/2006/relationships/hyperlink" Target="https://aub.ie/s5AJdb" TargetMode="External"/><Relationship Id="rId901" Type="http://schemas.openxmlformats.org/officeDocument/2006/relationships/hyperlink" Target="https://georgeeliotarchive.org/items/show/764" TargetMode="External"/><Relationship Id="rId1117" Type="http://schemas.openxmlformats.org/officeDocument/2006/relationships/hyperlink" Target="https://aub.ie/chkUFD" TargetMode="External"/><Relationship Id="rId1324" Type="http://schemas.openxmlformats.org/officeDocument/2006/relationships/hyperlink" Target="https://georgeeliotarchive.org/items/show/944" TargetMode="External"/><Relationship Id="rId30" Type="http://schemas.openxmlformats.org/officeDocument/2006/relationships/hyperlink" Target="https://aub.ie/4DvMd3" TargetMode="External"/><Relationship Id="rId126" Type="http://schemas.openxmlformats.org/officeDocument/2006/relationships/hyperlink" Target="https://aub.ie/iRdJ4g" TargetMode="External"/><Relationship Id="rId333" Type="http://schemas.openxmlformats.org/officeDocument/2006/relationships/hyperlink" Target="https://georgeeliotarchive.org/items/show/622" TargetMode="External"/><Relationship Id="rId540" Type="http://schemas.openxmlformats.org/officeDocument/2006/relationships/hyperlink" Target="https://georgeeliotarchive.org/items/show/701" TargetMode="External"/><Relationship Id="rId778" Type="http://schemas.openxmlformats.org/officeDocument/2006/relationships/hyperlink" Target="https://georgeeliotarchive.org/items/show/738" TargetMode="External"/><Relationship Id="rId985" Type="http://schemas.openxmlformats.org/officeDocument/2006/relationships/hyperlink" Target="https://aub.ie/N30NRT" TargetMode="External"/><Relationship Id="rId1170" Type="http://schemas.openxmlformats.org/officeDocument/2006/relationships/hyperlink" Target="https://georgeeliotarchive.org/items/show/895" TargetMode="External"/><Relationship Id="rId638" Type="http://schemas.openxmlformats.org/officeDocument/2006/relationships/hyperlink" Target="https://georgeeliotarchive.org/items/show/719" TargetMode="External"/><Relationship Id="rId845" Type="http://schemas.openxmlformats.org/officeDocument/2006/relationships/hyperlink" Target="https://georgeeliotarchive.org/items/show/752" TargetMode="External"/><Relationship Id="rId1030" Type="http://schemas.openxmlformats.org/officeDocument/2006/relationships/hyperlink" Target="https://aub.ie/w99Bxv" TargetMode="External"/><Relationship Id="rId1268" Type="http://schemas.openxmlformats.org/officeDocument/2006/relationships/hyperlink" Target="https://georgeeliotarchive.org/items/show/934" TargetMode="External"/><Relationship Id="rId277" Type="http://schemas.openxmlformats.org/officeDocument/2006/relationships/hyperlink" Target="https://georgeeliotarchive.org/items/show/1067" TargetMode="External"/><Relationship Id="rId400" Type="http://schemas.openxmlformats.org/officeDocument/2006/relationships/hyperlink" Target="https://aub.ie/poSKaF" TargetMode="External"/><Relationship Id="rId484" Type="http://schemas.openxmlformats.org/officeDocument/2006/relationships/hyperlink" Target="https://aub.ie/oNXIlr" TargetMode="External"/><Relationship Id="rId705" Type="http://schemas.openxmlformats.org/officeDocument/2006/relationships/hyperlink" Target="https://aub.ie/vLfHji" TargetMode="External"/><Relationship Id="rId1128" Type="http://schemas.openxmlformats.org/officeDocument/2006/relationships/hyperlink" Target="https://georgeeliotarchive.org/items/show/874" TargetMode="External"/><Relationship Id="rId1335" Type="http://schemas.openxmlformats.org/officeDocument/2006/relationships/hyperlink" Target="https://georgeeliotarchive.org/items/show/947" TargetMode="External"/><Relationship Id="rId137" Type="http://schemas.openxmlformats.org/officeDocument/2006/relationships/hyperlink" Target="https://georgeeliotarchive.org/items/show/1279" TargetMode="External"/><Relationship Id="rId344" Type="http://schemas.openxmlformats.org/officeDocument/2006/relationships/hyperlink" Target="https://georgeeliotarchive.org/items/show/622" TargetMode="External"/><Relationship Id="rId691" Type="http://schemas.openxmlformats.org/officeDocument/2006/relationships/hyperlink" Target="https://aub.ie/j2u7dR" TargetMode="External"/><Relationship Id="rId789" Type="http://schemas.openxmlformats.org/officeDocument/2006/relationships/hyperlink" Target="https://aub.ie/EYDGA4" TargetMode="External"/><Relationship Id="rId912" Type="http://schemas.openxmlformats.org/officeDocument/2006/relationships/hyperlink" Target="https://georgeeliotarchive.org/items/show/771" TargetMode="External"/><Relationship Id="rId996" Type="http://schemas.openxmlformats.org/officeDocument/2006/relationships/hyperlink" Target="https://aub.ie/qT1Bok" TargetMode="External"/><Relationship Id="rId41" Type="http://schemas.openxmlformats.org/officeDocument/2006/relationships/hyperlink" Target="https://georgeeliotarchive.org/items/show/1405" TargetMode="External"/><Relationship Id="rId551" Type="http://schemas.openxmlformats.org/officeDocument/2006/relationships/hyperlink" Target="https://georgeeliotarchive.org/items/show/705" TargetMode="External"/><Relationship Id="rId649" Type="http://schemas.openxmlformats.org/officeDocument/2006/relationships/hyperlink" Target="https://georgeeliotarchive.org/items/show/720" TargetMode="External"/><Relationship Id="rId856" Type="http://schemas.openxmlformats.org/officeDocument/2006/relationships/hyperlink" Target="https://georgeeliotarchive.org/items/show/754" TargetMode="External"/><Relationship Id="rId1181" Type="http://schemas.openxmlformats.org/officeDocument/2006/relationships/hyperlink" Target="https://georgeeliotarchive.org/items/show/902" TargetMode="External"/><Relationship Id="rId1279" Type="http://schemas.openxmlformats.org/officeDocument/2006/relationships/hyperlink" Target="https://aub.ie/uWSKCA" TargetMode="External"/><Relationship Id="rId1402" Type="http://schemas.openxmlformats.org/officeDocument/2006/relationships/hyperlink" Target="https://georgeeliotarchive.org/items/show/991" TargetMode="External"/><Relationship Id="rId190" Type="http://schemas.openxmlformats.org/officeDocument/2006/relationships/hyperlink" Target="https://aub.ie/sjUC9j" TargetMode="External"/><Relationship Id="rId204" Type="http://schemas.openxmlformats.org/officeDocument/2006/relationships/hyperlink" Target="https://aub.ie/bYWnhR" TargetMode="External"/><Relationship Id="rId288" Type="http://schemas.openxmlformats.org/officeDocument/2006/relationships/hyperlink" Target="https://georgeeliotarchive.org/items/show/1049" TargetMode="External"/><Relationship Id="rId411" Type="http://schemas.openxmlformats.org/officeDocument/2006/relationships/hyperlink" Target="https://georgeeliotarchive.org/items/show/674" TargetMode="External"/><Relationship Id="rId509" Type="http://schemas.openxmlformats.org/officeDocument/2006/relationships/hyperlink" Target="https://georgeeliotarchive.org/items/show/694" TargetMode="External"/><Relationship Id="rId1041" Type="http://schemas.openxmlformats.org/officeDocument/2006/relationships/hyperlink" Target="https://georgeeliotarchive.org/items/show/839" TargetMode="External"/><Relationship Id="rId1139" Type="http://schemas.openxmlformats.org/officeDocument/2006/relationships/hyperlink" Target="https://aub.ie/6XLvPn" TargetMode="External"/><Relationship Id="rId1346" Type="http://schemas.openxmlformats.org/officeDocument/2006/relationships/hyperlink" Target="https://georgeeliotarchive.org/items/show/956" TargetMode="External"/><Relationship Id="rId495" Type="http://schemas.openxmlformats.org/officeDocument/2006/relationships/hyperlink" Target="https://georgeeliotarchive.org/items/show/690" TargetMode="External"/><Relationship Id="rId716" Type="http://schemas.openxmlformats.org/officeDocument/2006/relationships/hyperlink" Target="https://aub.ie/D9Ne2m" TargetMode="External"/><Relationship Id="rId923" Type="http://schemas.openxmlformats.org/officeDocument/2006/relationships/hyperlink" Target="https://georgeeliotarchive.org/items/show/776" TargetMode="External"/><Relationship Id="rId52" Type="http://schemas.openxmlformats.org/officeDocument/2006/relationships/hyperlink" Target="https://aub.ie/hOwmz2" TargetMode="External"/><Relationship Id="rId148" Type="http://schemas.openxmlformats.org/officeDocument/2006/relationships/hyperlink" Target="https://aub.ie/TwIcyp" TargetMode="External"/><Relationship Id="rId355" Type="http://schemas.openxmlformats.org/officeDocument/2006/relationships/hyperlink" Target="https://aub.ie/aCFf7P" TargetMode="External"/><Relationship Id="rId562" Type="http://schemas.openxmlformats.org/officeDocument/2006/relationships/hyperlink" Target="https://aub.ie/v9Irb0" TargetMode="External"/><Relationship Id="rId1192" Type="http://schemas.openxmlformats.org/officeDocument/2006/relationships/hyperlink" Target="https://aub.ie/ebOdQW" TargetMode="External"/><Relationship Id="rId1206" Type="http://schemas.openxmlformats.org/officeDocument/2006/relationships/hyperlink" Target="https://georgeeliotarchive.org/items/show/909" TargetMode="External"/><Relationship Id="rId1413" Type="http://schemas.openxmlformats.org/officeDocument/2006/relationships/hyperlink" Target="https://aub.ie/EdE5na" TargetMode="External"/><Relationship Id="rId215" Type="http://schemas.openxmlformats.org/officeDocument/2006/relationships/hyperlink" Target="https://georgeeliotarchive.org/items/show/1163" TargetMode="External"/><Relationship Id="rId422" Type="http://schemas.openxmlformats.org/officeDocument/2006/relationships/hyperlink" Target="https://aub.ie/QjuHb8" TargetMode="External"/><Relationship Id="rId867" Type="http://schemas.openxmlformats.org/officeDocument/2006/relationships/hyperlink" Target="https://georgeeliotarchive.org/items/show/757" TargetMode="External"/><Relationship Id="rId1052" Type="http://schemas.openxmlformats.org/officeDocument/2006/relationships/hyperlink" Target="https://georgeeliotarchive.org/items/show/846" TargetMode="External"/><Relationship Id="rId299" Type="http://schemas.openxmlformats.org/officeDocument/2006/relationships/hyperlink" Target="https://georgeeliotarchive.org/items/show/1043" TargetMode="External"/><Relationship Id="rId727" Type="http://schemas.openxmlformats.org/officeDocument/2006/relationships/hyperlink" Target="https://aub.ie/kBLLzE" TargetMode="External"/><Relationship Id="rId934" Type="http://schemas.openxmlformats.org/officeDocument/2006/relationships/hyperlink" Target="https://georgeeliotarchive.org/items/show/780" TargetMode="External"/><Relationship Id="rId1357" Type="http://schemas.openxmlformats.org/officeDocument/2006/relationships/hyperlink" Target="https://georgeeliotarchive.org/items/show/972" TargetMode="External"/><Relationship Id="rId63" Type="http://schemas.openxmlformats.org/officeDocument/2006/relationships/hyperlink" Target="https://georgeeliotarchive.org/items/show/1371" TargetMode="External"/><Relationship Id="rId159" Type="http://schemas.openxmlformats.org/officeDocument/2006/relationships/hyperlink" Target="https://georgeeliotarchive.org/items/show/1250" TargetMode="External"/><Relationship Id="rId366" Type="http://schemas.openxmlformats.org/officeDocument/2006/relationships/hyperlink" Target="https://georgeeliotarchive.org/items/show/627" TargetMode="External"/><Relationship Id="rId573" Type="http://schemas.openxmlformats.org/officeDocument/2006/relationships/hyperlink" Target="https://aub.ie/ZbOzgV" TargetMode="External"/><Relationship Id="rId780" Type="http://schemas.openxmlformats.org/officeDocument/2006/relationships/hyperlink" Target="https://aub.ie/OIXtpo" TargetMode="External"/><Relationship Id="rId1217" Type="http://schemas.openxmlformats.org/officeDocument/2006/relationships/hyperlink" Target="https://georgeeliotarchive.org/items/show/910" TargetMode="External"/><Relationship Id="rId1424" Type="http://schemas.openxmlformats.org/officeDocument/2006/relationships/hyperlink" Target="https://georgeeliotarchive.org/items/show/660" TargetMode="External"/><Relationship Id="rId226" Type="http://schemas.openxmlformats.org/officeDocument/2006/relationships/hyperlink" Target="https://georgeeliotarchive.org/items/show/1142" TargetMode="External"/><Relationship Id="rId433" Type="http://schemas.openxmlformats.org/officeDocument/2006/relationships/hyperlink" Target="https://georgeeliotarchive.org/items/show/676" TargetMode="External"/><Relationship Id="rId878" Type="http://schemas.openxmlformats.org/officeDocument/2006/relationships/hyperlink" Target="https://georgeeliotarchive.org/items/show/758" TargetMode="External"/><Relationship Id="rId1063" Type="http://schemas.openxmlformats.org/officeDocument/2006/relationships/hyperlink" Target="https://georgeeliotarchive.org/items/show/850" TargetMode="External"/><Relationship Id="rId1270" Type="http://schemas.openxmlformats.org/officeDocument/2006/relationships/hyperlink" Target="https://aub.ie/uW5lhN" TargetMode="External"/><Relationship Id="rId640" Type="http://schemas.openxmlformats.org/officeDocument/2006/relationships/hyperlink" Target="https://georgeeliotarchive.org/items/show/719" TargetMode="External"/><Relationship Id="rId738" Type="http://schemas.openxmlformats.org/officeDocument/2006/relationships/hyperlink" Target="https://aub.ie/kBLLzE" TargetMode="External"/><Relationship Id="rId945" Type="http://schemas.openxmlformats.org/officeDocument/2006/relationships/hyperlink" Target="https://georgeeliotarchive.org/items/show/782" TargetMode="External"/><Relationship Id="rId1368" Type="http://schemas.openxmlformats.org/officeDocument/2006/relationships/hyperlink" Target="https://georgeeliotarchive.org/items/show/973" TargetMode="External"/><Relationship Id="rId74" Type="http://schemas.openxmlformats.org/officeDocument/2006/relationships/hyperlink" Target="https://aub.ie/YRPg3y" TargetMode="External"/><Relationship Id="rId377" Type="http://schemas.openxmlformats.org/officeDocument/2006/relationships/hyperlink" Target="https://georgeeliotarchive.org/items/show/652" TargetMode="External"/><Relationship Id="rId500" Type="http://schemas.openxmlformats.org/officeDocument/2006/relationships/hyperlink" Target="https://aub.ie/jfvvLD" TargetMode="External"/><Relationship Id="rId584" Type="http://schemas.openxmlformats.org/officeDocument/2006/relationships/hyperlink" Target="https://georgeeliotarchive.org/items/show/708" TargetMode="External"/><Relationship Id="rId805" Type="http://schemas.openxmlformats.org/officeDocument/2006/relationships/hyperlink" Target="https://georgeeliotarchive.org/items/show/743" TargetMode="External"/><Relationship Id="rId1130" Type="http://schemas.openxmlformats.org/officeDocument/2006/relationships/hyperlink" Target="https://georgeeliotarchive.org/items/show/875" TargetMode="External"/><Relationship Id="rId1228" Type="http://schemas.openxmlformats.org/officeDocument/2006/relationships/hyperlink" Target="https://aub.ie/ocyrxg" TargetMode="External"/><Relationship Id="rId1435" Type="http://schemas.openxmlformats.org/officeDocument/2006/relationships/hyperlink" Target="https://aub.ie/EnFiim" TargetMode="External"/><Relationship Id="rId5" Type="http://schemas.openxmlformats.org/officeDocument/2006/relationships/hyperlink" Target="https://georgeeliotarchive.org/items/show/1491" TargetMode="External"/><Relationship Id="rId237" Type="http://schemas.openxmlformats.org/officeDocument/2006/relationships/hyperlink" Target="https://georgeeliotarchive.org/items/show/1123" TargetMode="External"/><Relationship Id="rId791" Type="http://schemas.openxmlformats.org/officeDocument/2006/relationships/hyperlink" Target="https://georgeeliotarchive.org/items/show/740" TargetMode="External"/><Relationship Id="rId889" Type="http://schemas.openxmlformats.org/officeDocument/2006/relationships/hyperlink" Target="https://aub.ie/FakYMj" TargetMode="External"/><Relationship Id="rId1074" Type="http://schemas.openxmlformats.org/officeDocument/2006/relationships/hyperlink" Target="https://georgeeliotarchive.org/items/show/853" TargetMode="External"/><Relationship Id="rId444" Type="http://schemas.openxmlformats.org/officeDocument/2006/relationships/hyperlink" Target="https://georgeeliotarchive.org/items/show/679" TargetMode="External"/><Relationship Id="rId651" Type="http://schemas.openxmlformats.org/officeDocument/2006/relationships/hyperlink" Target="https://aub.ie/jVcEMG" TargetMode="External"/><Relationship Id="rId749" Type="http://schemas.openxmlformats.org/officeDocument/2006/relationships/hyperlink" Target="https://georgeeliotarchive.org/items/show/736" TargetMode="External"/><Relationship Id="rId1281" Type="http://schemas.openxmlformats.org/officeDocument/2006/relationships/hyperlink" Target="https://georgeeliotarchive.org/items/show/936" TargetMode="External"/><Relationship Id="rId1379" Type="http://schemas.openxmlformats.org/officeDocument/2006/relationships/hyperlink" Target="https://aub.ie/ydjmNb" TargetMode="External"/><Relationship Id="rId290" Type="http://schemas.openxmlformats.org/officeDocument/2006/relationships/hyperlink" Target="https://aub.ie/YPN9hc" TargetMode="External"/><Relationship Id="rId304" Type="http://schemas.openxmlformats.org/officeDocument/2006/relationships/hyperlink" Target="https://aub.ie/Byr9q7" TargetMode="External"/><Relationship Id="rId388" Type="http://schemas.openxmlformats.org/officeDocument/2006/relationships/hyperlink" Target="https://georgeeliotarchive.org/items/show/660" TargetMode="External"/><Relationship Id="rId511" Type="http://schemas.openxmlformats.org/officeDocument/2006/relationships/hyperlink" Target="https://aub.ie/ZfenUo" TargetMode="External"/><Relationship Id="rId609" Type="http://schemas.openxmlformats.org/officeDocument/2006/relationships/hyperlink" Target="https://aub.ie/h2opNg" TargetMode="External"/><Relationship Id="rId956" Type="http://schemas.openxmlformats.org/officeDocument/2006/relationships/hyperlink" Target="https://aub.ie/Qcf5zw" TargetMode="External"/><Relationship Id="rId1141" Type="http://schemas.openxmlformats.org/officeDocument/2006/relationships/hyperlink" Target="https://aub.ie/6XLvPn" TargetMode="External"/><Relationship Id="rId1239" Type="http://schemas.openxmlformats.org/officeDocument/2006/relationships/hyperlink" Target="https://aub.ie/1vUdBQ" TargetMode="External"/><Relationship Id="rId85" Type="http://schemas.openxmlformats.org/officeDocument/2006/relationships/hyperlink" Target="https://georgeeliotarchive.org/items/show/1351" TargetMode="External"/><Relationship Id="rId150" Type="http://schemas.openxmlformats.org/officeDocument/2006/relationships/hyperlink" Target="https://aub.ie/Sq62yO" TargetMode="External"/><Relationship Id="rId595" Type="http://schemas.openxmlformats.org/officeDocument/2006/relationships/hyperlink" Target="https://aub.ie/wVkY5j" TargetMode="External"/><Relationship Id="rId816" Type="http://schemas.openxmlformats.org/officeDocument/2006/relationships/hyperlink" Target="https://aub.ie/DpnTc8" TargetMode="External"/><Relationship Id="rId1001" Type="http://schemas.openxmlformats.org/officeDocument/2006/relationships/hyperlink" Target="https://aub.ie/yyIved" TargetMode="External"/><Relationship Id="rId1446" Type="http://schemas.openxmlformats.org/officeDocument/2006/relationships/hyperlink" Target="https://georgeeliotarchive.org/items/show/894" TargetMode="External"/><Relationship Id="rId248" Type="http://schemas.openxmlformats.org/officeDocument/2006/relationships/hyperlink" Target="https://aub.ie/SPpDLl" TargetMode="External"/><Relationship Id="rId455" Type="http://schemas.openxmlformats.org/officeDocument/2006/relationships/hyperlink" Target="https://georgeeliotarchive.org/items/show/682" TargetMode="External"/><Relationship Id="rId662" Type="http://schemas.openxmlformats.org/officeDocument/2006/relationships/hyperlink" Target="https://georgeeliotarchive.org/items/show/722" TargetMode="External"/><Relationship Id="rId1085" Type="http://schemas.openxmlformats.org/officeDocument/2006/relationships/hyperlink" Target="https://georgeeliotarchive.org/items/show/855" TargetMode="External"/><Relationship Id="rId1292" Type="http://schemas.openxmlformats.org/officeDocument/2006/relationships/hyperlink" Target="https://aub.ie/EEFqAR" TargetMode="External"/><Relationship Id="rId1306" Type="http://schemas.openxmlformats.org/officeDocument/2006/relationships/hyperlink" Target="https://aub.ie/Li0zUi" TargetMode="External"/><Relationship Id="rId12" Type="http://schemas.openxmlformats.org/officeDocument/2006/relationships/hyperlink" Target="https://aub.ie/u7RgP4" TargetMode="External"/><Relationship Id="rId108" Type="http://schemas.openxmlformats.org/officeDocument/2006/relationships/hyperlink" Target="https://aub.ie/Ovx1GB" TargetMode="External"/><Relationship Id="rId315" Type="http://schemas.openxmlformats.org/officeDocument/2006/relationships/hyperlink" Target="https://georgeeliotarchive.org/items/show/1013" TargetMode="External"/><Relationship Id="rId522" Type="http://schemas.openxmlformats.org/officeDocument/2006/relationships/hyperlink" Target="https://aub.ie/0OFSQm" TargetMode="External"/><Relationship Id="rId967" Type="http://schemas.openxmlformats.org/officeDocument/2006/relationships/hyperlink" Target="https://georgeeliotarchive.org/items/show/795" TargetMode="External"/><Relationship Id="rId1152" Type="http://schemas.openxmlformats.org/officeDocument/2006/relationships/hyperlink" Target="https://georgeeliotarchive.org/items/show/880" TargetMode="External"/><Relationship Id="rId96" Type="http://schemas.openxmlformats.org/officeDocument/2006/relationships/hyperlink" Target="https://aub.ie/zr8VGn" TargetMode="External"/><Relationship Id="rId161" Type="http://schemas.openxmlformats.org/officeDocument/2006/relationships/hyperlink" Target="https://georgeeliotarchive.org/items/show/1249" TargetMode="External"/><Relationship Id="rId399" Type="http://schemas.openxmlformats.org/officeDocument/2006/relationships/hyperlink" Target="https://aub.ie/poSKaF" TargetMode="External"/><Relationship Id="rId827" Type="http://schemas.openxmlformats.org/officeDocument/2006/relationships/hyperlink" Target="https://georgeeliotarchive.org/items/show/749" TargetMode="External"/><Relationship Id="rId1012" Type="http://schemas.openxmlformats.org/officeDocument/2006/relationships/hyperlink" Target="https://georgeeliotarchive.org/items/show/825" TargetMode="External"/><Relationship Id="rId1457" Type="http://schemas.openxmlformats.org/officeDocument/2006/relationships/hyperlink" Target="https://aub.ie/1wc4Hp" TargetMode="External"/><Relationship Id="rId259" Type="http://schemas.openxmlformats.org/officeDocument/2006/relationships/hyperlink" Target="https://aub.ie/Vy5ozc" TargetMode="External"/><Relationship Id="rId466" Type="http://schemas.openxmlformats.org/officeDocument/2006/relationships/hyperlink" Target="https://georgeeliotarchive.org/items/show/684" TargetMode="External"/><Relationship Id="rId673" Type="http://schemas.openxmlformats.org/officeDocument/2006/relationships/hyperlink" Target="https://georgeeliotarchive.org/items/show/724" TargetMode="External"/><Relationship Id="rId880" Type="http://schemas.openxmlformats.org/officeDocument/2006/relationships/hyperlink" Target="https://aub.ie/YVwlL3" TargetMode="External"/><Relationship Id="rId1096" Type="http://schemas.openxmlformats.org/officeDocument/2006/relationships/hyperlink" Target="https://aub.ie/P2szzC" TargetMode="External"/><Relationship Id="rId1317" Type="http://schemas.openxmlformats.org/officeDocument/2006/relationships/hyperlink" Target="https://aub.ie/AMxAul" TargetMode="External"/><Relationship Id="rId23" Type="http://schemas.openxmlformats.org/officeDocument/2006/relationships/hyperlink" Target="https://georgeeliotarchive.org/items/show/1462" TargetMode="External"/><Relationship Id="rId119" Type="http://schemas.openxmlformats.org/officeDocument/2006/relationships/hyperlink" Target="https://georgeeliotarchive.org/items/show/1307" TargetMode="External"/><Relationship Id="rId326" Type="http://schemas.openxmlformats.org/officeDocument/2006/relationships/hyperlink" Target="https://georgeeliotarchive.org/items/show/999" TargetMode="External"/><Relationship Id="rId533" Type="http://schemas.openxmlformats.org/officeDocument/2006/relationships/hyperlink" Target="https://georgeeliotarchive.org/items/show/700" TargetMode="External"/><Relationship Id="rId978" Type="http://schemas.openxmlformats.org/officeDocument/2006/relationships/hyperlink" Target="https://aub.ie/TVoR0E" TargetMode="External"/><Relationship Id="rId1163" Type="http://schemas.openxmlformats.org/officeDocument/2006/relationships/hyperlink" Target="https://georgeeliotarchive.org/items/show/889" TargetMode="External"/><Relationship Id="rId1370" Type="http://schemas.openxmlformats.org/officeDocument/2006/relationships/hyperlink" Target="https://aub.ie/eGeopM" TargetMode="External"/><Relationship Id="rId740" Type="http://schemas.openxmlformats.org/officeDocument/2006/relationships/hyperlink" Target="https://aub.ie/kBLLzE" TargetMode="External"/><Relationship Id="rId838" Type="http://schemas.openxmlformats.org/officeDocument/2006/relationships/hyperlink" Target="https://aub.ie/GFK5DL" TargetMode="External"/><Relationship Id="rId1023" Type="http://schemas.openxmlformats.org/officeDocument/2006/relationships/hyperlink" Target="https://aub.ie/nwBDTg" TargetMode="External"/><Relationship Id="rId1468" Type="http://schemas.openxmlformats.org/officeDocument/2006/relationships/hyperlink" Target="https://aub.ie/9vxMCx" TargetMode="External"/><Relationship Id="rId172" Type="http://schemas.openxmlformats.org/officeDocument/2006/relationships/hyperlink" Target="https://aub.ie/rHms20" TargetMode="External"/><Relationship Id="rId477" Type="http://schemas.openxmlformats.org/officeDocument/2006/relationships/hyperlink" Target="https://georgeeliotarchive.org/items/show/688" TargetMode="External"/><Relationship Id="rId600" Type="http://schemas.openxmlformats.org/officeDocument/2006/relationships/hyperlink" Target="https://georgeeliotarchive.org/items/show/709" TargetMode="External"/><Relationship Id="rId684" Type="http://schemas.openxmlformats.org/officeDocument/2006/relationships/hyperlink" Target="https://georgeeliotarchive.org/items/show/726" TargetMode="External"/><Relationship Id="rId1230" Type="http://schemas.openxmlformats.org/officeDocument/2006/relationships/hyperlink" Target="https://georgeeliotarchive.org/items/show/916" TargetMode="External"/><Relationship Id="rId1328" Type="http://schemas.openxmlformats.org/officeDocument/2006/relationships/hyperlink" Target="https://georgeeliotarchive.org/items/show/946" TargetMode="External"/><Relationship Id="rId337" Type="http://schemas.openxmlformats.org/officeDocument/2006/relationships/hyperlink" Target="https://georgeeliotarchive.org/items/show/622" TargetMode="External"/><Relationship Id="rId891" Type="http://schemas.openxmlformats.org/officeDocument/2006/relationships/hyperlink" Target="https://georgeeliotarchive.org/items/show/760" TargetMode="External"/><Relationship Id="rId905" Type="http://schemas.openxmlformats.org/officeDocument/2006/relationships/hyperlink" Target="https://aub.ie/LL3Jny" TargetMode="External"/><Relationship Id="rId989" Type="http://schemas.openxmlformats.org/officeDocument/2006/relationships/hyperlink" Target="https://georgeeliotarchive.org/items/show/813" TargetMode="External"/><Relationship Id="rId34" Type="http://schemas.openxmlformats.org/officeDocument/2006/relationships/hyperlink" Target="https://aub.ie/6zJGIB" TargetMode="External"/><Relationship Id="rId544" Type="http://schemas.openxmlformats.org/officeDocument/2006/relationships/hyperlink" Target="https://aub.ie/8Fz6kc" TargetMode="External"/><Relationship Id="rId751" Type="http://schemas.openxmlformats.org/officeDocument/2006/relationships/hyperlink" Target="https://georgeeliotarchive.org/items/show/736" TargetMode="External"/><Relationship Id="rId849" Type="http://schemas.openxmlformats.org/officeDocument/2006/relationships/hyperlink" Target="https://aub.ie/rV2hXm" TargetMode="External"/><Relationship Id="rId1174" Type="http://schemas.openxmlformats.org/officeDocument/2006/relationships/hyperlink" Target="https://georgeeliotarchive.org/items/show/896" TargetMode="External"/><Relationship Id="rId1381" Type="http://schemas.openxmlformats.org/officeDocument/2006/relationships/hyperlink" Target="https://georgeeliotarchive.org/items/show/977" TargetMode="External"/><Relationship Id="rId183" Type="http://schemas.openxmlformats.org/officeDocument/2006/relationships/hyperlink" Target="https://georgeeliotarchive.org/items/show/1229" TargetMode="External"/><Relationship Id="rId390" Type="http://schemas.openxmlformats.org/officeDocument/2006/relationships/hyperlink" Target="https://aub.ie/pKd3ZD" TargetMode="External"/><Relationship Id="rId404" Type="http://schemas.openxmlformats.org/officeDocument/2006/relationships/hyperlink" Target="https://georgeeliotarchive.org/items/show/673" TargetMode="External"/><Relationship Id="rId611" Type="http://schemas.openxmlformats.org/officeDocument/2006/relationships/hyperlink" Target="https://georgeeliotarchive.org/items/show/716" TargetMode="External"/><Relationship Id="rId1034" Type="http://schemas.openxmlformats.org/officeDocument/2006/relationships/hyperlink" Target="https://aub.ie/oyjMo2" TargetMode="External"/><Relationship Id="rId1241" Type="http://schemas.openxmlformats.org/officeDocument/2006/relationships/hyperlink" Target="https://aub.ie/guVXvL" TargetMode="External"/><Relationship Id="rId1339" Type="http://schemas.openxmlformats.org/officeDocument/2006/relationships/hyperlink" Target="https://georgeeliotarchive.org/items/show/948" TargetMode="External"/><Relationship Id="rId250" Type="http://schemas.openxmlformats.org/officeDocument/2006/relationships/hyperlink" Target="https://aub.ie/7twEe6" TargetMode="External"/><Relationship Id="rId488" Type="http://schemas.openxmlformats.org/officeDocument/2006/relationships/hyperlink" Target="https://aub.ie/4gVnk3" TargetMode="External"/><Relationship Id="rId695" Type="http://schemas.openxmlformats.org/officeDocument/2006/relationships/hyperlink" Target="https://aub.ie/KlQ0O8" TargetMode="External"/><Relationship Id="rId709" Type="http://schemas.openxmlformats.org/officeDocument/2006/relationships/hyperlink" Target="https://aub.ie/vLfHji" TargetMode="External"/><Relationship Id="rId916" Type="http://schemas.openxmlformats.org/officeDocument/2006/relationships/hyperlink" Target="https://georgeeliotarchive.org/items/show/773" TargetMode="External"/><Relationship Id="rId1101" Type="http://schemas.openxmlformats.org/officeDocument/2006/relationships/hyperlink" Target="https://georgeeliotarchive.org/items/show/861" TargetMode="External"/><Relationship Id="rId45" Type="http://schemas.openxmlformats.org/officeDocument/2006/relationships/hyperlink" Target="https://georgeeliotarchive.org/items/show/1391" TargetMode="External"/><Relationship Id="rId110" Type="http://schemas.openxmlformats.org/officeDocument/2006/relationships/hyperlink" Target="https://georgeeliotarchive.org/items/show/1318" TargetMode="External"/><Relationship Id="rId348" Type="http://schemas.openxmlformats.org/officeDocument/2006/relationships/hyperlink" Target="https://aub.ie/aCFf7P" TargetMode="External"/><Relationship Id="rId555" Type="http://schemas.openxmlformats.org/officeDocument/2006/relationships/hyperlink" Target="https://aub.ie/v9Irb0" TargetMode="External"/><Relationship Id="rId762" Type="http://schemas.openxmlformats.org/officeDocument/2006/relationships/hyperlink" Target="https://georgeeliotarchive.org/items/show/737" TargetMode="External"/><Relationship Id="rId1185" Type="http://schemas.openxmlformats.org/officeDocument/2006/relationships/hyperlink" Target="https://aub.ie/lHeA7k" TargetMode="External"/><Relationship Id="rId1392" Type="http://schemas.openxmlformats.org/officeDocument/2006/relationships/hyperlink" Target="https://aub.ie/BTljKV" TargetMode="External"/><Relationship Id="rId1406" Type="http://schemas.openxmlformats.org/officeDocument/2006/relationships/hyperlink" Target="https://aub.ie/DlrKgc" TargetMode="External"/><Relationship Id="rId194" Type="http://schemas.openxmlformats.org/officeDocument/2006/relationships/hyperlink" Target="https://georgeeliotarchive.org/items/show/1205" TargetMode="External"/><Relationship Id="rId208" Type="http://schemas.openxmlformats.org/officeDocument/2006/relationships/hyperlink" Target="https://aub.ie/skXvyu" TargetMode="External"/><Relationship Id="rId415" Type="http://schemas.openxmlformats.org/officeDocument/2006/relationships/hyperlink" Target="https://aub.ie/QjuHb8" TargetMode="External"/><Relationship Id="rId622" Type="http://schemas.openxmlformats.org/officeDocument/2006/relationships/hyperlink" Target="https://georgeeliotarchive.org/items/show/717" TargetMode="External"/><Relationship Id="rId1045" Type="http://schemas.openxmlformats.org/officeDocument/2006/relationships/hyperlink" Target="https://georgeeliotarchive.org/items/show/844" TargetMode="External"/><Relationship Id="rId1252" Type="http://schemas.openxmlformats.org/officeDocument/2006/relationships/hyperlink" Target="https://aub.ie/GXMk7e" TargetMode="External"/><Relationship Id="rId261" Type="http://schemas.openxmlformats.org/officeDocument/2006/relationships/hyperlink" Target="https://georgeeliotarchive.org/items/show/1094" TargetMode="External"/><Relationship Id="rId499" Type="http://schemas.openxmlformats.org/officeDocument/2006/relationships/hyperlink" Target="https://aub.ie/jfvvLD" TargetMode="External"/><Relationship Id="rId927" Type="http://schemas.openxmlformats.org/officeDocument/2006/relationships/hyperlink" Target="https://aub.ie/zeQitw" TargetMode="External"/><Relationship Id="rId1112" Type="http://schemas.openxmlformats.org/officeDocument/2006/relationships/hyperlink" Target="https://aub.ie/zYRB9O" TargetMode="External"/><Relationship Id="rId56" Type="http://schemas.openxmlformats.org/officeDocument/2006/relationships/hyperlink" Target="https://aub.ie/bREvl3" TargetMode="External"/><Relationship Id="rId359" Type="http://schemas.openxmlformats.org/officeDocument/2006/relationships/hyperlink" Target="https://aub.ie/aCFf7P" TargetMode="External"/><Relationship Id="rId566" Type="http://schemas.openxmlformats.org/officeDocument/2006/relationships/hyperlink" Target="https://aub.ie/LysIxT" TargetMode="External"/><Relationship Id="rId773" Type="http://schemas.openxmlformats.org/officeDocument/2006/relationships/hyperlink" Target="https://aub.ie/tIRzpp" TargetMode="External"/><Relationship Id="rId1196" Type="http://schemas.openxmlformats.org/officeDocument/2006/relationships/hyperlink" Target="https://georgeeliotarchive.org/items/show/906" TargetMode="External"/><Relationship Id="rId1417" Type="http://schemas.openxmlformats.org/officeDocument/2006/relationships/hyperlink" Target="https://aub.ie/xXoOcs" TargetMode="External"/><Relationship Id="rId121" Type="http://schemas.openxmlformats.org/officeDocument/2006/relationships/hyperlink" Target="https://georgeeliotarchive.org/items/show/1306" TargetMode="External"/><Relationship Id="rId219" Type="http://schemas.openxmlformats.org/officeDocument/2006/relationships/hyperlink" Target="https://georgeeliotarchive.org/items/show/1152" TargetMode="External"/><Relationship Id="rId426" Type="http://schemas.openxmlformats.org/officeDocument/2006/relationships/hyperlink" Target="https://georgeeliotarchive.org/items/show/675" TargetMode="External"/><Relationship Id="rId633" Type="http://schemas.openxmlformats.org/officeDocument/2006/relationships/hyperlink" Target="https://aub.ie/veObuF" TargetMode="External"/><Relationship Id="rId980" Type="http://schemas.openxmlformats.org/officeDocument/2006/relationships/hyperlink" Target="https://aub.ie/Ml1lPS" TargetMode="External"/><Relationship Id="rId1056" Type="http://schemas.openxmlformats.org/officeDocument/2006/relationships/hyperlink" Target="https://aub.ie/BCg3FP" TargetMode="External"/><Relationship Id="rId1263" Type="http://schemas.openxmlformats.org/officeDocument/2006/relationships/hyperlink" Target="https://aub.ie/PoXPgg" TargetMode="External"/><Relationship Id="rId840" Type="http://schemas.openxmlformats.org/officeDocument/2006/relationships/hyperlink" Target="https://aub.ie/GFK5DL" TargetMode="External"/><Relationship Id="rId938" Type="http://schemas.openxmlformats.org/officeDocument/2006/relationships/hyperlink" Target="https://aub.ie/ybqupy" TargetMode="External"/><Relationship Id="rId1470" Type="http://schemas.openxmlformats.org/officeDocument/2006/relationships/hyperlink" Target="https://georgeeliotarchive.org/items/show/720" TargetMode="External"/><Relationship Id="rId67" Type="http://schemas.openxmlformats.org/officeDocument/2006/relationships/hyperlink" Target="https://aub.ie/cJEhSm" TargetMode="External"/><Relationship Id="rId272" Type="http://schemas.openxmlformats.org/officeDocument/2006/relationships/hyperlink" Target="https://aub.ie/kai9I3" TargetMode="External"/><Relationship Id="rId577" Type="http://schemas.openxmlformats.org/officeDocument/2006/relationships/hyperlink" Target="https://aub.ie/ZbOzgV" TargetMode="External"/><Relationship Id="rId700" Type="http://schemas.openxmlformats.org/officeDocument/2006/relationships/hyperlink" Target="https://georgeeliotarchive.org/items/show/729" TargetMode="External"/><Relationship Id="rId1123" Type="http://schemas.openxmlformats.org/officeDocument/2006/relationships/hyperlink" Target="https://aub.ie/nzEhfb" TargetMode="External"/><Relationship Id="rId1330" Type="http://schemas.openxmlformats.org/officeDocument/2006/relationships/hyperlink" Target="https://georgeeliotarchive.org/items/show/946" TargetMode="External"/><Relationship Id="rId1428" Type="http://schemas.openxmlformats.org/officeDocument/2006/relationships/hyperlink" Target="https://aub.ie/QjuHb8" TargetMode="External"/><Relationship Id="rId132" Type="http://schemas.openxmlformats.org/officeDocument/2006/relationships/hyperlink" Target="https://aub.ie/5gHpKn" TargetMode="External"/><Relationship Id="rId784" Type="http://schemas.openxmlformats.org/officeDocument/2006/relationships/hyperlink" Target="https://georgeeliotarchive.org/items/show/739" TargetMode="External"/><Relationship Id="rId991" Type="http://schemas.openxmlformats.org/officeDocument/2006/relationships/hyperlink" Target="https://aub.ie/42hKO2" TargetMode="External"/><Relationship Id="rId1067" Type="http://schemas.openxmlformats.org/officeDocument/2006/relationships/hyperlink" Target="https://georgeeliotarchive.org/items/show/851" TargetMode="External"/><Relationship Id="rId437" Type="http://schemas.openxmlformats.org/officeDocument/2006/relationships/hyperlink" Target="https://aub.ie/rHlSxZ" TargetMode="External"/><Relationship Id="rId644" Type="http://schemas.openxmlformats.org/officeDocument/2006/relationships/hyperlink" Target="https://aub.ie/VYfn8r" TargetMode="External"/><Relationship Id="rId851" Type="http://schemas.openxmlformats.org/officeDocument/2006/relationships/hyperlink" Target="https://georgeeliotarchive.org/items/show/753" TargetMode="External"/><Relationship Id="rId1274" Type="http://schemas.openxmlformats.org/officeDocument/2006/relationships/hyperlink" Target="https://georgeeliotarchive.org/items/show/935" TargetMode="External"/><Relationship Id="rId283" Type="http://schemas.openxmlformats.org/officeDocument/2006/relationships/hyperlink" Target="https://georgeeliotarchive.org/items/show/1058" TargetMode="External"/><Relationship Id="rId490" Type="http://schemas.openxmlformats.org/officeDocument/2006/relationships/hyperlink" Target="https://aub.ie/4gVnk3" TargetMode="External"/><Relationship Id="rId504" Type="http://schemas.openxmlformats.org/officeDocument/2006/relationships/hyperlink" Target="https://georgeeliotarchive.org/items/show/692" TargetMode="External"/><Relationship Id="rId711" Type="http://schemas.openxmlformats.org/officeDocument/2006/relationships/hyperlink" Target="https://aub.ie/vLfHji" TargetMode="External"/><Relationship Id="rId949" Type="http://schemas.openxmlformats.org/officeDocument/2006/relationships/hyperlink" Target="https://aub.ie/mhqQe0" TargetMode="External"/><Relationship Id="rId1134" Type="http://schemas.openxmlformats.org/officeDocument/2006/relationships/hyperlink" Target="https://georgeeliotarchive.org/items/show/877" TargetMode="External"/><Relationship Id="rId1341" Type="http://schemas.openxmlformats.org/officeDocument/2006/relationships/hyperlink" Target="https://aub.ie/Jg9ro8" TargetMode="External"/><Relationship Id="rId78" Type="http://schemas.openxmlformats.org/officeDocument/2006/relationships/hyperlink" Target="https://aub.ie/OCD4Kl" TargetMode="External"/><Relationship Id="rId143" Type="http://schemas.openxmlformats.org/officeDocument/2006/relationships/hyperlink" Target="https://georgeeliotarchive.org/items/show/1270" TargetMode="External"/><Relationship Id="rId350" Type="http://schemas.openxmlformats.org/officeDocument/2006/relationships/hyperlink" Target="https://aub.ie/aCFf7P" TargetMode="External"/><Relationship Id="rId588" Type="http://schemas.openxmlformats.org/officeDocument/2006/relationships/hyperlink" Target="https://georgeeliotarchive.org/items/show/708" TargetMode="External"/><Relationship Id="rId795" Type="http://schemas.openxmlformats.org/officeDocument/2006/relationships/hyperlink" Target="https://georgeeliotarchive.org/items/show/741" TargetMode="External"/><Relationship Id="rId809" Type="http://schemas.openxmlformats.org/officeDocument/2006/relationships/hyperlink" Target="https://georgeeliotarchive.org/items/show/746" TargetMode="External"/><Relationship Id="rId1201" Type="http://schemas.openxmlformats.org/officeDocument/2006/relationships/hyperlink" Target="https://aub.ie/So10qi" TargetMode="External"/><Relationship Id="rId1439" Type="http://schemas.openxmlformats.org/officeDocument/2006/relationships/hyperlink" Target="https://georgeeliotarchive.org/items/show/700" TargetMode="External"/><Relationship Id="rId9" Type="http://schemas.openxmlformats.org/officeDocument/2006/relationships/hyperlink" Target="https://georgeeliotarchive.org/items/show/1484" TargetMode="External"/><Relationship Id="rId210" Type="http://schemas.openxmlformats.org/officeDocument/2006/relationships/hyperlink" Target="https://aub.ie/uMeFci" TargetMode="External"/><Relationship Id="rId448" Type="http://schemas.openxmlformats.org/officeDocument/2006/relationships/hyperlink" Target="https://aub.ie/5uP9En" TargetMode="External"/><Relationship Id="rId655" Type="http://schemas.openxmlformats.org/officeDocument/2006/relationships/hyperlink" Target="https://aub.ie/jVcEMG" TargetMode="External"/><Relationship Id="rId862" Type="http://schemas.openxmlformats.org/officeDocument/2006/relationships/hyperlink" Target="https://georgeeliotarchive.org/items/show/756" TargetMode="External"/><Relationship Id="rId1078" Type="http://schemas.openxmlformats.org/officeDocument/2006/relationships/hyperlink" Target="https://georgeeliotarchive.org/items/show/853" TargetMode="External"/><Relationship Id="rId1285" Type="http://schemas.openxmlformats.org/officeDocument/2006/relationships/hyperlink" Target="https://georgeeliotarchive.org/items/show/936" TargetMode="External"/><Relationship Id="rId294" Type="http://schemas.openxmlformats.org/officeDocument/2006/relationships/hyperlink" Target="https://aub.ie/rKVz59" TargetMode="External"/><Relationship Id="rId308" Type="http://schemas.openxmlformats.org/officeDocument/2006/relationships/hyperlink" Target="https://aub.ie/OOftPR" TargetMode="External"/><Relationship Id="rId515" Type="http://schemas.openxmlformats.org/officeDocument/2006/relationships/hyperlink" Target="https://georgeeliotarchive.org/items/show/695" TargetMode="External"/><Relationship Id="rId722" Type="http://schemas.openxmlformats.org/officeDocument/2006/relationships/hyperlink" Target="https://georgeeliotarchive.org/items/show/732" TargetMode="External"/><Relationship Id="rId1145" Type="http://schemas.openxmlformats.org/officeDocument/2006/relationships/hyperlink" Target="https://georgeeliotarchive.org/items/show/878" TargetMode="External"/><Relationship Id="rId1352" Type="http://schemas.openxmlformats.org/officeDocument/2006/relationships/hyperlink" Target="https://georgeeliotarchive.org/items/show/970" TargetMode="External"/><Relationship Id="rId89" Type="http://schemas.openxmlformats.org/officeDocument/2006/relationships/hyperlink" Target="https://georgeeliotarchive.org/items/show/1345" TargetMode="External"/><Relationship Id="rId154" Type="http://schemas.openxmlformats.org/officeDocument/2006/relationships/hyperlink" Target="https://aub.ie/NtFaA7" TargetMode="External"/><Relationship Id="rId361" Type="http://schemas.openxmlformats.org/officeDocument/2006/relationships/hyperlink" Target="https://aub.ie/aCFf7P" TargetMode="External"/><Relationship Id="rId599" Type="http://schemas.openxmlformats.org/officeDocument/2006/relationships/hyperlink" Target="https://georgeeliotarchive.org/items/show/709" TargetMode="External"/><Relationship Id="rId1005" Type="http://schemas.openxmlformats.org/officeDocument/2006/relationships/hyperlink" Target="https://georgeeliotarchive.org/items/show/825" TargetMode="External"/><Relationship Id="rId1212" Type="http://schemas.openxmlformats.org/officeDocument/2006/relationships/hyperlink" Target="https://aub.ie/Zi0B94" TargetMode="External"/><Relationship Id="rId459" Type="http://schemas.openxmlformats.org/officeDocument/2006/relationships/hyperlink" Target="https://georgeeliotarchive.org/items/show/672" TargetMode="External"/><Relationship Id="rId666" Type="http://schemas.openxmlformats.org/officeDocument/2006/relationships/hyperlink" Target="https://aub.ie/vxpLNo" TargetMode="External"/><Relationship Id="rId873" Type="http://schemas.openxmlformats.org/officeDocument/2006/relationships/hyperlink" Target="https://aub.ie/m0BG1P" TargetMode="External"/><Relationship Id="rId1089" Type="http://schemas.openxmlformats.org/officeDocument/2006/relationships/hyperlink" Target="https://georgeeliotarchive.org/items/show/860" TargetMode="External"/><Relationship Id="rId1296" Type="http://schemas.openxmlformats.org/officeDocument/2006/relationships/hyperlink" Target="https://aub.ie/EEFqAR" TargetMode="External"/><Relationship Id="rId16" Type="http://schemas.openxmlformats.org/officeDocument/2006/relationships/hyperlink" Target="https://aub.ie/y2LYQb" TargetMode="External"/><Relationship Id="rId221" Type="http://schemas.openxmlformats.org/officeDocument/2006/relationships/hyperlink" Target="https://georgeeliotarchive.org/items/show/1151" TargetMode="External"/><Relationship Id="rId319" Type="http://schemas.openxmlformats.org/officeDocument/2006/relationships/hyperlink" Target="https://georgeeliotarchive.org/items/show/1007" TargetMode="External"/><Relationship Id="rId526" Type="http://schemas.openxmlformats.org/officeDocument/2006/relationships/hyperlink" Target="https://aub.ie/wSY6QJ" TargetMode="External"/><Relationship Id="rId1156" Type="http://schemas.openxmlformats.org/officeDocument/2006/relationships/hyperlink" Target="https://georgeeliotarchive.org/items/show/888" TargetMode="External"/><Relationship Id="rId1363" Type="http://schemas.openxmlformats.org/officeDocument/2006/relationships/hyperlink" Target="https://georgeeliotarchive.org/items/show/973" TargetMode="External"/><Relationship Id="rId733" Type="http://schemas.openxmlformats.org/officeDocument/2006/relationships/hyperlink" Target="https://georgeeliotarchive.org/items/show/732" TargetMode="External"/><Relationship Id="rId940" Type="http://schemas.openxmlformats.org/officeDocument/2006/relationships/hyperlink" Target="https://georgeeliotarchive.org/items/show/782" TargetMode="External"/><Relationship Id="rId1016" Type="http://schemas.openxmlformats.org/officeDocument/2006/relationships/hyperlink" Target="https://georgeeliotarchive.org/items/show/825" TargetMode="External"/><Relationship Id="rId165" Type="http://schemas.openxmlformats.org/officeDocument/2006/relationships/hyperlink" Target="https://aub.ie/vc3iht" TargetMode="External"/><Relationship Id="rId372" Type="http://schemas.openxmlformats.org/officeDocument/2006/relationships/hyperlink" Target="https://georgeeliotarchive.org/items/show/652" TargetMode="External"/><Relationship Id="rId677" Type="http://schemas.openxmlformats.org/officeDocument/2006/relationships/hyperlink" Target="https://georgeeliotarchive.org/items/show/725" TargetMode="External"/><Relationship Id="rId800" Type="http://schemas.openxmlformats.org/officeDocument/2006/relationships/hyperlink" Target="https://aub.ie/bA2Rg3" TargetMode="External"/><Relationship Id="rId1223" Type="http://schemas.openxmlformats.org/officeDocument/2006/relationships/hyperlink" Target="https://aub.ie/e9yQEn" TargetMode="External"/><Relationship Id="rId1430" Type="http://schemas.openxmlformats.org/officeDocument/2006/relationships/hyperlink" Target="https://georgeeliotarchive.org/items/show/681" TargetMode="External"/><Relationship Id="rId232" Type="http://schemas.openxmlformats.org/officeDocument/2006/relationships/hyperlink" Target="https://aub.ie/sgAtrn" TargetMode="External"/><Relationship Id="rId884" Type="http://schemas.openxmlformats.org/officeDocument/2006/relationships/hyperlink" Target="https://aub.ie/YVwlL3" TargetMode="External"/><Relationship Id="rId27" Type="http://schemas.openxmlformats.org/officeDocument/2006/relationships/hyperlink" Target="https://georgeeliotarchive.org/items/show/1429" TargetMode="External"/><Relationship Id="rId537" Type="http://schemas.openxmlformats.org/officeDocument/2006/relationships/hyperlink" Target="https://aub.ie/lO57RC" TargetMode="External"/><Relationship Id="rId744" Type="http://schemas.openxmlformats.org/officeDocument/2006/relationships/hyperlink" Target="https://aub.ie/lBV5YL" TargetMode="External"/><Relationship Id="rId951" Type="http://schemas.openxmlformats.org/officeDocument/2006/relationships/hyperlink" Target="https://aub.ie/mhqQe0" TargetMode="External"/><Relationship Id="rId1167" Type="http://schemas.openxmlformats.org/officeDocument/2006/relationships/hyperlink" Target="https://aub.ie/WsYBYa" TargetMode="External"/><Relationship Id="rId1374" Type="http://schemas.openxmlformats.org/officeDocument/2006/relationships/hyperlink" Target="https://aub.ie/eGeopM" TargetMode="External"/><Relationship Id="rId80" Type="http://schemas.openxmlformats.org/officeDocument/2006/relationships/hyperlink" Target="https://aub.ie/w9sCxx" TargetMode="External"/><Relationship Id="rId176" Type="http://schemas.openxmlformats.org/officeDocument/2006/relationships/hyperlink" Target="https://aub.ie/BqHOy6" TargetMode="External"/><Relationship Id="rId383" Type="http://schemas.openxmlformats.org/officeDocument/2006/relationships/hyperlink" Target="https://aub.ie/w9y8bP" TargetMode="External"/><Relationship Id="rId590" Type="http://schemas.openxmlformats.org/officeDocument/2006/relationships/hyperlink" Target="https://aub.ie/wVkY5j" TargetMode="External"/><Relationship Id="rId604" Type="http://schemas.openxmlformats.org/officeDocument/2006/relationships/hyperlink" Target="https://aub.ie/aa523y" TargetMode="External"/><Relationship Id="rId811" Type="http://schemas.openxmlformats.org/officeDocument/2006/relationships/hyperlink" Target="https://georgeeliotarchive.org/items/show/746" TargetMode="External"/><Relationship Id="rId1027" Type="http://schemas.openxmlformats.org/officeDocument/2006/relationships/hyperlink" Target="https://aub.ie/nwBDTg" TargetMode="External"/><Relationship Id="rId1234" Type="http://schemas.openxmlformats.org/officeDocument/2006/relationships/hyperlink" Target="https://georgeeliotarchive.org/items/show/917" TargetMode="External"/><Relationship Id="rId1441" Type="http://schemas.openxmlformats.org/officeDocument/2006/relationships/hyperlink" Target="https://georgeeliotarchive.org/items/show/700" TargetMode="External"/><Relationship Id="rId243" Type="http://schemas.openxmlformats.org/officeDocument/2006/relationships/hyperlink" Target="https://georgeeliotarchive.org/items/show/1110" TargetMode="External"/><Relationship Id="rId450" Type="http://schemas.openxmlformats.org/officeDocument/2006/relationships/hyperlink" Target="https://aub.ie/5uP9En" TargetMode="External"/><Relationship Id="rId688" Type="http://schemas.openxmlformats.org/officeDocument/2006/relationships/hyperlink" Target="https://aub.ie/j2u7dR" TargetMode="External"/><Relationship Id="rId895" Type="http://schemas.openxmlformats.org/officeDocument/2006/relationships/hyperlink" Target="https://georgeeliotarchive.org/items/show/763" TargetMode="External"/><Relationship Id="rId909" Type="http://schemas.openxmlformats.org/officeDocument/2006/relationships/hyperlink" Target="https://aub.ie/4DRwn3" TargetMode="External"/><Relationship Id="rId1080" Type="http://schemas.openxmlformats.org/officeDocument/2006/relationships/hyperlink" Target="https://aub.ie/ifnq46" TargetMode="External"/><Relationship Id="rId1301" Type="http://schemas.openxmlformats.org/officeDocument/2006/relationships/hyperlink" Target="https://georgeeliotarchive.org/items/show/937" TargetMode="External"/><Relationship Id="rId38" Type="http://schemas.openxmlformats.org/officeDocument/2006/relationships/hyperlink" Target="https://aub.ie/syucZ3" TargetMode="External"/><Relationship Id="rId103" Type="http://schemas.openxmlformats.org/officeDocument/2006/relationships/hyperlink" Target="https://georgeeliotarchive.org/items/show/1325" TargetMode="External"/><Relationship Id="rId310" Type="http://schemas.openxmlformats.org/officeDocument/2006/relationships/hyperlink" Target="https://aub.ie/Mr8Ete" TargetMode="External"/><Relationship Id="rId548" Type="http://schemas.openxmlformats.org/officeDocument/2006/relationships/hyperlink" Target="https://georgeeliotarchive.org/items/show/705" TargetMode="External"/><Relationship Id="rId755" Type="http://schemas.openxmlformats.org/officeDocument/2006/relationships/hyperlink" Target="https://aub.ie/muUzPr" TargetMode="External"/><Relationship Id="rId962" Type="http://schemas.openxmlformats.org/officeDocument/2006/relationships/hyperlink" Target="https://aub.ie/agO23Q" TargetMode="External"/><Relationship Id="rId1178" Type="http://schemas.openxmlformats.org/officeDocument/2006/relationships/hyperlink" Target="https://georgeeliotarchive.org/items/show/901" TargetMode="External"/><Relationship Id="rId1385" Type="http://schemas.openxmlformats.org/officeDocument/2006/relationships/hyperlink" Target="https://aub.ie/BLk9Nv" TargetMode="External"/><Relationship Id="rId91" Type="http://schemas.openxmlformats.org/officeDocument/2006/relationships/hyperlink" Target="https://georgeeliotarchive.org/items/show/1344" TargetMode="External"/><Relationship Id="rId187" Type="http://schemas.openxmlformats.org/officeDocument/2006/relationships/hyperlink" Target="https://georgeeliotarchive.org/items/show/1219" TargetMode="External"/><Relationship Id="rId394" Type="http://schemas.openxmlformats.org/officeDocument/2006/relationships/hyperlink" Target="https://aub.ie/pKd3ZD" TargetMode="External"/><Relationship Id="rId408" Type="http://schemas.openxmlformats.org/officeDocument/2006/relationships/hyperlink" Target="https://georgeeliotarchive.org/items/show/674" TargetMode="External"/><Relationship Id="rId615" Type="http://schemas.openxmlformats.org/officeDocument/2006/relationships/hyperlink" Target="https://georgeeliotarchive.org/items/show/716" TargetMode="External"/><Relationship Id="rId822" Type="http://schemas.openxmlformats.org/officeDocument/2006/relationships/hyperlink" Target="https://aub.ie/Rv4SZa" TargetMode="External"/><Relationship Id="rId1038" Type="http://schemas.openxmlformats.org/officeDocument/2006/relationships/hyperlink" Target="https://aub.ie/lqtwsY" TargetMode="External"/><Relationship Id="rId1245" Type="http://schemas.openxmlformats.org/officeDocument/2006/relationships/hyperlink" Target="https://aub.ie/orKXMR" TargetMode="External"/><Relationship Id="rId1452" Type="http://schemas.openxmlformats.org/officeDocument/2006/relationships/hyperlink" Target="https://georgeeliotarchive.org/items/show/894" TargetMode="External"/><Relationship Id="rId254" Type="http://schemas.openxmlformats.org/officeDocument/2006/relationships/hyperlink" Target="https://aub.ie/ad5XH2" TargetMode="External"/><Relationship Id="rId699" Type="http://schemas.openxmlformats.org/officeDocument/2006/relationships/hyperlink" Target="https://georgeeliotarchive.org/items/show/729" TargetMode="External"/><Relationship Id="rId1091" Type="http://schemas.openxmlformats.org/officeDocument/2006/relationships/hyperlink" Target="https://georgeeliotarchive.org/items/show/860" TargetMode="External"/><Relationship Id="rId1105" Type="http://schemas.openxmlformats.org/officeDocument/2006/relationships/hyperlink" Target="https://aub.ie/1wc4Hp" TargetMode="External"/><Relationship Id="rId1312" Type="http://schemas.openxmlformats.org/officeDocument/2006/relationships/hyperlink" Target="https://georgeeliotarchive.org/items/show/941" TargetMode="External"/><Relationship Id="rId49" Type="http://schemas.openxmlformats.org/officeDocument/2006/relationships/hyperlink" Target="https://georgeeliotarchive.org/items/show/1387" TargetMode="External"/><Relationship Id="rId114" Type="http://schemas.openxmlformats.org/officeDocument/2006/relationships/hyperlink" Target="https://aub.ie/9yWshu" TargetMode="External"/><Relationship Id="rId461" Type="http://schemas.openxmlformats.org/officeDocument/2006/relationships/hyperlink" Target="https://aub.ie/EnFiim" TargetMode="External"/><Relationship Id="rId559" Type="http://schemas.openxmlformats.org/officeDocument/2006/relationships/hyperlink" Target="https://aub.ie/v9Irb0" TargetMode="External"/><Relationship Id="rId766" Type="http://schemas.openxmlformats.org/officeDocument/2006/relationships/hyperlink" Target="https://georgeeliotarchive.org/items/show/737" TargetMode="External"/><Relationship Id="rId1189" Type="http://schemas.openxmlformats.org/officeDocument/2006/relationships/hyperlink" Target="https://georgeeliotarchive.org/items/show/905" TargetMode="External"/><Relationship Id="rId1396" Type="http://schemas.openxmlformats.org/officeDocument/2006/relationships/hyperlink" Target="https://georgeeliotarchive.org/items/show/988" TargetMode="External"/><Relationship Id="rId198" Type="http://schemas.openxmlformats.org/officeDocument/2006/relationships/hyperlink" Target="https://aub.ie/pJvvmh" TargetMode="External"/><Relationship Id="rId321" Type="http://schemas.openxmlformats.org/officeDocument/2006/relationships/hyperlink" Target="https://aub.ie/J4tQIS" TargetMode="External"/><Relationship Id="rId419" Type="http://schemas.openxmlformats.org/officeDocument/2006/relationships/hyperlink" Target="https://aub.ie/QjuHb8" TargetMode="External"/><Relationship Id="rId626" Type="http://schemas.openxmlformats.org/officeDocument/2006/relationships/hyperlink" Target="https://aub.ie/EEjz5X" TargetMode="External"/><Relationship Id="rId973" Type="http://schemas.openxmlformats.org/officeDocument/2006/relationships/hyperlink" Target="https://georgeeliotarchive.org/items/show/797" TargetMode="External"/><Relationship Id="rId1049" Type="http://schemas.openxmlformats.org/officeDocument/2006/relationships/hyperlink" Target="https://georgeeliotarchive.org/items/show/845" TargetMode="External"/><Relationship Id="rId1256" Type="http://schemas.openxmlformats.org/officeDocument/2006/relationships/hyperlink" Target="https://georgeeliotarchive.org/items/show/931" TargetMode="External"/><Relationship Id="rId833" Type="http://schemas.openxmlformats.org/officeDocument/2006/relationships/hyperlink" Target="https://aub.ie/34mpNg" TargetMode="External"/><Relationship Id="rId1116" Type="http://schemas.openxmlformats.org/officeDocument/2006/relationships/hyperlink" Target="https://georgeeliotarchive.org/items/show/870" TargetMode="External"/><Relationship Id="rId1463" Type="http://schemas.openxmlformats.org/officeDocument/2006/relationships/hyperlink" Target="https://georgeeliotarchive.org/items/show/728" TargetMode="External"/><Relationship Id="rId265" Type="http://schemas.openxmlformats.org/officeDocument/2006/relationships/hyperlink" Target="https://georgeeliotarchive.org/items/show/1088" TargetMode="External"/><Relationship Id="rId472" Type="http://schemas.openxmlformats.org/officeDocument/2006/relationships/hyperlink" Target="https://georgeeliotarchive.org/items/show/687" TargetMode="External"/><Relationship Id="rId900" Type="http://schemas.openxmlformats.org/officeDocument/2006/relationships/hyperlink" Target="https://aub.ie/SHQeoo" TargetMode="External"/><Relationship Id="rId1323" Type="http://schemas.openxmlformats.org/officeDocument/2006/relationships/hyperlink" Target="https://aub.ie/7Ms6ew" TargetMode="External"/><Relationship Id="rId125" Type="http://schemas.openxmlformats.org/officeDocument/2006/relationships/hyperlink" Target="https://georgeeliotarchive.org/items/show/1291" TargetMode="External"/><Relationship Id="rId332" Type="http://schemas.openxmlformats.org/officeDocument/2006/relationships/hyperlink" Target="https://georgeeliotarchive.org/items/show/622" TargetMode="External"/><Relationship Id="rId777" Type="http://schemas.openxmlformats.org/officeDocument/2006/relationships/hyperlink" Target="https://georgeeliotarchive.org/items/show/738" TargetMode="External"/><Relationship Id="rId984" Type="http://schemas.openxmlformats.org/officeDocument/2006/relationships/hyperlink" Target="https://aub.ie/N30NRT" TargetMode="External"/><Relationship Id="rId637" Type="http://schemas.openxmlformats.org/officeDocument/2006/relationships/hyperlink" Target="https://georgeeliotarchive.org/items/show/719" TargetMode="External"/><Relationship Id="rId844" Type="http://schemas.openxmlformats.org/officeDocument/2006/relationships/hyperlink" Target="https://georgeeliotarchive.org/items/show/752" TargetMode="External"/><Relationship Id="rId1267" Type="http://schemas.openxmlformats.org/officeDocument/2006/relationships/hyperlink" Target="https://georgeeliotarchive.org/items/show/934" TargetMode="External"/><Relationship Id="rId276" Type="http://schemas.openxmlformats.org/officeDocument/2006/relationships/hyperlink" Target="https://aub.ie/bpsqcf" TargetMode="External"/><Relationship Id="rId483" Type="http://schemas.openxmlformats.org/officeDocument/2006/relationships/hyperlink" Target="https://aub.ie/oNXIlr" TargetMode="External"/><Relationship Id="rId690" Type="http://schemas.openxmlformats.org/officeDocument/2006/relationships/hyperlink" Target="https://aub.ie/j2u7dR" TargetMode="External"/><Relationship Id="rId704" Type="http://schemas.openxmlformats.org/officeDocument/2006/relationships/hyperlink" Target="https://georgeeliotarchive.org/items/show/729" TargetMode="External"/><Relationship Id="rId911" Type="http://schemas.openxmlformats.org/officeDocument/2006/relationships/hyperlink" Target="https://georgeeliotarchive.org/items/show/771" TargetMode="External"/><Relationship Id="rId1127" Type="http://schemas.openxmlformats.org/officeDocument/2006/relationships/hyperlink" Target="https://aub.ie/SE8nVV" TargetMode="External"/><Relationship Id="rId1334" Type="http://schemas.openxmlformats.org/officeDocument/2006/relationships/hyperlink" Target="https://georgeeliotarchive.org/items/show/947" TargetMode="External"/><Relationship Id="rId40" Type="http://schemas.openxmlformats.org/officeDocument/2006/relationships/hyperlink" Target="https://aub.ie/rqG9i5" TargetMode="External"/><Relationship Id="rId136" Type="http://schemas.openxmlformats.org/officeDocument/2006/relationships/hyperlink" Target="https://aub.ie/rIIISH" TargetMode="External"/><Relationship Id="rId343" Type="http://schemas.openxmlformats.org/officeDocument/2006/relationships/hyperlink" Target="https://georgeeliotarchive.org/items/show/622" TargetMode="External"/><Relationship Id="rId550" Type="http://schemas.openxmlformats.org/officeDocument/2006/relationships/hyperlink" Target="https://georgeeliotarchive.org/items/show/705" TargetMode="External"/><Relationship Id="rId788" Type="http://schemas.openxmlformats.org/officeDocument/2006/relationships/hyperlink" Target="https://aub.ie/EYDGA4" TargetMode="External"/><Relationship Id="rId995" Type="http://schemas.openxmlformats.org/officeDocument/2006/relationships/hyperlink" Target="https://georgeeliotarchive.org/items/show/815" TargetMode="External"/><Relationship Id="rId1180" Type="http://schemas.openxmlformats.org/officeDocument/2006/relationships/hyperlink" Target="https://georgeeliotarchive.org/items/show/902" TargetMode="External"/><Relationship Id="rId1401" Type="http://schemas.openxmlformats.org/officeDocument/2006/relationships/hyperlink" Target="https://aub.ie/mJzAU1" TargetMode="External"/><Relationship Id="rId203" Type="http://schemas.openxmlformats.org/officeDocument/2006/relationships/hyperlink" Target="https://georgeeliotarchive.org/items/show/1188" TargetMode="External"/><Relationship Id="rId648" Type="http://schemas.openxmlformats.org/officeDocument/2006/relationships/hyperlink" Target="https://georgeeliotarchive.org/items/show/720" TargetMode="External"/><Relationship Id="rId855" Type="http://schemas.openxmlformats.org/officeDocument/2006/relationships/hyperlink" Target="https://georgeeliotarchive.org/items/show/754" TargetMode="External"/><Relationship Id="rId1040" Type="http://schemas.openxmlformats.org/officeDocument/2006/relationships/hyperlink" Target="https://aub.ie/3o2CH8" TargetMode="External"/><Relationship Id="rId1278" Type="http://schemas.openxmlformats.org/officeDocument/2006/relationships/hyperlink" Target="https://aub.ie/uWSKCA" TargetMode="External"/><Relationship Id="rId287" Type="http://schemas.openxmlformats.org/officeDocument/2006/relationships/hyperlink" Target="https://georgeeliotarchive.org/items/show/1049" TargetMode="External"/><Relationship Id="rId410" Type="http://schemas.openxmlformats.org/officeDocument/2006/relationships/hyperlink" Target="https://georgeeliotarchive.org/items/show/674" TargetMode="External"/><Relationship Id="rId494" Type="http://schemas.openxmlformats.org/officeDocument/2006/relationships/hyperlink" Target="https://georgeeliotarchive.org/items/show/690" TargetMode="External"/><Relationship Id="rId508" Type="http://schemas.openxmlformats.org/officeDocument/2006/relationships/hyperlink" Target="https://georgeeliotarchive.org/items/show/694" TargetMode="External"/><Relationship Id="rId715" Type="http://schemas.openxmlformats.org/officeDocument/2006/relationships/hyperlink" Target="https://georgeeliotarchive.org/items/show/730" TargetMode="External"/><Relationship Id="rId922" Type="http://schemas.openxmlformats.org/officeDocument/2006/relationships/hyperlink" Target="https://aub.ie/oo1B6F" TargetMode="External"/><Relationship Id="rId1138" Type="http://schemas.openxmlformats.org/officeDocument/2006/relationships/hyperlink" Target="https://aub.ie/6XLvPn" TargetMode="External"/><Relationship Id="rId1345" Type="http://schemas.openxmlformats.org/officeDocument/2006/relationships/hyperlink" Target="https://aub.ie/yzm1q0" TargetMode="External"/><Relationship Id="rId147" Type="http://schemas.openxmlformats.org/officeDocument/2006/relationships/hyperlink" Target="https://georgeeliotarchive.org/items/show/1265" TargetMode="External"/><Relationship Id="rId354" Type="http://schemas.openxmlformats.org/officeDocument/2006/relationships/hyperlink" Target="https://aub.ie/aCFf7P" TargetMode="External"/><Relationship Id="rId799" Type="http://schemas.openxmlformats.org/officeDocument/2006/relationships/hyperlink" Target="https://aub.ie/bA2Rg3" TargetMode="External"/><Relationship Id="rId1191" Type="http://schemas.openxmlformats.org/officeDocument/2006/relationships/hyperlink" Target="https://georgeeliotarchive.org/items/show/905" TargetMode="External"/><Relationship Id="rId1205" Type="http://schemas.openxmlformats.org/officeDocument/2006/relationships/hyperlink" Target="https://aub.ie/nF5EVG" TargetMode="External"/><Relationship Id="rId51" Type="http://schemas.openxmlformats.org/officeDocument/2006/relationships/hyperlink" Target="https://georgeeliotarchive.org/items/show/1386" TargetMode="External"/><Relationship Id="rId561" Type="http://schemas.openxmlformats.org/officeDocument/2006/relationships/hyperlink" Target="https://aub.ie/v9Irb0" TargetMode="External"/><Relationship Id="rId659" Type="http://schemas.openxmlformats.org/officeDocument/2006/relationships/hyperlink" Target="https://georgeeliotarchive.org/items/show/722" TargetMode="External"/><Relationship Id="rId866" Type="http://schemas.openxmlformats.org/officeDocument/2006/relationships/hyperlink" Target="https://aub.ie/HBhk9A" TargetMode="External"/><Relationship Id="rId1289" Type="http://schemas.openxmlformats.org/officeDocument/2006/relationships/hyperlink" Target="https://aub.ie/EEFqAR" TargetMode="External"/><Relationship Id="rId1412" Type="http://schemas.openxmlformats.org/officeDocument/2006/relationships/hyperlink" Target="https://georgeeliotarchive.org/items/show/994" TargetMode="External"/><Relationship Id="rId214" Type="http://schemas.openxmlformats.org/officeDocument/2006/relationships/hyperlink" Target="https://aub.ie/J6sk1O" TargetMode="External"/><Relationship Id="rId298" Type="http://schemas.openxmlformats.org/officeDocument/2006/relationships/hyperlink" Target="https://aub.ie/A6HY92" TargetMode="External"/><Relationship Id="rId421" Type="http://schemas.openxmlformats.org/officeDocument/2006/relationships/hyperlink" Target="https://aub.ie/QjuHb8" TargetMode="External"/><Relationship Id="rId519" Type="http://schemas.openxmlformats.org/officeDocument/2006/relationships/hyperlink" Target="https://aub.ie/0OFSQm" TargetMode="External"/><Relationship Id="rId1051" Type="http://schemas.openxmlformats.org/officeDocument/2006/relationships/hyperlink" Target="https://georgeeliotarchive.org/items/show/846" TargetMode="External"/><Relationship Id="rId1149" Type="http://schemas.openxmlformats.org/officeDocument/2006/relationships/hyperlink" Target="https://aub.ie/xF1STk" TargetMode="External"/><Relationship Id="rId1356" Type="http://schemas.openxmlformats.org/officeDocument/2006/relationships/hyperlink" Target="https://georgeeliotarchive.org/items/show/972" TargetMode="External"/><Relationship Id="rId158" Type="http://schemas.openxmlformats.org/officeDocument/2006/relationships/hyperlink" Target="https://aub.ie/KCZ8d1" TargetMode="External"/><Relationship Id="rId726" Type="http://schemas.openxmlformats.org/officeDocument/2006/relationships/hyperlink" Target="https://aub.ie/kBLLzE" TargetMode="External"/><Relationship Id="rId933" Type="http://schemas.openxmlformats.org/officeDocument/2006/relationships/hyperlink" Target="https://georgeeliotarchive.org/items/show/780" TargetMode="External"/><Relationship Id="rId1009" Type="http://schemas.openxmlformats.org/officeDocument/2006/relationships/hyperlink" Target="https://georgeeliotarchive.org/items/show/825" TargetMode="External"/><Relationship Id="rId62" Type="http://schemas.openxmlformats.org/officeDocument/2006/relationships/hyperlink" Target="https://aub.ie/Ba9CYc" TargetMode="External"/><Relationship Id="rId365" Type="http://schemas.openxmlformats.org/officeDocument/2006/relationships/hyperlink" Target="https://georgeeliotarchive.org/items/show/627" TargetMode="External"/><Relationship Id="rId572" Type="http://schemas.openxmlformats.org/officeDocument/2006/relationships/hyperlink" Target="https://georgeeliotarchive.org/items/show/707" TargetMode="External"/><Relationship Id="rId1216" Type="http://schemas.openxmlformats.org/officeDocument/2006/relationships/hyperlink" Target="https://georgeeliotarchive.org/items/show/910" TargetMode="External"/><Relationship Id="rId1423" Type="http://schemas.openxmlformats.org/officeDocument/2006/relationships/hyperlink" Target="https://aub.ie/pKd3ZD" TargetMode="External"/><Relationship Id="rId225" Type="http://schemas.openxmlformats.org/officeDocument/2006/relationships/hyperlink" Target="https://georgeeliotarchive.org/items/show/1142" TargetMode="External"/><Relationship Id="rId432" Type="http://schemas.openxmlformats.org/officeDocument/2006/relationships/hyperlink" Target="https://georgeeliotarchive.org/items/show/676" TargetMode="External"/><Relationship Id="rId877" Type="http://schemas.openxmlformats.org/officeDocument/2006/relationships/hyperlink" Target="https://georgeeliotarchive.org/items/show/758" TargetMode="External"/><Relationship Id="rId1062" Type="http://schemas.openxmlformats.org/officeDocument/2006/relationships/hyperlink" Target="https://georgeeliotarchive.org/items/show/848" TargetMode="External"/><Relationship Id="rId737" Type="http://schemas.openxmlformats.org/officeDocument/2006/relationships/hyperlink" Target="https://aub.ie/kBLLzE" TargetMode="External"/><Relationship Id="rId944" Type="http://schemas.openxmlformats.org/officeDocument/2006/relationships/hyperlink" Target="https://georgeeliotarchive.org/items/show/782" TargetMode="External"/><Relationship Id="rId1367" Type="http://schemas.openxmlformats.org/officeDocument/2006/relationships/hyperlink" Target="https://georgeeliotarchive.org/items/show/973" TargetMode="External"/><Relationship Id="rId73" Type="http://schemas.openxmlformats.org/officeDocument/2006/relationships/hyperlink" Target="https://georgeeliotarchive.org/items/show/1365" TargetMode="External"/><Relationship Id="rId169" Type="http://schemas.openxmlformats.org/officeDocument/2006/relationships/hyperlink" Target="https://georgeeliotarchive.org/items/show/1245" TargetMode="External"/><Relationship Id="rId376" Type="http://schemas.openxmlformats.org/officeDocument/2006/relationships/hyperlink" Target="https://georgeeliotarchive.org/items/show/652" TargetMode="External"/><Relationship Id="rId583" Type="http://schemas.openxmlformats.org/officeDocument/2006/relationships/hyperlink" Target="https://georgeeliotarchive.org/items/show/708" TargetMode="External"/><Relationship Id="rId790" Type="http://schemas.openxmlformats.org/officeDocument/2006/relationships/hyperlink" Target="https://aub.ie/EYDGA4" TargetMode="External"/><Relationship Id="rId804" Type="http://schemas.openxmlformats.org/officeDocument/2006/relationships/hyperlink" Target="https://aub.ie/bHSj5X" TargetMode="External"/><Relationship Id="rId1227" Type="http://schemas.openxmlformats.org/officeDocument/2006/relationships/hyperlink" Target="https://aub.ie/ocyrxg" TargetMode="External"/><Relationship Id="rId1434" Type="http://schemas.openxmlformats.org/officeDocument/2006/relationships/hyperlink" Target="https://georgeeliotarchive.org/items/show/672" TargetMode="External"/><Relationship Id="rId4" Type="http://schemas.openxmlformats.org/officeDocument/2006/relationships/hyperlink" Target="https://aub.ie/51W6Pc" TargetMode="External"/><Relationship Id="rId236" Type="http://schemas.openxmlformats.org/officeDocument/2006/relationships/hyperlink" Target="https://aub.ie/TdeXo8" TargetMode="External"/><Relationship Id="rId443" Type="http://schemas.openxmlformats.org/officeDocument/2006/relationships/hyperlink" Target="https://georgeeliotarchive.org/items/show/679" TargetMode="External"/><Relationship Id="rId650" Type="http://schemas.openxmlformats.org/officeDocument/2006/relationships/hyperlink" Target="https://georgeeliotarchive.org/items/show/720" TargetMode="External"/><Relationship Id="rId888" Type="http://schemas.openxmlformats.org/officeDocument/2006/relationships/hyperlink" Target="https://aub.ie/FakYMj" TargetMode="External"/><Relationship Id="rId1073" Type="http://schemas.openxmlformats.org/officeDocument/2006/relationships/hyperlink" Target="https://georgeeliotarchive.org/items/show/853" TargetMode="External"/><Relationship Id="rId1280" Type="http://schemas.openxmlformats.org/officeDocument/2006/relationships/hyperlink" Target="https://georgeeliotarchive.org/items/show/936" TargetMode="External"/><Relationship Id="rId303" Type="http://schemas.openxmlformats.org/officeDocument/2006/relationships/hyperlink" Target="https://aub.ie/Byr9q7" TargetMode="External"/><Relationship Id="rId748" Type="http://schemas.openxmlformats.org/officeDocument/2006/relationships/hyperlink" Target="https://aub.ie/XhkGd1" TargetMode="External"/><Relationship Id="rId955" Type="http://schemas.openxmlformats.org/officeDocument/2006/relationships/hyperlink" Target="https://aub.ie/Qcf5zw" TargetMode="External"/><Relationship Id="rId1140" Type="http://schemas.openxmlformats.org/officeDocument/2006/relationships/hyperlink" Target="https://aub.ie/6XLvPn" TargetMode="External"/><Relationship Id="rId1378" Type="http://schemas.openxmlformats.org/officeDocument/2006/relationships/hyperlink" Target="https://aub.ie/ydjmNb" TargetMode="External"/><Relationship Id="rId84" Type="http://schemas.openxmlformats.org/officeDocument/2006/relationships/hyperlink" Target="https://aub.ie/GYpFNZ" TargetMode="External"/><Relationship Id="rId387" Type="http://schemas.openxmlformats.org/officeDocument/2006/relationships/hyperlink" Target="https://georgeeliotarchive.org/items/show/660" TargetMode="External"/><Relationship Id="rId510" Type="http://schemas.openxmlformats.org/officeDocument/2006/relationships/hyperlink" Target="https://georgeeliotarchive.org/items/show/694" TargetMode="External"/><Relationship Id="rId594" Type="http://schemas.openxmlformats.org/officeDocument/2006/relationships/hyperlink" Target="https://aub.ie/wVkY5j" TargetMode="External"/><Relationship Id="rId608" Type="http://schemas.openxmlformats.org/officeDocument/2006/relationships/hyperlink" Target="https://georgeeliotarchive.org/items/show/710" TargetMode="External"/><Relationship Id="rId815" Type="http://schemas.openxmlformats.org/officeDocument/2006/relationships/hyperlink" Target="https://aub.ie/DpnTc8" TargetMode="External"/><Relationship Id="rId1238" Type="http://schemas.openxmlformats.org/officeDocument/2006/relationships/hyperlink" Target="https://aub.ie/1vUdBQ" TargetMode="External"/><Relationship Id="rId1445" Type="http://schemas.openxmlformats.org/officeDocument/2006/relationships/hyperlink" Target="https://georgeeliotarchive.org/items/show/710" TargetMode="External"/><Relationship Id="rId247" Type="http://schemas.openxmlformats.org/officeDocument/2006/relationships/hyperlink" Target="https://georgeeliotarchive.org/items/show/1106" TargetMode="External"/><Relationship Id="rId899" Type="http://schemas.openxmlformats.org/officeDocument/2006/relationships/hyperlink" Target="https://aub.ie/SHQeoo" TargetMode="External"/><Relationship Id="rId1000" Type="http://schemas.openxmlformats.org/officeDocument/2006/relationships/hyperlink" Target="https://aub.ie/yyIved" TargetMode="External"/><Relationship Id="rId1084" Type="http://schemas.openxmlformats.org/officeDocument/2006/relationships/hyperlink" Target="https://aub.ie/ifnq46" TargetMode="External"/><Relationship Id="rId1305" Type="http://schemas.openxmlformats.org/officeDocument/2006/relationships/hyperlink" Target="https://aub.ie/Li0zUi" TargetMode="External"/><Relationship Id="rId107" Type="http://schemas.openxmlformats.org/officeDocument/2006/relationships/hyperlink" Target="https://georgeeliotarchive.org/items/show/1321" TargetMode="External"/><Relationship Id="rId454" Type="http://schemas.openxmlformats.org/officeDocument/2006/relationships/hyperlink" Target="https://aub.ie/5uP9En" TargetMode="External"/><Relationship Id="rId661" Type="http://schemas.openxmlformats.org/officeDocument/2006/relationships/hyperlink" Target="https://georgeeliotarchive.org/items/show/722" TargetMode="External"/><Relationship Id="rId759" Type="http://schemas.openxmlformats.org/officeDocument/2006/relationships/hyperlink" Target="https://aub.ie/muUzPr" TargetMode="External"/><Relationship Id="rId966" Type="http://schemas.openxmlformats.org/officeDocument/2006/relationships/hyperlink" Target="https://aub.ie/hqokmC" TargetMode="External"/><Relationship Id="rId1291" Type="http://schemas.openxmlformats.org/officeDocument/2006/relationships/hyperlink" Target="https://aub.ie/EEFqAR" TargetMode="External"/><Relationship Id="rId1389" Type="http://schemas.openxmlformats.org/officeDocument/2006/relationships/hyperlink" Target="https://aub.ie/Fj8iMC" TargetMode="External"/><Relationship Id="rId11" Type="http://schemas.openxmlformats.org/officeDocument/2006/relationships/hyperlink" Target="https://georgeeliotarchive.org/items/show/1478" TargetMode="External"/><Relationship Id="rId314" Type="http://schemas.openxmlformats.org/officeDocument/2006/relationships/hyperlink" Target="https://aub.ie/sA0X0t" TargetMode="External"/><Relationship Id="rId398" Type="http://schemas.openxmlformats.org/officeDocument/2006/relationships/hyperlink" Target="https://georgeeliotarchive.org/items/show/665" TargetMode="External"/><Relationship Id="rId521" Type="http://schemas.openxmlformats.org/officeDocument/2006/relationships/hyperlink" Target="https://aub.ie/0OFSQm" TargetMode="External"/><Relationship Id="rId619" Type="http://schemas.openxmlformats.org/officeDocument/2006/relationships/hyperlink" Target="https://aub.ie/qh3BHK" TargetMode="External"/><Relationship Id="rId1151" Type="http://schemas.openxmlformats.org/officeDocument/2006/relationships/hyperlink" Target="https://georgeeliotarchive.org/items/show/880" TargetMode="External"/><Relationship Id="rId1249" Type="http://schemas.openxmlformats.org/officeDocument/2006/relationships/hyperlink" Target="https://georgeeliotarchive.org/items/show/929" TargetMode="External"/><Relationship Id="rId95" Type="http://schemas.openxmlformats.org/officeDocument/2006/relationships/hyperlink" Target="https://georgeeliotarchive.org/items/show/1329" TargetMode="External"/><Relationship Id="rId160" Type="http://schemas.openxmlformats.org/officeDocument/2006/relationships/hyperlink" Target="https://aub.ie/xzC3PQ" TargetMode="External"/><Relationship Id="rId826" Type="http://schemas.openxmlformats.org/officeDocument/2006/relationships/hyperlink" Target="https://aub.ie/G46bpb" TargetMode="External"/><Relationship Id="rId1011" Type="http://schemas.openxmlformats.org/officeDocument/2006/relationships/hyperlink" Target="https://georgeeliotarchive.org/items/show/825" TargetMode="External"/><Relationship Id="rId1109" Type="http://schemas.openxmlformats.org/officeDocument/2006/relationships/hyperlink" Target="https://aub.ie/dtixmm" TargetMode="External"/><Relationship Id="rId1456" Type="http://schemas.openxmlformats.org/officeDocument/2006/relationships/hyperlink" Target="https://georgeeliotarchive.org/items/show/862" TargetMode="External"/><Relationship Id="rId258" Type="http://schemas.openxmlformats.org/officeDocument/2006/relationships/hyperlink" Target="https://georgeeliotarchive.org/items/show/1096" TargetMode="External"/><Relationship Id="rId465" Type="http://schemas.openxmlformats.org/officeDocument/2006/relationships/hyperlink" Target="https://georgeeliotarchive.org/items/show/684" TargetMode="External"/><Relationship Id="rId672" Type="http://schemas.openxmlformats.org/officeDocument/2006/relationships/hyperlink" Target="https://aub.ie/LppP09" TargetMode="External"/><Relationship Id="rId1095" Type="http://schemas.openxmlformats.org/officeDocument/2006/relationships/hyperlink" Target="https://aub.ie/P2szzC" TargetMode="External"/><Relationship Id="rId1316" Type="http://schemas.openxmlformats.org/officeDocument/2006/relationships/hyperlink" Target="https://aub.ie/AMxAul" TargetMode="External"/><Relationship Id="rId22" Type="http://schemas.openxmlformats.org/officeDocument/2006/relationships/hyperlink" Target="https://aub.ie/z3q4nU" TargetMode="External"/><Relationship Id="rId118" Type="http://schemas.openxmlformats.org/officeDocument/2006/relationships/hyperlink" Target="https://aub.ie/OwrXtC" TargetMode="External"/><Relationship Id="rId325" Type="http://schemas.openxmlformats.org/officeDocument/2006/relationships/hyperlink" Target="https://aub.ie/dTH8iT" TargetMode="External"/><Relationship Id="rId532" Type="http://schemas.openxmlformats.org/officeDocument/2006/relationships/hyperlink" Target="https://georgeeliotarchive.org/items/show/700" TargetMode="External"/><Relationship Id="rId977" Type="http://schemas.openxmlformats.org/officeDocument/2006/relationships/hyperlink" Target="https://aub.ie/TVoR0E" TargetMode="External"/><Relationship Id="rId1162" Type="http://schemas.openxmlformats.org/officeDocument/2006/relationships/hyperlink" Target="https://georgeeliotarchive.org/items/show/889" TargetMode="External"/><Relationship Id="rId171" Type="http://schemas.openxmlformats.org/officeDocument/2006/relationships/hyperlink" Target="https://aub.ie/rHms20" TargetMode="External"/><Relationship Id="rId837" Type="http://schemas.openxmlformats.org/officeDocument/2006/relationships/hyperlink" Target="https://georgeeliotarchive.org/items/show/751" TargetMode="External"/><Relationship Id="rId1022" Type="http://schemas.openxmlformats.org/officeDocument/2006/relationships/hyperlink" Target="https://aub.ie/nwBDTg" TargetMode="External"/><Relationship Id="rId1467" Type="http://schemas.openxmlformats.org/officeDocument/2006/relationships/hyperlink" Target="https://aub.ie/9vxMCx" TargetMode="External"/><Relationship Id="rId269" Type="http://schemas.openxmlformats.org/officeDocument/2006/relationships/hyperlink" Target="https://georgeeliotarchive.org/items/show/1077" TargetMode="External"/><Relationship Id="rId476" Type="http://schemas.openxmlformats.org/officeDocument/2006/relationships/hyperlink" Target="https://georgeeliotarchive.org/items/show/688" TargetMode="External"/><Relationship Id="rId683" Type="http://schemas.openxmlformats.org/officeDocument/2006/relationships/hyperlink" Target="https://georgeeliotarchive.org/items/show/726" TargetMode="External"/><Relationship Id="rId890" Type="http://schemas.openxmlformats.org/officeDocument/2006/relationships/hyperlink" Target="https://aub.ie/FakYMj" TargetMode="External"/><Relationship Id="rId904" Type="http://schemas.openxmlformats.org/officeDocument/2006/relationships/hyperlink" Target="https://georgeeliotarchive.org/items/show/766" TargetMode="External"/><Relationship Id="rId1327" Type="http://schemas.openxmlformats.org/officeDocument/2006/relationships/hyperlink" Target="https://aub.ie/6b45dg" TargetMode="External"/><Relationship Id="rId33" Type="http://schemas.openxmlformats.org/officeDocument/2006/relationships/hyperlink" Target="https://georgeeliotarchive.org/items/show/1422" TargetMode="External"/><Relationship Id="rId129" Type="http://schemas.openxmlformats.org/officeDocument/2006/relationships/hyperlink" Target="https://georgeeliotarchive.org/items/show/1285" TargetMode="External"/><Relationship Id="rId336" Type="http://schemas.openxmlformats.org/officeDocument/2006/relationships/hyperlink" Target="https://georgeeliotarchive.org/items/show/622" TargetMode="External"/><Relationship Id="rId543" Type="http://schemas.openxmlformats.org/officeDocument/2006/relationships/hyperlink" Target="https://georgeeliotarchive.org/items/show/702" TargetMode="External"/><Relationship Id="rId988" Type="http://schemas.openxmlformats.org/officeDocument/2006/relationships/hyperlink" Target="https://aub.ie/XA2ifO" TargetMode="External"/><Relationship Id="rId1173" Type="http://schemas.openxmlformats.org/officeDocument/2006/relationships/hyperlink" Target="https://georgeeliotarchive.org/items/show/896" TargetMode="External"/><Relationship Id="rId1380" Type="http://schemas.openxmlformats.org/officeDocument/2006/relationships/hyperlink" Target="https://georgeeliotarchive.org/items/show/977" TargetMode="External"/><Relationship Id="rId182" Type="http://schemas.openxmlformats.org/officeDocument/2006/relationships/hyperlink" Target="https://aub.ie/25NABj" TargetMode="External"/><Relationship Id="rId403" Type="http://schemas.openxmlformats.org/officeDocument/2006/relationships/hyperlink" Target="https://aub.ie/N3M72Z" TargetMode="External"/><Relationship Id="rId750" Type="http://schemas.openxmlformats.org/officeDocument/2006/relationships/hyperlink" Target="https://georgeeliotarchive.org/items/show/736" TargetMode="External"/><Relationship Id="rId848" Type="http://schemas.openxmlformats.org/officeDocument/2006/relationships/hyperlink" Target="https://aub.ie/rV2hXm" TargetMode="External"/><Relationship Id="rId1033" Type="http://schemas.openxmlformats.org/officeDocument/2006/relationships/hyperlink" Target="https://aub.ie/oyjMo2" TargetMode="External"/><Relationship Id="rId487" Type="http://schemas.openxmlformats.org/officeDocument/2006/relationships/hyperlink" Target="https://georgeeliotarchive.org/items/show/689" TargetMode="External"/><Relationship Id="rId610" Type="http://schemas.openxmlformats.org/officeDocument/2006/relationships/hyperlink" Target="https://aub.ie/h2opNg" TargetMode="External"/><Relationship Id="rId694" Type="http://schemas.openxmlformats.org/officeDocument/2006/relationships/hyperlink" Target="https://georgeeliotarchive.org/items/show/727" TargetMode="External"/><Relationship Id="rId708" Type="http://schemas.openxmlformats.org/officeDocument/2006/relationships/hyperlink" Target="https://aub.ie/vLfHji" TargetMode="External"/><Relationship Id="rId915" Type="http://schemas.openxmlformats.org/officeDocument/2006/relationships/hyperlink" Target="https://georgeeliotarchive.org/items/show/773" TargetMode="External"/><Relationship Id="rId1240" Type="http://schemas.openxmlformats.org/officeDocument/2006/relationships/hyperlink" Target="https://georgeeliotarchive.org/items/show/918" TargetMode="External"/><Relationship Id="rId1338" Type="http://schemas.openxmlformats.org/officeDocument/2006/relationships/hyperlink" Target="https://georgeeliotarchive.org/items/show/948" TargetMode="External"/><Relationship Id="rId347" Type="http://schemas.openxmlformats.org/officeDocument/2006/relationships/hyperlink" Target="https://georgeeliotarchive.org/items/show/622" TargetMode="External"/><Relationship Id="rId999" Type="http://schemas.openxmlformats.org/officeDocument/2006/relationships/hyperlink" Target="https://georgeeliotarchive.org/items/show/821" TargetMode="External"/><Relationship Id="rId1100" Type="http://schemas.openxmlformats.org/officeDocument/2006/relationships/hyperlink" Target="https://georgeeliotarchive.org/items/show/861" TargetMode="External"/><Relationship Id="rId1184" Type="http://schemas.openxmlformats.org/officeDocument/2006/relationships/hyperlink" Target="https://aub.ie/lHeA7k" TargetMode="External"/><Relationship Id="rId1405" Type="http://schemas.openxmlformats.org/officeDocument/2006/relationships/hyperlink" Target="https://georgeeliotarchive.org/items/show/992" TargetMode="External"/><Relationship Id="rId44" Type="http://schemas.openxmlformats.org/officeDocument/2006/relationships/hyperlink" Target="https://aub.ie/bGwxUf" TargetMode="External"/><Relationship Id="rId554" Type="http://schemas.openxmlformats.org/officeDocument/2006/relationships/hyperlink" Target="https://georgeeliotarchive.org/items/show/705" TargetMode="External"/><Relationship Id="rId761" Type="http://schemas.openxmlformats.org/officeDocument/2006/relationships/hyperlink" Target="https://georgeeliotarchive.org/items/show/737" TargetMode="External"/><Relationship Id="rId859" Type="http://schemas.openxmlformats.org/officeDocument/2006/relationships/hyperlink" Target="https://aub.ie/JC4G8o" TargetMode="External"/><Relationship Id="rId1391" Type="http://schemas.openxmlformats.org/officeDocument/2006/relationships/hyperlink" Target="https://georgeeliotarchive.org/items/show/987" TargetMode="External"/><Relationship Id="rId193" Type="http://schemas.openxmlformats.org/officeDocument/2006/relationships/hyperlink" Target="https://georgeeliotarchive.org/items/show/1205" TargetMode="External"/><Relationship Id="rId207" Type="http://schemas.openxmlformats.org/officeDocument/2006/relationships/hyperlink" Target="https://georgeeliotarchive.org/items/show/1180" TargetMode="External"/><Relationship Id="rId414" Type="http://schemas.openxmlformats.org/officeDocument/2006/relationships/hyperlink" Target="https://georgeeliotarchive.org/items/show/674" TargetMode="External"/><Relationship Id="rId498" Type="http://schemas.openxmlformats.org/officeDocument/2006/relationships/hyperlink" Target="https://aub.ie/jfvvLD" TargetMode="External"/><Relationship Id="rId621" Type="http://schemas.openxmlformats.org/officeDocument/2006/relationships/hyperlink" Target="https://georgeeliotarchive.org/items/show/717" TargetMode="External"/><Relationship Id="rId1044" Type="http://schemas.openxmlformats.org/officeDocument/2006/relationships/hyperlink" Target="https://georgeeliotarchive.org/items/show/844" TargetMode="External"/><Relationship Id="rId1251" Type="http://schemas.openxmlformats.org/officeDocument/2006/relationships/hyperlink" Target="https://georgeeliotarchive.org/items/show/929" TargetMode="External"/><Relationship Id="rId1349" Type="http://schemas.openxmlformats.org/officeDocument/2006/relationships/hyperlink" Target="https://aub.ie/J91vfT" TargetMode="External"/><Relationship Id="rId260" Type="http://schemas.openxmlformats.org/officeDocument/2006/relationships/hyperlink" Target="https://aub.ie/Vy5ozc" TargetMode="External"/><Relationship Id="rId719" Type="http://schemas.openxmlformats.org/officeDocument/2006/relationships/hyperlink" Target="https://georgeeliotarchive.org/items/show/732" TargetMode="External"/><Relationship Id="rId926" Type="http://schemas.openxmlformats.org/officeDocument/2006/relationships/hyperlink" Target="https://georgeeliotarchive.org/items/show/777" TargetMode="External"/><Relationship Id="rId1111" Type="http://schemas.openxmlformats.org/officeDocument/2006/relationships/hyperlink" Target="https://aub.ie/zYRB9O" TargetMode="External"/><Relationship Id="rId55" Type="http://schemas.openxmlformats.org/officeDocument/2006/relationships/hyperlink" Target="https://georgeeliotarchive.org/items/show/1384" TargetMode="External"/><Relationship Id="rId120" Type="http://schemas.openxmlformats.org/officeDocument/2006/relationships/hyperlink" Target="https://aub.ie/NWuFp1" TargetMode="External"/><Relationship Id="rId358" Type="http://schemas.openxmlformats.org/officeDocument/2006/relationships/hyperlink" Target="https://aub.ie/aCFf7P" TargetMode="External"/><Relationship Id="rId565" Type="http://schemas.openxmlformats.org/officeDocument/2006/relationships/hyperlink" Target="https://aub.ie/LysIxT" TargetMode="External"/><Relationship Id="rId772" Type="http://schemas.openxmlformats.org/officeDocument/2006/relationships/hyperlink" Target="https://aub.ie/tIRzpp" TargetMode="External"/><Relationship Id="rId1195" Type="http://schemas.openxmlformats.org/officeDocument/2006/relationships/hyperlink" Target="https://aub.ie/ebOdQW" TargetMode="External"/><Relationship Id="rId1209" Type="http://schemas.openxmlformats.org/officeDocument/2006/relationships/hyperlink" Target="https://georgeeliotarchive.org/items/show/909" TargetMode="External"/><Relationship Id="rId1416" Type="http://schemas.openxmlformats.org/officeDocument/2006/relationships/hyperlink" Target="https://aub.ie/xXoOcs" TargetMode="External"/><Relationship Id="rId218" Type="http://schemas.openxmlformats.org/officeDocument/2006/relationships/hyperlink" Target="https://aub.ie/xgRKVo" TargetMode="External"/><Relationship Id="rId425" Type="http://schemas.openxmlformats.org/officeDocument/2006/relationships/hyperlink" Target="https://georgeeliotarchive.org/items/show/675" TargetMode="External"/><Relationship Id="rId632" Type="http://schemas.openxmlformats.org/officeDocument/2006/relationships/hyperlink" Target="https://aub.ie/veObuF" TargetMode="External"/><Relationship Id="rId1055" Type="http://schemas.openxmlformats.org/officeDocument/2006/relationships/hyperlink" Target="https://aub.ie/BCg3FP" TargetMode="External"/><Relationship Id="rId1262" Type="http://schemas.openxmlformats.org/officeDocument/2006/relationships/hyperlink" Target="https://aub.ie/PoXPgg" TargetMode="External"/><Relationship Id="rId271" Type="http://schemas.openxmlformats.org/officeDocument/2006/relationships/hyperlink" Target="https://aub.ie/kai9I3" TargetMode="External"/><Relationship Id="rId937" Type="http://schemas.openxmlformats.org/officeDocument/2006/relationships/hyperlink" Target="https://aub.ie/ybqupy" TargetMode="External"/><Relationship Id="rId1122" Type="http://schemas.openxmlformats.org/officeDocument/2006/relationships/hyperlink" Target="https://aub.ie/nzEhfb" TargetMode="External"/><Relationship Id="rId66" Type="http://schemas.openxmlformats.org/officeDocument/2006/relationships/hyperlink" Target="https://georgeeliotarchive.org/items/show/1370" TargetMode="External"/><Relationship Id="rId131" Type="http://schemas.openxmlformats.org/officeDocument/2006/relationships/hyperlink" Target="https://georgeeliotarchive.org/items/show/1282" TargetMode="External"/><Relationship Id="rId369" Type="http://schemas.openxmlformats.org/officeDocument/2006/relationships/hyperlink" Target="https://aub.ie/vCqSQB" TargetMode="External"/><Relationship Id="rId576" Type="http://schemas.openxmlformats.org/officeDocument/2006/relationships/hyperlink" Target="https://aub.ie/ZbOzgV" TargetMode="External"/><Relationship Id="rId783" Type="http://schemas.openxmlformats.org/officeDocument/2006/relationships/hyperlink" Target="https://georgeeliotarchive.org/items/show/739" TargetMode="External"/><Relationship Id="rId990" Type="http://schemas.openxmlformats.org/officeDocument/2006/relationships/hyperlink" Target="https://georgeeliotarchive.org/items/show/813" TargetMode="External"/><Relationship Id="rId1427" Type="http://schemas.openxmlformats.org/officeDocument/2006/relationships/hyperlink" Target="https://georgeeliotarchive.org/items/show/674" TargetMode="External"/><Relationship Id="rId229" Type="http://schemas.openxmlformats.org/officeDocument/2006/relationships/hyperlink" Target="https://georgeeliotarchive.org/items/show/1137" TargetMode="External"/><Relationship Id="rId436" Type="http://schemas.openxmlformats.org/officeDocument/2006/relationships/hyperlink" Target="https://aub.ie/rHlSxZ" TargetMode="External"/><Relationship Id="rId643" Type="http://schemas.openxmlformats.org/officeDocument/2006/relationships/hyperlink" Target="https://aub.ie/VYfn8r" TargetMode="External"/><Relationship Id="rId1066" Type="http://schemas.openxmlformats.org/officeDocument/2006/relationships/hyperlink" Target="https://aub.ie/3T27k2" TargetMode="External"/><Relationship Id="rId1273" Type="http://schemas.openxmlformats.org/officeDocument/2006/relationships/hyperlink" Target="https://aub.ie/uW5lhN" TargetMode="External"/><Relationship Id="rId850" Type="http://schemas.openxmlformats.org/officeDocument/2006/relationships/hyperlink" Target="https://aub.ie/rV2hXm" TargetMode="External"/><Relationship Id="rId948" Type="http://schemas.openxmlformats.org/officeDocument/2006/relationships/hyperlink" Target="https://aub.ie/mhqQe0" TargetMode="External"/><Relationship Id="rId1133" Type="http://schemas.openxmlformats.org/officeDocument/2006/relationships/hyperlink" Target="https://aub.ie/uoaisZ" TargetMode="External"/><Relationship Id="rId77" Type="http://schemas.openxmlformats.org/officeDocument/2006/relationships/hyperlink" Target="https://georgeeliotarchive.org/items/show/1357" TargetMode="External"/><Relationship Id="rId282" Type="http://schemas.openxmlformats.org/officeDocument/2006/relationships/hyperlink" Target="https://aub.ie/GsE6Ko" TargetMode="External"/><Relationship Id="rId503" Type="http://schemas.openxmlformats.org/officeDocument/2006/relationships/hyperlink" Target="https://aub.ie/iKCU3F" TargetMode="External"/><Relationship Id="rId587" Type="http://schemas.openxmlformats.org/officeDocument/2006/relationships/hyperlink" Target="https://georgeeliotarchive.org/items/show/708" TargetMode="External"/><Relationship Id="rId710" Type="http://schemas.openxmlformats.org/officeDocument/2006/relationships/hyperlink" Target="https://aub.ie/vLfHji" TargetMode="External"/><Relationship Id="rId808" Type="http://schemas.openxmlformats.org/officeDocument/2006/relationships/hyperlink" Target="https://aub.ie/ABc06a" TargetMode="External"/><Relationship Id="rId1340" Type="http://schemas.openxmlformats.org/officeDocument/2006/relationships/hyperlink" Target="https://aub.ie/Jg9ro8" TargetMode="External"/><Relationship Id="rId1438" Type="http://schemas.openxmlformats.org/officeDocument/2006/relationships/hyperlink" Target="https://aub.ie/iKCU3F" TargetMode="External"/><Relationship Id="rId8" Type="http://schemas.openxmlformats.org/officeDocument/2006/relationships/hyperlink" Target="https://aub.ie/BH0LbH" TargetMode="External"/><Relationship Id="rId142" Type="http://schemas.openxmlformats.org/officeDocument/2006/relationships/hyperlink" Target="https://aub.ie/ZHTrF6" TargetMode="External"/><Relationship Id="rId447" Type="http://schemas.openxmlformats.org/officeDocument/2006/relationships/hyperlink" Target="https://aub.ie/5uP9En" TargetMode="External"/><Relationship Id="rId794" Type="http://schemas.openxmlformats.org/officeDocument/2006/relationships/hyperlink" Target="https://aub.ie/5Rdtcc" TargetMode="External"/><Relationship Id="rId1077" Type="http://schemas.openxmlformats.org/officeDocument/2006/relationships/hyperlink" Target="https://georgeeliotarchive.org/items/show/853" TargetMode="External"/><Relationship Id="rId1200" Type="http://schemas.openxmlformats.org/officeDocument/2006/relationships/hyperlink" Target="https://aub.ie/So10qi" TargetMode="External"/><Relationship Id="rId654" Type="http://schemas.openxmlformats.org/officeDocument/2006/relationships/hyperlink" Target="https://aub.ie/jVcEMG" TargetMode="External"/><Relationship Id="rId861" Type="http://schemas.openxmlformats.org/officeDocument/2006/relationships/hyperlink" Target="https://georgeeliotarchive.org/items/show/756" TargetMode="External"/><Relationship Id="rId959" Type="http://schemas.openxmlformats.org/officeDocument/2006/relationships/hyperlink" Target="https://georgeeliotarchive.org/items/show/787" TargetMode="External"/><Relationship Id="rId1284" Type="http://schemas.openxmlformats.org/officeDocument/2006/relationships/hyperlink" Target="https://georgeeliotarchive.org/items/show/936" TargetMode="External"/><Relationship Id="rId293" Type="http://schemas.openxmlformats.org/officeDocument/2006/relationships/hyperlink" Target="https://georgeeliotarchive.org/items/show/1046" TargetMode="External"/><Relationship Id="rId307" Type="http://schemas.openxmlformats.org/officeDocument/2006/relationships/hyperlink" Target="https://georgeeliotarchive.org/items/show/1035" TargetMode="External"/><Relationship Id="rId514" Type="http://schemas.openxmlformats.org/officeDocument/2006/relationships/hyperlink" Target="https://georgeeliotarchive.org/items/show/695" TargetMode="External"/><Relationship Id="rId721" Type="http://schemas.openxmlformats.org/officeDocument/2006/relationships/hyperlink" Target="https://georgeeliotarchive.org/items/show/732" TargetMode="External"/><Relationship Id="rId1144" Type="http://schemas.openxmlformats.org/officeDocument/2006/relationships/hyperlink" Target="https://georgeeliotarchive.org/items/show/878" TargetMode="External"/><Relationship Id="rId1351" Type="http://schemas.openxmlformats.org/officeDocument/2006/relationships/hyperlink" Target="https://aub.ie/Dqq6Zb" TargetMode="External"/><Relationship Id="rId1449" Type="http://schemas.openxmlformats.org/officeDocument/2006/relationships/hyperlink" Target="https://aub.ie/G57jcV" TargetMode="External"/><Relationship Id="rId88" Type="http://schemas.openxmlformats.org/officeDocument/2006/relationships/hyperlink" Target="https://aub.ie/SLAcwl" TargetMode="External"/><Relationship Id="rId153" Type="http://schemas.openxmlformats.org/officeDocument/2006/relationships/hyperlink" Target="https://aub.ie/NtFaA7" TargetMode="External"/><Relationship Id="rId360" Type="http://schemas.openxmlformats.org/officeDocument/2006/relationships/hyperlink" Target="https://aub.ie/aCFf7P" TargetMode="External"/><Relationship Id="rId598" Type="http://schemas.openxmlformats.org/officeDocument/2006/relationships/hyperlink" Target="https://aub.ie/wVkY5j" TargetMode="External"/><Relationship Id="rId819" Type="http://schemas.openxmlformats.org/officeDocument/2006/relationships/hyperlink" Target="https://georgeeliotarchive.org/items/show/747" TargetMode="External"/><Relationship Id="rId1004" Type="http://schemas.openxmlformats.org/officeDocument/2006/relationships/hyperlink" Target="https://aub.ie/E7dtKU" TargetMode="External"/><Relationship Id="rId1211" Type="http://schemas.openxmlformats.org/officeDocument/2006/relationships/hyperlink" Target="https://aub.ie/Zi0B94" TargetMode="External"/><Relationship Id="rId220" Type="http://schemas.openxmlformats.org/officeDocument/2006/relationships/hyperlink" Target="https://aub.ie/rnH3MG" TargetMode="External"/><Relationship Id="rId458" Type="http://schemas.openxmlformats.org/officeDocument/2006/relationships/hyperlink" Target="https://georgeeliotarchive.org/items/show/672" TargetMode="External"/><Relationship Id="rId665" Type="http://schemas.openxmlformats.org/officeDocument/2006/relationships/hyperlink" Target="https://aub.ie/vxpLNo" TargetMode="External"/><Relationship Id="rId872" Type="http://schemas.openxmlformats.org/officeDocument/2006/relationships/hyperlink" Target="https://aub.ie/m0BG1P" TargetMode="External"/><Relationship Id="rId1088" Type="http://schemas.openxmlformats.org/officeDocument/2006/relationships/hyperlink" Target="https://aub.ie/iwwNbV" TargetMode="External"/><Relationship Id="rId1295" Type="http://schemas.openxmlformats.org/officeDocument/2006/relationships/hyperlink" Target="https://aub.ie/EEFqAR" TargetMode="External"/><Relationship Id="rId1309" Type="http://schemas.openxmlformats.org/officeDocument/2006/relationships/hyperlink" Target="https://aub.ie/Z1WonQ" TargetMode="External"/><Relationship Id="rId15" Type="http://schemas.openxmlformats.org/officeDocument/2006/relationships/hyperlink" Target="https://aub.ie/y2LYQb" TargetMode="External"/><Relationship Id="rId318" Type="http://schemas.openxmlformats.org/officeDocument/2006/relationships/hyperlink" Target="https://aub.ie/6JthNb" TargetMode="External"/><Relationship Id="rId525" Type="http://schemas.openxmlformats.org/officeDocument/2006/relationships/hyperlink" Target="https://georgeeliotarchive.org/items/show/696" TargetMode="External"/><Relationship Id="rId732" Type="http://schemas.openxmlformats.org/officeDocument/2006/relationships/hyperlink" Target="https://aub.ie/XhkGd1" TargetMode="External"/><Relationship Id="rId1155" Type="http://schemas.openxmlformats.org/officeDocument/2006/relationships/hyperlink" Target="https://aub.ie/YyBEvs" TargetMode="External"/><Relationship Id="rId1362" Type="http://schemas.openxmlformats.org/officeDocument/2006/relationships/hyperlink" Target="https://georgeeliotarchive.org/items/show/973" TargetMode="External"/><Relationship Id="rId99" Type="http://schemas.openxmlformats.org/officeDocument/2006/relationships/hyperlink" Target="https://georgeeliotarchive.org/items/show/1326" TargetMode="External"/><Relationship Id="rId164" Type="http://schemas.openxmlformats.org/officeDocument/2006/relationships/hyperlink" Target="https://aub.ie/vc3iht" TargetMode="External"/><Relationship Id="rId371" Type="http://schemas.openxmlformats.org/officeDocument/2006/relationships/hyperlink" Target="https://aub.ie/WrBKWr" TargetMode="External"/><Relationship Id="rId1015" Type="http://schemas.openxmlformats.org/officeDocument/2006/relationships/hyperlink" Target="https://georgeeliotarchive.org/items/show/825" TargetMode="External"/><Relationship Id="rId1222" Type="http://schemas.openxmlformats.org/officeDocument/2006/relationships/hyperlink" Target="https://georgeeliotarchive.org/items/show/912" TargetMode="External"/><Relationship Id="rId469" Type="http://schemas.openxmlformats.org/officeDocument/2006/relationships/hyperlink" Target="https://aub.ie/ZuMSYv" TargetMode="External"/><Relationship Id="rId676" Type="http://schemas.openxmlformats.org/officeDocument/2006/relationships/hyperlink" Target="https://aub.ie/6g8iNu" TargetMode="External"/><Relationship Id="rId883" Type="http://schemas.openxmlformats.org/officeDocument/2006/relationships/hyperlink" Target="https://aub.ie/YVwlL3" TargetMode="External"/><Relationship Id="rId1099" Type="http://schemas.openxmlformats.org/officeDocument/2006/relationships/hyperlink" Target="https://georgeeliotarchive.org/items/show/861" TargetMode="External"/><Relationship Id="rId26" Type="http://schemas.openxmlformats.org/officeDocument/2006/relationships/hyperlink" Target="https://aub.ie/y9f2Wz" TargetMode="External"/><Relationship Id="rId231" Type="http://schemas.openxmlformats.org/officeDocument/2006/relationships/hyperlink" Target="https://georgeeliotarchive.org/items/show/1134" TargetMode="External"/><Relationship Id="rId329" Type="http://schemas.openxmlformats.org/officeDocument/2006/relationships/hyperlink" Target="https://aub.ie/hgaSJP" TargetMode="External"/><Relationship Id="rId536" Type="http://schemas.openxmlformats.org/officeDocument/2006/relationships/hyperlink" Target="https://aub.ie/lO57RC" TargetMode="External"/><Relationship Id="rId1166" Type="http://schemas.openxmlformats.org/officeDocument/2006/relationships/hyperlink" Target="https://aub.ie/WsYBYa" TargetMode="External"/><Relationship Id="rId1373" Type="http://schemas.openxmlformats.org/officeDocument/2006/relationships/hyperlink" Target="https://aub.ie/eGeopM" TargetMode="External"/><Relationship Id="rId175" Type="http://schemas.openxmlformats.org/officeDocument/2006/relationships/hyperlink" Target="https://georgeeliotarchive.org/items/show/1241" TargetMode="External"/><Relationship Id="rId743" Type="http://schemas.openxmlformats.org/officeDocument/2006/relationships/hyperlink" Target="https://aub.ie/lBV5YL" TargetMode="External"/><Relationship Id="rId950" Type="http://schemas.openxmlformats.org/officeDocument/2006/relationships/hyperlink" Target="https://aub.ie/mhqQe0" TargetMode="External"/><Relationship Id="rId1026" Type="http://schemas.openxmlformats.org/officeDocument/2006/relationships/hyperlink" Target="https://aub.ie/nwBDTg" TargetMode="External"/><Relationship Id="rId382" Type="http://schemas.openxmlformats.org/officeDocument/2006/relationships/hyperlink" Target="https://aub.ie/w9y8bP" TargetMode="External"/><Relationship Id="rId603" Type="http://schemas.openxmlformats.org/officeDocument/2006/relationships/hyperlink" Target="https://aub.ie/aa523y" TargetMode="External"/><Relationship Id="rId687" Type="http://schemas.openxmlformats.org/officeDocument/2006/relationships/hyperlink" Target="https://georgeeliotarchive.org/items/show/726" TargetMode="External"/><Relationship Id="rId810" Type="http://schemas.openxmlformats.org/officeDocument/2006/relationships/hyperlink" Target="https://georgeeliotarchive.org/items/show/746" TargetMode="External"/><Relationship Id="rId908" Type="http://schemas.openxmlformats.org/officeDocument/2006/relationships/hyperlink" Target="https://georgeeliotarchive.org/items/show/767" TargetMode="External"/><Relationship Id="rId1233" Type="http://schemas.openxmlformats.org/officeDocument/2006/relationships/hyperlink" Target="https://georgeeliotarchive.org/items/show/917" TargetMode="External"/><Relationship Id="rId1440" Type="http://schemas.openxmlformats.org/officeDocument/2006/relationships/hyperlink" Target="https://aub.ie/lO57RC" TargetMode="External"/><Relationship Id="rId242" Type="http://schemas.openxmlformats.org/officeDocument/2006/relationships/hyperlink" Target="https://aub.ie/85e84c" TargetMode="External"/><Relationship Id="rId894" Type="http://schemas.openxmlformats.org/officeDocument/2006/relationships/hyperlink" Target="https://aub.ie/ytIY04" TargetMode="External"/><Relationship Id="rId1177" Type="http://schemas.openxmlformats.org/officeDocument/2006/relationships/hyperlink" Target="https://aub.ie/ewezST" TargetMode="External"/><Relationship Id="rId1300" Type="http://schemas.openxmlformats.org/officeDocument/2006/relationships/hyperlink" Target="https://georgeeliotarchive.org/items/show/937" TargetMode="External"/><Relationship Id="rId37" Type="http://schemas.openxmlformats.org/officeDocument/2006/relationships/hyperlink" Target="https://georgeeliotarchive.org/items/show/1411" TargetMode="External"/><Relationship Id="rId102" Type="http://schemas.openxmlformats.org/officeDocument/2006/relationships/hyperlink" Target="https://aub.ie/S1UOUX" TargetMode="External"/><Relationship Id="rId547" Type="http://schemas.openxmlformats.org/officeDocument/2006/relationships/hyperlink" Target="https://georgeeliotarchive.org/items/show/705" TargetMode="External"/><Relationship Id="rId754" Type="http://schemas.openxmlformats.org/officeDocument/2006/relationships/hyperlink" Target="https://georgeeliotarchive.org/items/show/736" TargetMode="External"/><Relationship Id="rId961" Type="http://schemas.openxmlformats.org/officeDocument/2006/relationships/hyperlink" Target="https://aub.ie/agO23Q" TargetMode="External"/><Relationship Id="rId1384" Type="http://schemas.openxmlformats.org/officeDocument/2006/relationships/hyperlink" Target="https://georgeeliotarchive.org/items/show/978" TargetMode="External"/><Relationship Id="rId90" Type="http://schemas.openxmlformats.org/officeDocument/2006/relationships/hyperlink" Target="https://aub.ie/2RsrwD" TargetMode="External"/><Relationship Id="rId186" Type="http://schemas.openxmlformats.org/officeDocument/2006/relationships/hyperlink" Target="https://aub.ie/2qm2Nh" TargetMode="External"/><Relationship Id="rId393" Type="http://schemas.openxmlformats.org/officeDocument/2006/relationships/hyperlink" Target="https://aub.ie/pKd3ZD" TargetMode="External"/><Relationship Id="rId407" Type="http://schemas.openxmlformats.org/officeDocument/2006/relationships/hyperlink" Target="https://georgeeliotarchive.org/items/show/674" TargetMode="External"/><Relationship Id="rId614" Type="http://schemas.openxmlformats.org/officeDocument/2006/relationships/hyperlink" Target="https://georgeeliotarchive.org/items/show/716" TargetMode="External"/><Relationship Id="rId821" Type="http://schemas.openxmlformats.org/officeDocument/2006/relationships/hyperlink" Target="https://aub.ie/Rv4SZa" TargetMode="External"/><Relationship Id="rId1037" Type="http://schemas.openxmlformats.org/officeDocument/2006/relationships/hyperlink" Target="https://georgeeliotarchive.org/items/show/832" TargetMode="External"/><Relationship Id="rId1244" Type="http://schemas.openxmlformats.org/officeDocument/2006/relationships/hyperlink" Target="https://georgeeliotarchive.org/items/show/920" TargetMode="External"/><Relationship Id="rId1451" Type="http://schemas.openxmlformats.org/officeDocument/2006/relationships/hyperlink" Target="https://georgeeliotarchive.org/items/show/894" TargetMode="External"/><Relationship Id="rId253" Type="http://schemas.openxmlformats.org/officeDocument/2006/relationships/hyperlink" Target="https://georgeeliotarchive.org/items/show/1101" TargetMode="External"/><Relationship Id="rId460" Type="http://schemas.openxmlformats.org/officeDocument/2006/relationships/hyperlink" Target="https://georgeeliotarchive.org/items/show/672" TargetMode="External"/><Relationship Id="rId698" Type="http://schemas.openxmlformats.org/officeDocument/2006/relationships/hyperlink" Target="https://georgeeliotarchive.org/items/show/729" TargetMode="External"/><Relationship Id="rId919" Type="http://schemas.openxmlformats.org/officeDocument/2006/relationships/hyperlink" Target="https://georgeeliotarchive.org/items/show/775" TargetMode="External"/><Relationship Id="rId1090" Type="http://schemas.openxmlformats.org/officeDocument/2006/relationships/hyperlink" Target="https://georgeeliotarchive.org/items/show/860" TargetMode="External"/><Relationship Id="rId1104" Type="http://schemas.openxmlformats.org/officeDocument/2006/relationships/hyperlink" Target="https://aub.ie/VIS36b" TargetMode="External"/><Relationship Id="rId1311" Type="http://schemas.openxmlformats.org/officeDocument/2006/relationships/hyperlink" Target="https://georgeeliotarchive.org/items/show/941" TargetMode="External"/><Relationship Id="rId48" Type="http://schemas.openxmlformats.org/officeDocument/2006/relationships/hyperlink" Target="https://aub.ie/fAxBOX" TargetMode="External"/><Relationship Id="rId113" Type="http://schemas.openxmlformats.org/officeDocument/2006/relationships/hyperlink" Target="https://georgeeliotarchive.org/items/show/1309" TargetMode="External"/><Relationship Id="rId320" Type="http://schemas.openxmlformats.org/officeDocument/2006/relationships/hyperlink" Target="https://georgeeliotarchive.org/items/show/1005" TargetMode="External"/><Relationship Id="rId558" Type="http://schemas.openxmlformats.org/officeDocument/2006/relationships/hyperlink" Target="https://aub.ie/v9Irb0" TargetMode="External"/><Relationship Id="rId765" Type="http://schemas.openxmlformats.org/officeDocument/2006/relationships/hyperlink" Target="https://georgeeliotarchive.org/items/show/737" TargetMode="External"/><Relationship Id="rId972" Type="http://schemas.openxmlformats.org/officeDocument/2006/relationships/hyperlink" Target="https://aub.ie/k0VoLO" TargetMode="External"/><Relationship Id="rId1188" Type="http://schemas.openxmlformats.org/officeDocument/2006/relationships/hyperlink" Target="https://georgeeliotarchive.org/items/show/905" TargetMode="External"/><Relationship Id="rId1395" Type="http://schemas.openxmlformats.org/officeDocument/2006/relationships/hyperlink" Target="https://georgeeliotarchive.org/items/show/988" TargetMode="External"/><Relationship Id="rId1409" Type="http://schemas.openxmlformats.org/officeDocument/2006/relationships/hyperlink" Target="https://georgeeliotarchive.org/items/show/993" TargetMode="External"/><Relationship Id="rId197" Type="http://schemas.openxmlformats.org/officeDocument/2006/relationships/hyperlink" Target="https://georgeeliotarchive.org/items/show/1200" TargetMode="External"/><Relationship Id="rId418" Type="http://schemas.openxmlformats.org/officeDocument/2006/relationships/hyperlink" Target="https://aub.ie/QjuHb8" TargetMode="External"/><Relationship Id="rId625" Type="http://schemas.openxmlformats.org/officeDocument/2006/relationships/hyperlink" Target="https://aub.ie/EEjz5X" TargetMode="External"/><Relationship Id="rId832" Type="http://schemas.openxmlformats.org/officeDocument/2006/relationships/hyperlink" Target="https://aub.ie/34mpNg" TargetMode="External"/><Relationship Id="rId1048" Type="http://schemas.openxmlformats.org/officeDocument/2006/relationships/hyperlink" Target="https://aub.ie/8K5Ccq" TargetMode="External"/><Relationship Id="rId1255" Type="http://schemas.openxmlformats.org/officeDocument/2006/relationships/hyperlink" Target="https://aub.ie/GXMk7e" TargetMode="External"/><Relationship Id="rId1462" Type="http://schemas.openxmlformats.org/officeDocument/2006/relationships/hyperlink" Target="https://georgeeliotarchive.org/items/show/728" TargetMode="External"/><Relationship Id="rId264" Type="http://schemas.openxmlformats.org/officeDocument/2006/relationships/hyperlink" Target="https://aub.ie/2MnQYe" TargetMode="External"/><Relationship Id="rId471" Type="http://schemas.openxmlformats.org/officeDocument/2006/relationships/hyperlink" Target="https://georgeeliotarchive.org/items/show/687" TargetMode="External"/><Relationship Id="rId1115" Type="http://schemas.openxmlformats.org/officeDocument/2006/relationships/hyperlink" Target="https://aub.ie/zYRB9O" TargetMode="External"/><Relationship Id="rId1322" Type="http://schemas.openxmlformats.org/officeDocument/2006/relationships/hyperlink" Target="https://georgeeliotarchive.org/items/show/943" TargetMode="External"/><Relationship Id="rId59" Type="http://schemas.openxmlformats.org/officeDocument/2006/relationships/hyperlink" Target="https://georgeeliotarchive.org/items/show/1381" TargetMode="External"/><Relationship Id="rId124" Type="http://schemas.openxmlformats.org/officeDocument/2006/relationships/hyperlink" Target="https://aub.ie/OJScvb" TargetMode="External"/><Relationship Id="rId569" Type="http://schemas.openxmlformats.org/officeDocument/2006/relationships/hyperlink" Target="https://georgeeliotarchive.org/items/show/707" TargetMode="External"/><Relationship Id="rId776" Type="http://schemas.openxmlformats.org/officeDocument/2006/relationships/hyperlink" Target="https://georgeeliotarchive.org/items/show/738" TargetMode="External"/><Relationship Id="rId983" Type="http://schemas.openxmlformats.org/officeDocument/2006/relationships/hyperlink" Target="https://georgeeliotarchive.org/items/show/807" TargetMode="External"/><Relationship Id="rId1199" Type="http://schemas.openxmlformats.org/officeDocument/2006/relationships/hyperlink" Target="https://aub.ie/So10qi" TargetMode="External"/><Relationship Id="rId331" Type="http://schemas.openxmlformats.org/officeDocument/2006/relationships/hyperlink" Target="https://aub.ie/kHpywX" TargetMode="External"/><Relationship Id="rId429" Type="http://schemas.openxmlformats.org/officeDocument/2006/relationships/hyperlink" Target="https://aub.ie/MfHMOK" TargetMode="External"/><Relationship Id="rId636" Type="http://schemas.openxmlformats.org/officeDocument/2006/relationships/hyperlink" Target="https://aub.ie/veObuF" TargetMode="External"/><Relationship Id="rId1059" Type="http://schemas.openxmlformats.org/officeDocument/2006/relationships/hyperlink" Target="https://georgeeliotarchive.org/items/show/848" TargetMode="External"/><Relationship Id="rId1266" Type="http://schemas.openxmlformats.org/officeDocument/2006/relationships/hyperlink" Target="https://georgeeliotarchive.org/items/show/934" TargetMode="External"/><Relationship Id="rId1473" Type="http://schemas.openxmlformats.org/officeDocument/2006/relationships/hyperlink" Target="https://aub.ie/jVcEMG" TargetMode="External"/><Relationship Id="rId843" Type="http://schemas.openxmlformats.org/officeDocument/2006/relationships/hyperlink" Target="https://georgeeliotarchive.org/items/show/752" TargetMode="External"/><Relationship Id="rId1126" Type="http://schemas.openxmlformats.org/officeDocument/2006/relationships/hyperlink" Target="https://aub.ie/SE8nVV" TargetMode="External"/><Relationship Id="rId275" Type="http://schemas.openxmlformats.org/officeDocument/2006/relationships/hyperlink" Target="https://georgeeliotarchive.org/items/show/1069" TargetMode="External"/><Relationship Id="rId482" Type="http://schemas.openxmlformats.org/officeDocument/2006/relationships/hyperlink" Target="https://aub.ie/oNXIlr" TargetMode="External"/><Relationship Id="rId703" Type="http://schemas.openxmlformats.org/officeDocument/2006/relationships/hyperlink" Target="https://georgeeliotarchive.org/items/show/729" TargetMode="External"/><Relationship Id="rId910" Type="http://schemas.openxmlformats.org/officeDocument/2006/relationships/hyperlink" Target="https://aub.ie/4DRwn3" TargetMode="External"/><Relationship Id="rId1333" Type="http://schemas.openxmlformats.org/officeDocument/2006/relationships/hyperlink" Target="https://aub.ie/dmJyck" TargetMode="External"/><Relationship Id="rId135" Type="http://schemas.openxmlformats.org/officeDocument/2006/relationships/hyperlink" Target="https://georgeeliotarchive.org/items/show/1280" TargetMode="External"/><Relationship Id="rId342" Type="http://schemas.openxmlformats.org/officeDocument/2006/relationships/hyperlink" Target="https://georgeeliotarchive.org/items/show/622" TargetMode="External"/><Relationship Id="rId787" Type="http://schemas.openxmlformats.org/officeDocument/2006/relationships/hyperlink" Target="https://aub.ie/EYDGA4" TargetMode="External"/><Relationship Id="rId994" Type="http://schemas.openxmlformats.org/officeDocument/2006/relationships/hyperlink" Target="https://aub.ie/i7TpoW" TargetMode="External"/><Relationship Id="rId1400" Type="http://schemas.openxmlformats.org/officeDocument/2006/relationships/hyperlink" Target="https://aub.ie/mJzAU1" TargetMode="External"/><Relationship Id="rId202" Type="http://schemas.openxmlformats.org/officeDocument/2006/relationships/hyperlink" Target="https://aub.ie/deMiU6" TargetMode="External"/><Relationship Id="rId647" Type="http://schemas.openxmlformats.org/officeDocument/2006/relationships/hyperlink" Target="https://georgeeliotarchive.org/items/show/720" TargetMode="External"/><Relationship Id="rId854" Type="http://schemas.openxmlformats.org/officeDocument/2006/relationships/hyperlink" Target="https://georgeeliotarchive.org/items/show/754" TargetMode="External"/><Relationship Id="rId1277" Type="http://schemas.openxmlformats.org/officeDocument/2006/relationships/hyperlink" Target="https://aub.ie/uWSKCA" TargetMode="External"/><Relationship Id="rId286" Type="http://schemas.openxmlformats.org/officeDocument/2006/relationships/hyperlink" Target="https://aub.ie/eak3Ht" TargetMode="External"/><Relationship Id="rId493" Type="http://schemas.openxmlformats.org/officeDocument/2006/relationships/hyperlink" Target="https://georgeeliotarchive.org/items/show/690" TargetMode="External"/><Relationship Id="rId507" Type="http://schemas.openxmlformats.org/officeDocument/2006/relationships/hyperlink" Target="https://aub.ie/713dTv" TargetMode="External"/><Relationship Id="rId714" Type="http://schemas.openxmlformats.org/officeDocument/2006/relationships/hyperlink" Target="https://georgeeliotarchive.org/items/show/730" TargetMode="External"/><Relationship Id="rId921" Type="http://schemas.openxmlformats.org/officeDocument/2006/relationships/hyperlink" Target="https://aub.ie/lEUfOt" TargetMode="External"/><Relationship Id="rId1137" Type="http://schemas.openxmlformats.org/officeDocument/2006/relationships/hyperlink" Target="https://georgeeliotarchive.org/items/show/877" TargetMode="External"/><Relationship Id="rId1344" Type="http://schemas.openxmlformats.org/officeDocument/2006/relationships/hyperlink" Target="https://georgeeliotarchive.org/items/show/954" TargetMode="External"/><Relationship Id="rId50" Type="http://schemas.openxmlformats.org/officeDocument/2006/relationships/hyperlink" Target="https://aub.ie/q1vsWM" TargetMode="External"/><Relationship Id="rId146" Type="http://schemas.openxmlformats.org/officeDocument/2006/relationships/hyperlink" Target="https://aub.ie/h7610G" TargetMode="External"/><Relationship Id="rId353" Type="http://schemas.openxmlformats.org/officeDocument/2006/relationships/hyperlink" Target="https://aub.ie/aCFf7P" TargetMode="External"/><Relationship Id="rId560" Type="http://schemas.openxmlformats.org/officeDocument/2006/relationships/hyperlink" Target="https://aub.ie/v9Irb0" TargetMode="External"/><Relationship Id="rId798" Type="http://schemas.openxmlformats.org/officeDocument/2006/relationships/hyperlink" Target="https://georgeeliotarchive.org/items/show/741" TargetMode="External"/><Relationship Id="rId1190" Type="http://schemas.openxmlformats.org/officeDocument/2006/relationships/hyperlink" Target="https://georgeeliotarchive.org/items/show/905" TargetMode="External"/><Relationship Id="rId1204" Type="http://schemas.openxmlformats.org/officeDocument/2006/relationships/hyperlink" Target="https://aub.ie/nF5EVG" TargetMode="External"/><Relationship Id="rId1411" Type="http://schemas.openxmlformats.org/officeDocument/2006/relationships/hyperlink" Target="https://aub.ie/T2w7Sr" TargetMode="External"/><Relationship Id="rId213" Type="http://schemas.openxmlformats.org/officeDocument/2006/relationships/hyperlink" Target="https://georgeeliotarchive.org/items/show/1168" TargetMode="External"/><Relationship Id="rId420" Type="http://schemas.openxmlformats.org/officeDocument/2006/relationships/hyperlink" Target="https://aub.ie/QjuHb8" TargetMode="External"/><Relationship Id="rId658" Type="http://schemas.openxmlformats.org/officeDocument/2006/relationships/hyperlink" Target="https://georgeeliotarchive.org/items/show/722" TargetMode="External"/><Relationship Id="rId865" Type="http://schemas.openxmlformats.org/officeDocument/2006/relationships/hyperlink" Target="https://aub.ie/HBhk9A" TargetMode="External"/><Relationship Id="rId1050" Type="http://schemas.openxmlformats.org/officeDocument/2006/relationships/hyperlink" Target="https://aub.ie/JjVGP5" TargetMode="External"/><Relationship Id="rId1288" Type="http://schemas.openxmlformats.org/officeDocument/2006/relationships/hyperlink" Target="https://georgeeliotarchive.org/items/show/936" TargetMode="External"/><Relationship Id="rId297" Type="http://schemas.openxmlformats.org/officeDocument/2006/relationships/hyperlink" Target="https://georgeeliotarchive.org/items/show/1040" TargetMode="External"/><Relationship Id="rId518" Type="http://schemas.openxmlformats.org/officeDocument/2006/relationships/hyperlink" Target="https://georgeeliotarchive.org/items/show/695" TargetMode="External"/><Relationship Id="rId725" Type="http://schemas.openxmlformats.org/officeDocument/2006/relationships/hyperlink" Target="https://aub.ie/kBLLzE" TargetMode="External"/><Relationship Id="rId932" Type="http://schemas.openxmlformats.org/officeDocument/2006/relationships/hyperlink" Target="https://aub.ie/gyHCQq" TargetMode="External"/><Relationship Id="rId1148" Type="http://schemas.openxmlformats.org/officeDocument/2006/relationships/hyperlink" Target="https://aub.ie/xF1STk" TargetMode="External"/><Relationship Id="rId1355" Type="http://schemas.openxmlformats.org/officeDocument/2006/relationships/hyperlink" Target="https://georgeeliotarchive.org/items/show/972" TargetMode="External"/><Relationship Id="rId157" Type="http://schemas.openxmlformats.org/officeDocument/2006/relationships/hyperlink" Target="https://georgeeliotarchive.org/items/show/1251" TargetMode="External"/><Relationship Id="rId364" Type="http://schemas.openxmlformats.org/officeDocument/2006/relationships/hyperlink" Target="https://georgeeliotarchive.org/items/show/627" TargetMode="External"/><Relationship Id="rId1008" Type="http://schemas.openxmlformats.org/officeDocument/2006/relationships/hyperlink" Target="https://georgeeliotarchive.org/items/show/825" TargetMode="External"/><Relationship Id="rId1215" Type="http://schemas.openxmlformats.org/officeDocument/2006/relationships/hyperlink" Target="https://aub.ie/Zi0B94" TargetMode="External"/><Relationship Id="rId1422" Type="http://schemas.openxmlformats.org/officeDocument/2006/relationships/hyperlink" Target="https://aub.ie/dwJXag" TargetMode="External"/><Relationship Id="rId61" Type="http://schemas.openxmlformats.org/officeDocument/2006/relationships/hyperlink" Target="https://georgeeliotarchive.org/items/show/1372" TargetMode="External"/><Relationship Id="rId571" Type="http://schemas.openxmlformats.org/officeDocument/2006/relationships/hyperlink" Target="https://georgeeliotarchive.org/items/show/707" TargetMode="External"/><Relationship Id="rId669" Type="http://schemas.openxmlformats.org/officeDocument/2006/relationships/hyperlink" Target="https://georgeeliotarchive.org/items/show/723" TargetMode="External"/><Relationship Id="rId876" Type="http://schemas.openxmlformats.org/officeDocument/2006/relationships/hyperlink" Target="https://georgeeliotarchive.org/items/show/758" TargetMode="External"/><Relationship Id="rId1299" Type="http://schemas.openxmlformats.org/officeDocument/2006/relationships/hyperlink" Target="https://georgeeliotarchive.org/items/show/937" TargetMode="External"/><Relationship Id="rId19" Type="http://schemas.openxmlformats.org/officeDocument/2006/relationships/hyperlink" Target="https://georgeeliotarchive.org/items/show/1464" TargetMode="External"/><Relationship Id="rId224" Type="http://schemas.openxmlformats.org/officeDocument/2006/relationships/hyperlink" Target="https://aub.ie/w3yfgU" TargetMode="External"/><Relationship Id="rId431" Type="http://schemas.openxmlformats.org/officeDocument/2006/relationships/hyperlink" Target="https://aub.ie/MfHMOK" TargetMode="External"/><Relationship Id="rId529" Type="http://schemas.openxmlformats.org/officeDocument/2006/relationships/hyperlink" Target="https://aub.ie/Q1CWWM" TargetMode="External"/><Relationship Id="rId736" Type="http://schemas.openxmlformats.org/officeDocument/2006/relationships/hyperlink" Target="https://georgeeliotarchive.org/items/show/732" TargetMode="External"/><Relationship Id="rId1061" Type="http://schemas.openxmlformats.org/officeDocument/2006/relationships/hyperlink" Target="https://aub.ie/d075sQ" TargetMode="External"/><Relationship Id="rId1159" Type="http://schemas.openxmlformats.org/officeDocument/2006/relationships/hyperlink" Target="https://aub.ie/OpkOGh" TargetMode="External"/><Relationship Id="rId1366" Type="http://schemas.openxmlformats.org/officeDocument/2006/relationships/hyperlink" Target="https://georgeeliotarchive.org/items/show/973" TargetMode="External"/><Relationship Id="rId168" Type="http://schemas.openxmlformats.org/officeDocument/2006/relationships/hyperlink" Target="https://aub.ie/VPtZNW" TargetMode="External"/><Relationship Id="rId943" Type="http://schemas.openxmlformats.org/officeDocument/2006/relationships/hyperlink" Target="https://georgeeliotarchive.org/items/show/782" TargetMode="External"/><Relationship Id="rId1019" Type="http://schemas.openxmlformats.org/officeDocument/2006/relationships/hyperlink" Target="https://aub.ie/nwBDTg" TargetMode="External"/><Relationship Id="rId72" Type="http://schemas.openxmlformats.org/officeDocument/2006/relationships/hyperlink" Target="https://aub.ie/tKUrq8" TargetMode="External"/><Relationship Id="rId375" Type="http://schemas.openxmlformats.org/officeDocument/2006/relationships/hyperlink" Target="https://georgeeliotarchive.org/items/show/652" TargetMode="External"/><Relationship Id="rId582" Type="http://schemas.openxmlformats.org/officeDocument/2006/relationships/hyperlink" Target="https://georgeeliotarchive.org/items/show/708" TargetMode="External"/><Relationship Id="rId803" Type="http://schemas.openxmlformats.org/officeDocument/2006/relationships/hyperlink" Target="https://georgeeliotarchive.org/items/show/742" TargetMode="External"/><Relationship Id="rId1226" Type="http://schemas.openxmlformats.org/officeDocument/2006/relationships/hyperlink" Target="https://georgeeliotarchive.org/items/show/914" TargetMode="External"/><Relationship Id="rId1433" Type="http://schemas.openxmlformats.org/officeDocument/2006/relationships/hyperlink" Target="https://aub.ie/ybfy6h" TargetMode="External"/><Relationship Id="rId3" Type="http://schemas.openxmlformats.org/officeDocument/2006/relationships/hyperlink" Target="https://georgeeliotarchive.org/items/show/1498" TargetMode="External"/><Relationship Id="rId235" Type="http://schemas.openxmlformats.org/officeDocument/2006/relationships/hyperlink" Target="https://georgeeliotarchive.org/items/show/1126" TargetMode="External"/><Relationship Id="rId442" Type="http://schemas.openxmlformats.org/officeDocument/2006/relationships/hyperlink" Target="https://georgeeliotarchive.org/items/show/679" TargetMode="External"/><Relationship Id="rId887" Type="http://schemas.openxmlformats.org/officeDocument/2006/relationships/hyperlink" Target="https://georgeeliotarchive.org/items/show/759" TargetMode="External"/><Relationship Id="rId1072" Type="http://schemas.openxmlformats.org/officeDocument/2006/relationships/hyperlink" Target="https://aub.ie/kqvdC4" TargetMode="External"/><Relationship Id="rId302" Type="http://schemas.openxmlformats.org/officeDocument/2006/relationships/hyperlink" Target="https://georgeeliotarchive.org/items/show/1038" TargetMode="External"/><Relationship Id="rId747" Type="http://schemas.openxmlformats.org/officeDocument/2006/relationships/hyperlink" Target="https://aub.ie/XhkGd1" TargetMode="External"/><Relationship Id="rId954" Type="http://schemas.openxmlformats.org/officeDocument/2006/relationships/hyperlink" Target="https://georgeeliotarchive.org/items/show/785" TargetMode="External"/><Relationship Id="rId1377" Type="http://schemas.openxmlformats.org/officeDocument/2006/relationships/hyperlink" Target="https://georgeeliotarchive.org/items/show/976" TargetMode="External"/><Relationship Id="rId83" Type="http://schemas.openxmlformats.org/officeDocument/2006/relationships/hyperlink" Target="https://georgeeliotarchive.org/items/show/1354" TargetMode="External"/><Relationship Id="rId179" Type="http://schemas.openxmlformats.org/officeDocument/2006/relationships/hyperlink" Target="https://georgeeliotarchive.org/items/show/1237" TargetMode="External"/><Relationship Id="rId386" Type="http://schemas.openxmlformats.org/officeDocument/2006/relationships/hyperlink" Target="https://georgeeliotarchive.org/items/show/660" TargetMode="External"/><Relationship Id="rId593" Type="http://schemas.openxmlformats.org/officeDocument/2006/relationships/hyperlink" Target="https://aub.ie/wVkY5j" TargetMode="External"/><Relationship Id="rId607" Type="http://schemas.openxmlformats.org/officeDocument/2006/relationships/hyperlink" Target="https://georgeeliotarchive.org/items/show/710" TargetMode="External"/><Relationship Id="rId814" Type="http://schemas.openxmlformats.org/officeDocument/2006/relationships/hyperlink" Target="https://aub.ie/DpnTc8" TargetMode="External"/><Relationship Id="rId1237" Type="http://schemas.openxmlformats.org/officeDocument/2006/relationships/hyperlink" Target="https://aub.ie/1vUdBQ" TargetMode="External"/><Relationship Id="rId1444" Type="http://schemas.openxmlformats.org/officeDocument/2006/relationships/hyperlink" Target="https://aub.ie/h2opNg" TargetMode="External"/><Relationship Id="rId246" Type="http://schemas.openxmlformats.org/officeDocument/2006/relationships/hyperlink" Target="https://aub.ie/3byxkw" TargetMode="External"/><Relationship Id="rId453" Type="http://schemas.openxmlformats.org/officeDocument/2006/relationships/hyperlink" Target="https://aub.ie/5uP9En" TargetMode="External"/><Relationship Id="rId660" Type="http://schemas.openxmlformats.org/officeDocument/2006/relationships/hyperlink" Target="https://georgeeliotarchive.org/items/show/722" TargetMode="External"/><Relationship Id="rId898" Type="http://schemas.openxmlformats.org/officeDocument/2006/relationships/hyperlink" Target="https://aub.ie/SHQeoo" TargetMode="External"/><Relationship Id="rId1083" Type="http://schemas.openxmlformats.org/officeDocument/2006/relationships/hyperlink" Target="https://aub.ie/ifnq46" TargetMode="External"/><Relationship Id="rId1290" Type="http://schemas.openxmlformats.org/officeDocument/2006/relationships/hyperlink" Target="https://aub.ie/EEFqAR" TargetMode="External"/><Relationship Id="rId1304" Type="http://schemas.openxmlformats.org/officeDocument/2006/relationships/hyperlink" Target="https://aub.ie/Li0zUi" TargetMode="External"/><Relationship Id="rId106" Type="http://schemas.openxmlformats.org/officeDocument/2006/relationships/hyperlink" Target="https://aub.ie/Qfp0mI" TargetMode="External"/><Relationship Id="rId313" Type="http://schemas.openxmlformats.org/officeDocument/2006/relationships/hyperlink" Target="https://georgeeliotarchive.org/items/show/1015" TargetMode="External"/><Relationship Id="rId758" Type="http://schemas.openxmlformats.org/officeDocument/2006/relationships/hyperlink" Target="https://aub.ie/muUzPr" TargetMode="External"/><Relationship Id="rId965" Type="http://schemas.openxmlformats.org/officeDocument/2006/relationships/hyperlink" Target="https://georgeeliotarchive.org/items/show/794" TargetMode="External"/><Relationship Id="rId1150" Type="http://schemas.openxmlformats.org/officeDocument/2006/relationships/hyperlink" Target="https://georgeeliotarchive.org/items/show/880" TargetMode="External"/><Relationship Id="rId1388" Type="http://schemas.openxmlformats.org/officeDocument/2006/relationships/hyperlink" Target="https://georgeeliotarchive.org/items/show/981" TargetMode="External"/><Relationship Id="rId10" Type="http://schemas.openxmlformats.org/officeDocument/2006/relationships/hyperlink" Target="https://aub.ie/j8zUuK" TargetMode="External"/><Relationship Id="rId94" Type="http://schemas.openxmlformats.org/officeDocument/2006/relationships/hyperlink" Target="https://aub.ie/hv3XSU" TargetMode="External"/><Relationship Id="rId397" Type="http://schemas.openxmlformats.org/officeDocument/2006/relationships/hyperlink" Target="https://georgeeliotarchive.org/items/show/665" TargetMode="External"/><Relationship Id="rId520" Type="http://schemas.openxmlformats.org/officeDocument/2006/relationships/hyperlink" Target="https://aub.ie/0OFSQm" TargetMode="External"/><Relationship Id="rId618" Type="http://schemas.openxmlformats.org/officeDocument/2006/relationships/hyperlink" Target="https://aub.ie/qh3BHK" TargetMode="External"/><Relationship Id="rId825" Type="http://schemas.openxmlformats.org/officeDocument/2006/relationships/hyperlink" Target="https://aub.ie/G46bpb" TargetMode="External"/><Relationship Id="rId1248" Type="http://schemas.openxmlformats.org/officeDocument/2006/relationships/hyperlink" Target="https://georgeeliotarchive.org/items/show/929" TargetMode="External"/><Relationship Id="rId1455" Type="http://schemas.openxmlformats.org/officeDocument/2006/relationships/hyperlink" Target="https://aub.ie/4cRWSH" TargetMode="External"/><Relationship Id="rId257" Type="http://schemas.openxmlformats.org/officeDocument/2006/relationships/hyperlink" Target="https://georgeeliotarchive.org/items/show/1096" TargetMode="External"/><Relationship Id="rId464" Type="http://schemas.openxmlformats.org/officeDocument/2006/relationships/hyperlink" Target="https://aub.ie/EnFiim" TargetMode="External"/><Relationship Id="rId1010" Type="http://schemas.openxmlformats.org/officeDocument/2006/relationships/hyperlink" Target="https://georgeeliotarchive.org/items/show/825" TargetMode="External"/><Relationship Id="rId1094" Type="http://schemas.openxmlformats.org/officeDocument/2006/relationships/hyperlink" Target="https://aub.ie/P2szzC" TargetMode="External"/><Relationship Id="rId1108" Type="http://schemas.openxmlformats.org/officeDocument/2006/relationships/hyperlink" Target="https://aub.ie/dtixmm" TargetMode="External"/><Relationship Id="rId1315" Type="http://schemas.openxmlformats.org/officeDocument/2006/relationships/hyperlink" Target="https://aub.ie/AMxAul" TargetMode="External"/><Relationship Id="rId117" Type="http://schemas.openxmlformats.org/officeDocument/2006/relationships/hyperlink" Target="https://aub.ie/OwrXtC" TargetMode="External"/><Relationship Id="rId671" Type="http://schemas.openxmlformats.org/officeDocument/2006/relationships/hyperlink" Target="https://aub.ie/LppP09" TargetMode="External"/><Relationship Id="rId769" Type="http://schemas.openxmlformats.org/officeDocument/2006/relationships/hyperlink" Target="https://aub.ie/tIRzpp" TargetMode="External"/><Relationship Id="rId976" Type="http://schemas.openxmlformats.org/officeDocument/2006/relationships/hyperlink" Target="https://georgeeliotarchive.org/items/show/798" TargetMode="External"/><Relationship Id="rId1399" Type="http://schemas.openxmlformats.org/officeDocument/2006/relationships/hyperlink" Target="https://aub.ie/mJzAU1" TargetMode="External"/><Relationship Id="rId324" Type="http://schemas.openxmlformats.org/officeDocument/2006/relationships/hyperlink" Target="https://georgeeliotarchive.org/items/show/1001" TargetMode="External"/><Relationship Id="rId531" Type="http://schemas.openxmlformats.org/officeDocument/2006/relationships/hyperlink" Target="https://georgeeliotarchive.org/items/show/700" TargetMode="External"/><Relationship Id="rId629" Type="http://schemas.openxmlformats.org/officeDocument/2006/relationships/hyperlink" Target="https://georgeeliotarchive.org/items/show/718" TargetMode="External"/><Relationship Id="rId1161" Type="http://schemas.openxmlformats.org/officeDocument/2006/relationships/hyperlink" Target="https://georgeeliotarchive.org/items/show/889" TargetMode="External"/><Relationship Id="rId1259" Type="http://schemas.openxmlformats.org/officeDocument/2006/relationships/hyperlink" Target="https://georgeeliotarchive.org/items/show/932" TargetMode="External"/><Relationship Id="rId1466" Type="http://schemas.openxmlformats.org/officeDocument/2006/relationships/hyperlink" Target="https://aub.ie/9vxMCx" TargetMode="External"/><Relationship Id="rId836" Type="http://schemas.openxmlformats.org/officeDocument/2006/relationships/hyperlink" Target="https://georgeeliotarchive.org/items/show/751" TargetMode="External"/><Relationship Id="rId1021" Type="http://schemas.openxmlformats.org/officeDocument/2006/relationships/hyperlink" Target="https://aub.ie/nwBDTg" TargetMode="External"/><Relationship Id="rId1119" Type="http://schemas.openxmlformats.org/officeDocument/2006/relationships/hyperlink" Target="https://aub.ie/pkH9BF" TargetMode="External"/><Relationship Id="rId903" Type="http://schemas.openxmlformats.org/officeDocument/2006/relationships/hyperlink" Target="https://georgeeliotarchive.org/items/show/766" TargetMode="External"/><Relationship Id="rId1326" Type="http://schemas.openxmlformats.org/officeDocument/2006/relationships/hyperlink" Target="https://aub.ie/6b45dg" TargetMode="External"/><Relationship Id="rId32" Type="http://schemas.openxmlformats.org/officeDocument/2006/relationships/hyperlink" Target="https://aub.ie/M3kFj4" TargetMode="External"/><Relationship Id="rId181" Type="http://schemas.openxmlformats.org/officeDocument/2006/relationships/hyperlink" Target="https://georgeeliotarchive.org/items/show/1230" TargetMode="External"/><Relationship Id="rId279" Type="http://schemas.openxmlformats.org/officeDocument/2006/relationships/hyperlink" Target="https://georgeeliotarchive.org/items/show/1064" TargetMode="External"/><Relationship Id="rId486" Type="http://schemas.openxmlformats.org/officeDocument/2006/relationships/hyperlink" Target="https://georgeeliotarchive.org/items/show/689" TargetMode="External"/><Relationship Id="rId693" Type="http://schemas.openxmlformats.org/officeDocument/2006/relationships/hyperlink" Target="https://georgeeliotarchive.org/items/show/727" TargetMode="External"/><Relationship Id="rId139" Type="http://schemas.openxmlformats.org/officeDocument/2006/relationships/hyperlink" Target="https://georgeeliotarchive.org/items/show/1277" TargetMode="External"/><Relationship Id="rId346" Type="http://schemas.openxmlformats.org/officeDocument/2006/relationships/hyperlink" Target="https://georgeeliotarchive.org/items/show/622" TargetMode="External"/><Relationship Id="rId553" Type="http://schemas.openxmlformats.org/officeDocument/2006/relationships/hyperlink" Target="https://georgeeliotarchive.org/items/show/705" TargetMode="External"/><Relationship Id="rId760" Type="http://schemas.openxmlformats.org/officeDocument/2006/relationships/hyperlink" Target="https://aub.ie/muUzPr" TargetMode="External"/><Relationship Id="rId998" Type="http://schemas.openxmlformats.org/officeDocument/2006/relationships/hyperlink" Target="https://aub.ie/f8P6m4" TargetMode="External"/><Relationship Id="rId1183" Type="http://schemas.openxmlformats.org/officeDocument/2006/relationships/hyperlink" Target="https://aub.ie/lHeA7k" TargetMode="External"/><Relationship Id="rId1390" Type="http://schemas.openxmlformats.org/officeDocument/2006/relationships/hyperlink" Target="https://georgeeliotarchive.org/items/show/987" TargetMode="External"/><Relationship Id="rId206" Type="http://schemas.openxmlformats.org/officeDocument/2006/relationships/hyperlink" Target="https://aub.ie/Bwh2Ji" TargetMode="External"/><Relationship Id="rId413" Type="http://schemas.openxmlformats.org/officeDocument/2006/relationships/hyperlink" Target="https://georgeeliotarchive.org/items/show/674" TargetMode="External"/><Relationship Id="rId858" Type="http://schemas.openxmlformats.org/officeDocument/2006/relationships/hyperlink" Target="https://aub.ie/JC4G8o" TargetMode="External"/><Relationship Id="rId1043" Type="http://schemas.openxmlformats.org/officeDocument/2006/relationships/hyperlink" Target="https://georgeeliotarchive.org/items/show/844" TargetMode="External"/><Relationship Id="rId620" Type="http://schemas.openxmlformats.org/officeDocument/2006/relationships/hyperlink" Target="https://aub.ie/qh3BHK" TargetMode="External"/><Relationship Id="rId718" Type="http://schemas.openxmlformats.org/officeDocument/2006/relationships/hyperlink" Target="https://aub.ie/D9Ne2m" TargetMode="External"/><Relationship Id="rId925" Type="http://schemas.openxmlformats.org/officeDocument/2006/relationships/hyperlink" Target="https://georgeeliotarchive.org/items/show/777" TargetMode="External"/><Relationship Id="rId1250" Type="http://schemas.openxmlformats.org/officeDocument/2006/relationships/hyperlink" Target="https://georgeeliotarchive.org/items/show/929" TargetMode="External"/><Relationship Id="rId1348" Type="http://schemas.openxmlformats.org/officeDocument/2006/relationships/hyperlink" Target="https://georgeeliotarchive.org/items/show/958" TargetMode="External"/><Relationship Id="rId1110" Type="http://schemas.openxmlformats.org/officeDocument/2006/relationships/hyperlink" Target="https://georgeeliotarchive.org/items/show/864" TargetMode="External"/><Relationship Id="rId1208" Type="http://schemas.openxmlformats.org/officeDocument/2006/relationships/hyperlink" Target="https://georgeeliotarchive.org/items/show/909" TargetMode="External"/><Relationship Id="rId1415" Type="http://schemas.openxmlformats.org/officeDocument/2006/relationships/hyperlink" Target="https://georgeeliotarchive.org/items/show/995" TargetMode="External"/><Relationship Id="rId54" Type="http://schemas.openxmlformats.org/officeDocument/2006/relationships/hyperlink" Target="https://aub.ie/8wn1nq" TargetMode="External"/><Relationship Id="rId270" Type="http://schemas.openxmlformats.org/officeDocument/2006/relationships/hyperlink" Target="https://georgeeliotarchive.org/items/show/1077" TargetMode="External"/><Relationship Id="rId130" Type="http://schemas.openxmlformats.org/officeDocument/2006/relationships/hyperlink" Target="https://aub.ie/pXOGfx" TargetMode="External"/><Relationship Id="rId368" Type="http://schemas.openxmlformats.org/officeDocument/2006/relationships/hyperlink" Target="https://aub.ie/vCqSQB" TargetMode="External"/><Relationship Id="rId575" Type="http://schemas.openxmlformats.org/officeDocument/2006/relationships/hyperlink" Target="https://aub.ie/ZbOzgV" TargetMode="External"/><Relationship Id="rId782" Type="http://schemas.openxmlformats.org/officeDocument/2006/relationships/hyperlink" Target="https://aub.ie/OIXtpo" TargetMode="External"/><Relationship Id="rId228" Type="http://schemas.openxmlformats.org/officeDocument/2006/relationships/hyperlink" Target="https://aub.ie/sg15UJ" TargetMode="External"/><Relationship Id="rId435" Type="http://schemas.openxmlformats.org/officeDocument/2006/relationships/hyperlink" Target="https://georgeeliotarchive.org/items/show/676" TargetMode="External"/><Relationship Id="rId642" Type="http://schemas.openxmlformats.org/officeDocument/2006/relationships/hyperlink" Target="https://aub.ie/VYfn8r" TargetMode="External"/><Relationship Id="rId1065" Type="http://schemas.openxmlformats.org/officeDocument/2006/relationships/hyperlink" Target="https://aub.ie/3T27k2" TargetMode="External"/><Relationship Id="rId1272" Type="http://schemas.openxmlformats.org/officeDocument/2006/relationships/hyperlink" Target="https://aub.ie/uW5lhN" TargetMode="External"/><Relationship Id="rId502" Type="http://schemas.openxmlformats.org/officeDocument/2006/relationships/hyperlink" Target="https://georgeeliotarchive.org/items/show/691" TargetMode="External"/><Relationship Id="rId947" Type="http://schemas.openxmlformats.org/officeDocument/2006/relationships/hyperlink" Target="https://aub.ie/mhqQe0" TargetMode="External"/><Relationship Id="rId1132" Type="http://schemas.openxmlformats.org/officeDocument/2006/relationships/hyperlink" Target="https://aub.ie/uoaisZ" TargetMode="External"/><Relationship Id="rId76" Type="http://schemas.openxmlformats.org/officeDocument/2006/relationships/hyperlink" Target="https://aub.ie/Oykx9q" TargetMode="External"/><Relationship Id="rId807" Type="http://schemas.openxmlformats.org/officeDocument/2006/relationships/hyperlink" Target="https://georgeeliotarchive.org/items/show/745" TargetMode="External"/><Relationship Id="rId1437" Type="http://schemas.openxmlformats.org/officeDocument/2006/relationships/hyperlink" Target="https://aub.ie/EnFiim" TargetMode="External"/><Relationship Id="rId292" Type="http://schemas.openxmlformats.org/officeDocument/2006/relationships/hyperlink" Target="https://aub.ie/dDTbzB" TargetMode="External"/><Relationship Id="rId597" Type="http://schemas.openxmlformats.org/officeDocument/2006/relationships/hyperlink" Target="https://aub.ie/wVkY5j" TargetMode="External"/><Relationship Id="rId152" Type="http://schemas.openxmlformats.org/officeDocument/2006/relationships/hyperlink" Target="https://georgeeliotarchive.org/items/show/1260" TargetMode="External"/><Relationship Id="rId457" Type="http://schemas.openxmlformats.org/officeDocument/2006/relationships/hyperlink" Target="https://georgeeliotarchive.org/items/show/672" TargetMode="External"/><Relationship Id="rId1087" Type="http://schemas.openxmlformats.org/officeDocument/2006/relationships/hyperlink" Target="https://georgeeliotarchive.org/items/show/857" TargetMode="External"/><Relationship Id="rId1294" Type="http://schemas.openxmlformats.org/officeDocument/2006/relationships/hyperlink" Target="https://aub.ie/EEFqAR" TargetMode="External"/><Relationship Id="rId664" Type="http://schemas.openxmlformats.org/officeDocument/2006/relationships/hyperlink" Target="https://aub.ie/vxpLNo" TargetMode="External"/><Relationship Id="rId871" Type="http://schemas.openxmlformats.org/officeDocument/2006/relationships/hyperlink" Target="https://aub.ie/m0BG1P" TargetMode="External"/><Relationship Id="rId969" Type="http://schemas.openxmlformats.org/officeDocument/2006/relationships/hyperlink" Target="https://georgeeliotarchive.org/items/show/796" TargetMode="External"/><Relationship Id="rId317" Type="http://schemas.openxmlformats.org/officeDocument/2006/relationships/hyperlink" Target="https://georgeeliotarchive.org/items/show/1009" TargetMode="External"/><Relationship Id="rId524" Type="http://schemas.openxmlformats.org/officeDocument/2006/relationships/hyperlink" Target="https://georgeeliotarchive.org/items/show/696" TargetMode="External"/><Relationship Id="rId731" Type="http://schemas.openxmlformats.org/officeDocument/2006/relationships/hyperlink" Target="https://aub.ie/XhkGd1" TargetMode="External"/><Relationship Id="rId1154" Type="http://schemas.openxmlformats.org/officeDocument/2006/relationships/hyperlink" Target="https://aub.ie/YyBEvs" TargetMode="External"/><Relationship Id="rId1361" Type="http://schemas.openxmlformats.org/officeDocument/2006/relationships/hyperlink" Target="https://aub.ie/EVSgNE" TargetMode="External"/><Relationship Id="rId1459" Type="http://schemas.openxmlformats.org/officeDocument/2006/relationships/hyperlink" Target="https://georgeeliotarchive.org/items/show/728" TargetMode="External"/><Relationship Id="rId98" Type="http://schemas.openxmlformats.org/officeDocument/2006/relationships/hyperlink" Target="https://aub.ie/PdJUPZ" TargetMode="External"/><Relationship Id="rId829" Type="http://schemas.openxmlformats.org/officeDocument/2006/relationships/hyperlink" Target="https://georgeeliotarchive.org/items/show/750" TargetMode="External"/><Relationship Id="rId1014" Type="http://schemas.openxmlformats.org/officeDocument/2006/relationships/hyperlink" Target="https://georgeeliotarchive.org/items/show/825" TargetMode="External"/><Relationship Id="rId1221" Type="http://schemas.openxmlformats.org/officeDocument/2006/relationships/hyperlink" Target="https://aub.ie/zuorHA" TargetMode="External"/><Relationship Id="rId1319" Type="http://schemas.openxmlformats.org/officeDocument/2006/relationships/hyperlink" Target="https://georgeeliotarchive.org/items/show/942" TargetMode="External"/><Relationship Id="rId25" Type="http://schemas.openxmlformats.org/officeDocument/2006/relationships/hyperlink" Target="https://georgeeliotarchive.org/items/show/1433" TargetMode="External"/><Relationship Id="rId174" Type="http://schemas.openxmlformats.org/officeDocument/2006/relationships/hyperlink" Target="https://aub.ie/sQDZBv" TargetMode="External"/><Relationship Id="rId381" Type="http://schemas.openxmlformats.org/officeDocument/2006/relationships/hyperlink" Target="https://aub.ie/w9y8bP" TargetMode="External"/><Relationship Id="rId241" Type="http://schemas.openxmlformats.org/officeDocument/2006/relationships/hyperlink" Target="https://georgeeliotarchive.org/items/show/1115" TargetMode="External"/><Relationship Id="rId479" Type="http://schemas.openxmlformats.org/officeDocument/2006/relationships/hyperlink" Target="https://georgeeliotarchive.org/items/show/688" TargetMode="External"/><Relationship Id="rId686" Type="http://schemas.openxmlformats.org/officeDocument/2006/relationships/hyperlink" Target="https://georgeeliotarchive.org/items/show/726" TargetMode="External"/><Relationship Id="rId893" Type="http://schemas.openxmlformats.org/officeDocument/2006/relationships/hyperlink" Target="https://georgeeliotarchive.org/items/show/762" TargetMode="External"/><Relationship Id="rId339" Type="http://schemas.openxmlformats.org/officeDocument/2006/relationships/hyperlink" Target="https://georgeeliotarchive.org/items/show/622" TargetMode="External"/><Relationship Id="rId546" Type="http://schemas.openxmlformats.org/officeDocument/2006/relationships/hyperlink" Target="https://aub.ie/fBb0FP" TargetMode="External"/><Relationship Id="rId753" Type="http://schemas.openxmlformats.org/officeDocument/2006/relationships/hyperlink" Target="https://georgeeliotarchive.org/items/show/736" TargetMode="External"/><Relationship Id="rId1176" Type="http://schemas.openxmlformats.org/officeDocument/2006/relationships/hyperlink" Target="https://aub.ie/ewezST" TargetMode="External"/><Relationship Id="rId1383" Type="http://schemas.openxmlformats.org/officeDocument/2006/relationships/hyperlink" Target="https://aub.ie/NIi96x" TargetMode="External"/><Relationship Id="rId101" Type="http://schemas.openxmlformats.org/officeDocument/2006/relationships/hyperlink" Target="https://aub.ie/S1UOUX" TargetMode="External"/><Relationship Id="rId406" Type="http://schemas.openxmlformats.org/officeDocument/2006/relationships/hyperlink" Target="https://georgeeliotarchive.org/items/show/674" TargetMode="External"/><Relationship Id="rId960" Type="http://schemas.openxmlformats.org/officeDocument/2006/relationships/hyperlink" Target="https://aub.ie/agO23Q" TargetMode="External"/><Relationship Id="rId1036" Type="http://schemas.openxmlformats.org/officeDocument/2006/relationships/hyperlink" Target="https://aub.ie/j4d2vl" TargetMode="External"/><Relationship Id="rId1243" Type="http://schemas.openxmlformats.org/officeDocument/2006/relationships/hyperlink" Target="https://georgeeliotarchive.org/items/show/920" TargetMode="External"/><Relationship Id="rId613" Type="http://schemas.openxmlformats.org/officeDocument/2006/relationships/hyperlink" Target="https://georgeeliotarchive.org/items/show/716" TargetMode="External"/><Relationship Id="rId820" Type="http://schemas.openxmlformats.org/officeDocument/2006/relationships/hyperlink" Target="https://aub.ie/Rv4SZa" TargetMode="External"/><Relationship Id="rId918" Type="http://schemas.openxmlformats.org/officeDocument/2006/relationships/hyperlink" Target="https://aub.ie/lEUfOt" TargetMode="External"/><Relationship Id="rId1450" Type="http://schemas.openxmlformats.org/officeDocument/2006/relationships/hyperlink" Target="https://aub.ie/G57jcV" TargetMode="External"/><Relationship Id="rId1103" Type="http://schemas.openxmlformats.org/officeDocument/2006/relationships/hyperlink" Target="https://aub.ie/VIS36b" TargetMode="External"/><Relationship Id="rId1310" Type="http://schemas.openxmlformats.org/officeDocument/2006/relationships/hyperlink" Target="https://georgeeliotarchive.org/items/show/941" TargetMode="External"/><Relationship Id="rId1408" Type="http://schemas.openxmlformats.org/officeDocument/2006/relationships/hyperlink" Target="https://georgeeliotarchive.org/items/show/993" TargetMode="External"/><Relationship Id="rId47" Type="http://schemas.openxmlformats.org/officeDocument/2006/relationships/hyperlink" Target="https://georgeeliotarchive.org/items/show/1389" TargetMode="External"/><Relationship Id="rId196" Type="http://schemas.openxmlformats.org/officeDocument/2006/relationships/hyperlink" Target="https://aub.ie/XeZ4x4" TargetMode="External"/><Relationship Id="rId263" Type="http://schemas.openxmlformats.org/officeDocument/2006/relationships/hyperlink" Target="https://georgeeliotarchive.org/items/show/1092" TargetMode="External"/><Relationship Id="rId470" Type="http://schemas.openxmlformats.org/officeDocument/2006/relationships/hyperlink" Target="https://aub.ie/ZuMSYv" TargetMode="External"/><Relationship Id="rId123" Type="http://schemas.openxmlformats.org/officeDocument/2006/relationships/hyperlink" Target="https://georgeeliotarchive.org/items/show/1297" TargetMode="External"/><Relationship Id="rId330" Type="http://schemas.openxmlformats.org/officeDocument/2006/relationships/hyperlink" Target="https://georgeeliotarchive.org/items/show/947" TargetMode="External"/><Relationship Id="rId568" Type="http://schemas.openxmlformats.org/officeDocument/2006/relationships/hyperlink" Target="https://georgeeliotarchive.org/items/show/707" TargetMode="External"/><Relationship Id="rId775" Type="http://schemas.openxmlformats.org/officeDocument/2006/relationships/hyperlink" Target="https://georgeeliotarchive.org/items/show/738" TargetMode="External"/><Relationship Id="rId982" Type="http://schemas.openxmlformats.org/officeDocument/2006/relationships/hyperlink" Target="https://aub.ie/apTYW8" TargetMode="External"/><Relationship Id="rId1198" Type="http://schemas.openxmlformats.org/officeDocument/2006/relationships/hyperlink" Target="https://georgeeliotarchive.org/items/show/906" TargetMode="External"/><Relationship Id="rId428" Type="http://schemas.openxmlformats.org/officeDocument/2006/relationships/hyperlink" Target="https://aub.ie/MfHMOK" TargetMode="External"/><Relationship Id="rId635" Type="http://schemas.openxmlformats.org/officeDocument/2006/relationships/hyperlink" Target="https://aub.ie/veObuF" TargetMode="External"/><Relationship Id="rId842" Type="http://schemas.openxmlformats.org/officeDocument/2006/relationships/hyperlink" Target="https://georgeeliotarchive.org/items/show/752" TargetMode="External"/><Relationship Id="rId1058" Type="http://schemas.openxmlformats.org/officeDocument/2006/relationships/hyperlink" Target="https://aub.ie/BCg3FP" TargetMode="External"/><Relationship Id="rId1265" Type="http://schemas.openxmlformats.org/officeDocument/2006/relationships/hyperlink" Target="https://aub.ie/eIk6Ky" TargetMode="External"/><Relationship Id="rId1472" Type="http://schemas.openxmlformats.org/officeDocument/2006/relationships/hyperlink" Target="https://aub.ie/jVcEMG" TargetMode="External"/><Relationship Id="rId702" Type="http://schemas.openxmlformats.org/officeDocument/2006/relationships/hyperlink" Target="https://georgeeliotarchive.org/items/show/729" TargetMode="External"/><Relationship Id="rId1125" Type="http://schemas.openxmlformats.org/officeDocument/2006/relationships/hyperlink" Target="https://georgeeliotarchive.org/items/show/873" TargetMode="External"/><Relationship Id="rId1332" Type="http://schemas.openxmlformats.org/officeDocument/2006/relationships/hyperlink" Target="https://aub.ie/dmJyck" TargetMode="External"/><Relationship Id="rId69" Type="http://schemas.openxmlformats.org/officeDocument/2006/relationships/hyperlink" Target="https://georgeeliotarchive.org/items/show/1368" TargetMode="External"/><Relationship Id="rId285" Type="http://schemas.openxmlformats.org/officeDocument/2006/relationships/hyperlink" Target="https://georgeeliotarchive.org/items/show/1056" TargetMode="External"/><Relationship Id="rId492" Type="http://schemas.openxmlformats.org/officeDocument/2006/relationships/hyperlink" Target="https://georgeeliotarchive.org/items/show/690" TargetMode="External"/><Relationship Id="rId797" Type="http://schemas.openxmlformats.org/officeDocument/2006/relationships/hyperlink" Target="https://georgeeliotarchive.org/items/show/741" TargetMode="External"/><Relationship Id="rId145" Type="http://schemas.openxmlformats.org/officeDocument/2006/relationships/hyperlink" Target="https://georgeeliotarchive.org/items/show/1269" TargetMode="External"/><Relationship Id="rId352" Type="http://schemas.openxmlformats.org/officeDocument/2006/relationships/hyperlink" Target="https://aub.ie/aCFf7P" TargetMode="External"/><Relationship Id="rId1287" Type="http://schemas.openxmlformats.org/officeDocument/2006/relationships/hyperlink" Target="https://georgeeliotarchive.org/items/show/936" TargetMode="External"/><Relationship Id="rId212" Type="http://schemas.openxmlformats.org/officeDocument/2006/relationships/hyperlink" Target="https://aub.ie/2gD4IN" TargetMode="External"/><Relationship Id="rId657" Type="http://schemas.openxmlformats.org/officeDocument/2006/relationships/hyperlink" Target="https://georgeeliotarchive.org/items/show/722" TargetMode="External"/><Relationship Id="rId864" Type="http://schemas.openxmlformats.org/officeDocument/2006/relationships/hyperlink" Target="https://aub.ie/HBhk9A" TargetMode="External"/><Relationship Id="rId517" Type="http://schemas.openxmlformats.org/officeDocument/2006/relationships/hyperlink" Target="https://georgeeliotarchive.org/items/show/695" TargetMode="External"/><Relationship Id="rId724" Type="http://schemas.openxmlformats.org/officeDocument/2006/relationships/hyperlink" Target="https://aub.ie/kBLLzE" TargetMode="External"/><Relationship Id="rId931" Type="http://schemas.openxmlformats.org/officeDocument/2006/relationships/hyperlink" Target="https://georgeeliotarchive.org/items/show/779" TargetMode="External"/><Relationship Id="rId1147" Type="http://schemas.openxmlformats.org/officeDocument/2006/relationships/hyperlink" Target="https://aub.ie/xF1STk" TargetMode="External"/><Relationship Id="rId1354" Type="http://schemas.openxmlformats.org/officeDocument/2006/relationships/hyperlink" Target="https://georgeeliotarchive.org/items/show/972" TargetMode="External"/><Relationship Id="rId60" Type="http://schemas.openxmlformats.org/officeDocument/2006/relationships/hyperlink" Target="https://aub.ie/NVhMMk" TargetMode="External"/><Relationship Id="rId1007" Type="http://schemas.openxmlformats.org/officeDocument/2006/relationships/hyperlink" Target="https://georgeeliotarchive.org/items/show/825" TargetMode="External"/><Relationship Id="rId1214" Type="http://schemas.openxmlformats.org/officeDocument/2006/relationships/hyperlink" Target="https://aub.ie/Zi0B94" TargetMode="External"/><Relationship Id="rId1421" Type="http://schemas.openxmlformats.org/officeDocument/2006/relationships/hyperlink" Target="https://aub.ie/jOKXwb" TargetMode="External"/><Relationship Id="rId18" Type="http://schemas.openxmlformats.org/officeDocument/2006/relationships/hyperlink" Target="https://aub.ie/hc4fEI" TargetMode="External"/><Relationship Id="rId167" Type="http://schemas.openxmlformats.org/officeDocument/2006/relationships/hyperlink" Target="https://georgeeliotarchive.org/items/show/1246" TargetMode="External"/><Relationship Id="rId374" Type="http://schemas.openxmlformats.org/officeDocument/2006/relationships/hyperlink" Target="https://georgeeliotarchive.org/items/show/652" TargetMode="External"/><Relationship Id="rId581" Type="http://schemas.openxmlformats.org/officeDocument/2006/relationships/hyperlink" Target="https://georgeeliotarchive.org/items/show/708" TargetMode="External"/><Relationship Id="rId234" Type="http://schemas.openxmlformats.org/officeDocument/2006/relationships/hyperlink" Target="https://aub.ie/3viXmB" TargetMode="External"/><Relationship Id="rId679" Type="http://schemas.openxmlformats.org/officeDocument/2006/relationships/hyperlink" Target="https://georgeeliotarchive.org/items/show/725" TargetMode="External"/><Relationship Id="rId886" Type="http://schemas.openxmlformats.org/officeDocument/2006/relationships/hyperlink" Target="https://georgeeliotarchive.org/items/show/759" TargetMode="External"/><Relationship Id="rId2" Type="http://schemas.openxmlformats.org/officeDocument/2006/relationships/hyperlink" Target="https://aub.ie/BlB1Bs" TargetMode="External"/><Relationship Id="rId441" Type="http://schemas.openxmlformats.org/officeDocument/2006/relationships/hyperlink" Target="https://georgeeliotarchive.org/items/show/679" TargetMode="External"/><Relationship Id="rId539" Type="http://schemas.openxmlformats.org/officeDocument/2006/relationships/hyperlink" Target="https://georgeeliotarchive.org/items/show/701" TargetMode="External"/><Relationship Id="rId746" Type="http://schemas.openxmlformats.org/officeDocument/2006/relationships/hyperlink" Target="https://georgeeliotarchive.org/items/show/735" TargetMode="External"/><Relationship Id="rId1071" Type="http://schemas.openxmlformats.org/officeDocument/2006/relationships/hyperlink" Target="https://aub.ie/kqvdC4" TargetMode="External"/><Relationship Id="rId1169" Type="http://schemas.openxmlformats.org/officeDocument/2006/relationships/hyperlink" Target="https://aub.ie/V40lJd" TargetMode="External"/><Relationship Id="rId1376" Type="http://schemas.openxmlformats.org/officeDocument/2006/relationships/hyperlink" Target="https://georgeeliotarchive.org/items/show/976" TargetMode="External"/><Relationship Id="rId301" Type="http://schemas.openxmlformats.org/officeDocument/2006/relationships/hyperlink" Target="https://georgeeliotarchive.org/items/show/1038" TargetMode="External"/><Relationship Id="rId953" Type="http://schemas.openxmlformats.org/officeDocument/2006/relationships/hyperlink" Target="https://georgeeliotarchive.org/items/show/785" TargetMode="External"/><Relationship Id="rId1029" Type="http://schemas.openxmlformats.org/officeDocument/2006/relationships/hyperlink" Target="https://georgeeliotarchive.org/items/show/829" TargetMode="External"/><Relationship Id="rId1236" Type="http://schemas.openxmlformats.org/officeDocument/2006/relationships/hyperlink" Target="https://aub.ie/1vUdBQ" TargetMode="External"/><Relationship Id="rId82" Type="http://schemas.openxmlformats.org/officeDocument/2006/relationships/hyperlink" Target="https://aub.ie/bDhBW9" TargetMode="External"/><Relationship Id="rId606" Type="http://schemas.openxmlformats.org/officeDocument/2006/relationships/hyperlink" Target="https://aub.ie/aa523y" TargetMode="External"/><Relationship Id="rId813" Type="http://schemas.openxmlformats.org/officeDocument/2006/relationships/hyperlink" Target="https://aub.ie/DpnTc8" TargetMode="External"/><Relationship Id="rId1443" Type="http://schemas.openxmlformats.org/officeDocument/2006/relationships/hyperlink" Target="https://aub.ie/h2opNg" TargetMode="External"/><Relationship Id="rId1303" Type="http://schemas.openxmlformats.org/officeDocument/2006/relationships/hyperlink" Target="https://aub.ie/Li0zUi" TargetMode="External"/><Relationship Id="rId189" Type="http://schemas.openxmlformats.org/officeDocument/2006/relationships/hyperlink" Target="https://georgeeliotarchive.org/items/show/1212" TargetMode="External"/><Relationship Id="rId396" Type="http://schemas.openxmlformats.org/officeDocument/2006/relationships/hyperlink" Target="https://georgeeliotarchive.org/items/show/665" TargetMode="External"/><Relationship Id="rId256" Type="http://schemas.openxmlformats.org/officeDocument/2006/relationships/hyperlink" Target="https://aub.ie/OGM1Qu" TargetMode="External"/><Relationship Id="rId463" Type="http://schemas.openxmlformats.org/officeDocument/2006/relationships/hyperlink" Target="https://aub.ie/EnFiim" TargetMode="External"/><Relationship Id="rId670" Type="http://schemas.openxmlformats.org/officeDocument/2006/relationships/hyperlink" Target="https://georgeeliotarchive.org/items/show/723" TargetMode="External"/><Relationship Id="rId1093" Type="http://schemas.openxmlformats.org/officeDocument/2006/relationships/hyperlink" Target="https://georgeeliotarchive.org/items/show/860" TargetMode="External"/><Relationship Id="rId116" Type="http://schemas.openxmlformats.org/officeDocument/2006/relationships/hyperlink" Target="https://georgeeliotarchive.org/items/show/1308" TargetMode="External"/><Relationship Id="rId323" Type="http://schemas.openxmlformats.org/officeDocument/2006/relationships/hyperlink" Target="https://aub.ie/zI0MFg" TargetMode="External"/><Relationship Id="rId530" Type="http://schemas.openxmlformats.org/officeDocument/2006/relationships/hyperlink" Target="https://georgeeliotarchive.org/items/show/700" TargetMode="External"/><Relationship Id="rId768" Type="http://schemas.openxmlformats.org/officeDocument/2006/relationships/hyperlink" Target="https://aub.ie/tIRzpp" TargetMode="External"/><Relationship Id="rId975" Type="http://schemas.openxmlformats.org/officeDocument/2006/relationships/hyperlink" Target="https://georgeeliotarchive.org/items/show/798" TargetMode="External"/><Relationship Id="rId1160" Type="http://schemas.openxmlformats.org/officeDocument/2006/relationships/hyperlink" Target="https://georgeeliotarchive.org/items/show/889" TargetMode="External"/><Relationship Id="rId1398" Type="http://schemas.openxmlformats.org/officeDocument/2006/relationships/hyperlink" Target="https://aub.ie/mJzAU1" TargetMode="External"/><Relationship Id="rId628" Type="http://schemas.openxmlformats.org/officeDocument/2006/relationships/hyperlink" Target="https://georgeeliotarchive.org/items/show/718" TargetMode="External"/><Relationship Id="rId835" Type="http://schemas.openxmlformats.org/officeDocument/2006/relationships/hyperlink" Target="https://georgeeliotarchive.org/items/show/751" TargetMode="External"/><Relationship Id="rId1258" Type="http://schemas.openxmlformats.org/officeDocument/2006/relationships/hyperlink" Target="https://georgeeliotarchive.org/items/show/932" TargetMode="External"/><Relationship Id="rId1465" Type="http://schemas.openxmlformats.org/officeDocument/2006/relationships/hyperlink" Target="https://georgeeliotarchive.org/items/show/728" TargetMode="External"/><Relationship Id="rId1020" Type="http://schemas.openxmlformats.org/officeDocument/2006/relationships/hyperlink" Target="https://aub.ie/nwBDTg" TargetMode="External"/><Relationship Id="rId1118" Type="http://schemas.openxmlformats.org/officeDocument/2006/relationships/hyperlink" Target="https://georgeeliotarchive.org/items/show/871" TargetMode="External"/><Relationship Id="rId1325" Type="http://schemas.openxmlformats.org/officeDocument/2006/relationships/hyperlink" Target="https://georgeeliotarchive.org/items/show/944" TargetMode="External"/><Relationship Id="rId902" Type="http://schemas.openxmlformats.org/officeDocument/2006/relationships/hyperlink" Target="https://aub.ie/GaIiZy" TargetMode="External"/><Relationship Id="rId31" Type="http://schemas.openxmlformats.org/officeDocument/2006/relationships/hyperlink" Target="https://georgeeliotarchive.org/items/show/1423" TargetMode="External"/><Relationship Id="rId180" Type="http://schemas.openxmlformats.org/officeDocument/2006/relationships/hyperlink" Target="https://aub.ie/fgbqOY" TargetMode="External"/><Relationship Id="rId278" Type="http://schemas.openxmlformats.org/officeDocument/2006/relationships/hyperlink" Target="https://aub.ie/ykQ4DE" TargetMode="External"/><Relationship Id="rId485" Type="http://schemas.openxmlformats.org/officeDocument/2006/relationships/hyperlink" Target="https://georgeeliotarchive.org/items/show/689" TargetMode="External"/><Relationship Id="rId692" Type="http://schemas.openxmlformats.org/officeDocument/2006/relationships/hyperlink" Target="https://aub.ie/j2u7dR" TargetMode="External"/><Relationship Id="rId138" Type="http://schemas.openxmlformats.org/officeDocument/2006/relationships/hyperlink" Target="https://aub.ie/f0fmWG" TargetMode="External"/><Relationship Id="rId345" Type="http://schemas.openxmlformats.org/officeDocument/2006/relationships/hyperlink" Target="https://georgeeliotarchive.org/items/show/622" TargetMode="External"/><Relationship Id="rId552" Type="http://schemas.openxmlformats.org/officeDocument/2006/relationships/hyperlink" Target="https://georgeeliotarchive.org/items/show/705" TargetMode="External"/><Relationship Id="rId997" Type="http://schemas.openxmlformats.org/officeDocument/2006/relationships/hyperlink" Target="https://georgeeliotarchive.org/items/show/819" TargetMode="External"/><Relationship Id="rId1182" Type="http://schemas.openxmlformats.org/officeDocument/2006/relationships/hyperlink" Target="https://georgeeliotarchive.org/items/show/902" TargetMode="External"/><Relationship Id="rId205" Type="http://schemas.openxmlformats.org/officeDocument/2006/relationships/hyperlink" Target="https://georgeeliotarchive.org/items/show/1185" TargetMode="External"/><Relationship Id="rId412" Type="http://schemas.openxmlformats.org/officeDocument/2006/relationships/hyperlink" Target="https://georgeeliotarchive.org/items/show/674" TargetMode="External"/><Relationship Id="rId857" Type="http://schemas.openxmlformats.org/officeDocument/2006/relationships/hyperlink" Target="https://aub.ie/JC4G8o" TargetMode="External"/><Relationship Id="rId1042" Type="http://schemas.openxmlformats.org/officeDocument/2006/relationships/hyperlink" Target="https://aub.ie/XVmAK6" TargetMode="External"/><Relationship Id="rId717" Type="http://schemas.openxmlformats.org/officeDocument/2006/relationships/hyperlink" Target="https://aub.ie/D9Ne2m" TargetMode="External"/><Relationship Id="rId924" Type="http://schemas.openxmlformats.org/officeDocument/2006/relationships/hyperlink" Target="https://aub.ie/mKYpqm" TargetMode="External"/><Relationship Id="rId1347" Type="http://schemas.openxmlformats.org/officeDocument/2006/relationships/hyperlink" Target="https://aub.ie/5rAVt8" TargetMode="External"/><Relationship Id="rId53" Type="http://schemas.openxmlformats.org/officeDocument/2006/relationships/hyperlink" Target="https://georgeeliotarchive.org/items/show/1385" TargetMode="External"/><Relationship Id="rId1207" Type="http://schemas.openxmlformats.org/officeDocument/2006/relationships/hyperlink" Target="https://georgeeliotarchive.org/items/show/909" TargetMode="External"/><Relationship Id="rId1414" Type="http://schemas.openxmlformats.org/officeDocument/2006/relationships/hyperlink" Target="https://georgeeliotarchive.org/items/show/995" TargetMode="External"/><Relationship Id="rId367" Type="http://schemas.openxmlformats.org/officeDocument/2006/relationships/hyperlink" Target="https://aub.ie/vCqSQB" TargetMode="External"/><Relationship Id="rId574" Type="http://schemas.openxmlformats.org/officeDocument/2006/relationships/hyperlink" Target="https://aub.ie/ZbOzgV" TargetMode="External"/><Relationship Id="rId227" Type="http://schemas.openxmlformats.org/officeDocument/2006/relationships/hyperlink" Target="https://aub.ie/sg15UJ" TargetMode="External"/><Relationship Id="rId781" Type="http://schemas.openxmlformats.org/officeDocument/2006/relationships/hyperlink" Target="https://aub.ie/OIXtpo" TargetMode="External"/><Relationship Id="rId879" Type="http://schemas.openxmlformats.org/officeDocument/2006/relationships/hyperlink" Target="https://georgeeliotarchive.org/items/show/758" TargetMode="External"/><Relationship Id="rId434" Type="http://schemas.openxmlformats.org/officeDocument/2006/relationships/hyperlink" Target="https://georgeeliotarchive.org/items/show/676" TargetMode="External"/><Relationship Id="rId641" Type="http://schemas.openxmlformats.org/officeDocument/2006/relationships/hyperlink" Target="https://aub.ie/VYfn8r" TargetMode="External"/><Relationship Id="rId739" Type="http://schemas.openxmlformats.org/officeDocument/2006/relationships/hyperlink" Target="https://aub.ie/kBLLzE" TargetMode="External"/><Relationship Id="rId1064" Type="http://schemas.openxmlformats.org/officeDocument/2006/relationships/hyperlink" Target="https://georgeeliotarchive.org/items/show/850" TargetMode="External"/><Relationship Id="rId1271" Type="http://schemas.openxmlformats.org/officeDocument/2006/relationships/hyperlink" Target="https://aub.ie/uW5lhN" TargetMode="External"/><Relationship Id="rId1369" Type="http://schemas.openxmlformats.org/officeDocument/2006/relationships/hyperlink" Target="https://aub.ie/eGeopM" TargetMode="External"/><Relationship Id="rId501" Type="http://schemas.openxmlformats.org/officeDocument/2006/relationships/hyperlink" Target="https://georgeeliotarchive.org/items/show/691" TargetMode="External"/><Relationship Id="rId946" Type="http://schemas.openxmlformats.org/officeDocument/2006/relationships/hyperlink" Target="https://aub.ie/mhqQe0" TargetMode="External"/><Relationship Id="rId1131" Type="http://schemas.openxmlformats.org/officeDocument/2006/relationships/hyperlink" Target="https://georgeeliotarchive.org/items/show/875" TargetMode="External"/><Relationship Id="rId1229" Type="http://schemas.openxmlformats.org/officeDocument/2006/relationships/hyperlink" Target="https://aub.ie/ocyrxg" TargetMode="External"/><Relationship Id="rId75" Type="http://schemas.openxmlformats.org/officeDocument/2006/relationships/hyperlink" Target="https://georgeeliotarchive.org/items/show/1362" TargetMode="External"/><Relationship Id="rId806" Type="http://schemas.openxmlformats.org/officeDocument/2006/relationships/hyperlink" Target="https://aub.ie/i3ScBb" TargetMode="External"/><Relationship Id="rId1436" Type="http://schemas.openxmlformats.org/officeDocument/2006/relationships/hyperlink" Target="https://georgeeliotarchive.org/items/show/672" TargetMode="External"/><Relationship Id="rId291" Type="http://schemas.openxmlformats.org/officeDocument/2006/relationships/hyperlink" Target="https://georgeeliotarchive.org/items/show/1047" TargetMode="External"/><Relationship Id="rId151" Type="http://schemas.openxmlformats.org/officeDocument/2006/relationships/hyperlink" Target="https://georgeeliotarchive.org/items/show/1260" TargetMode="External"/><Relationship Id="rId389" Type="http://schemas.openxmlformats.org/officeDocument/2006/relationships/hyperlink" Target="https://georgeeliotarchive.org/items/show/660" TargetMode="External"/><Relationship Id="rId596" Type="http://schemas.openxmlformats.org/officeDocument/2006/relationships/hyperlink" Target="https://aub.ie/wVkY5j" TargetMode="External"/><Relationship Id="rId249" Type="http://schemas.openxmlformats.org/officeDocument/2006/relationships/hyperlink" Target="https://georgeeliotarchive.org/items/show/1105" TargetMode="External"/><Relationship Id="rId456" Type="http://schemas.openxmlformats.org/officeDocument/2006/relationships/hyperlink" Target="https://aub.ie/PWlu55" TargetMode="External"/><Relationship Id="rId663" Type="http://schemas.openxmlformats.org/officeDocument/2006/relationships/hyperlink" Target="https://aub.ie/vxpLNo" TargetMode="External"/><Relationship Id="rId870" Type="http://schemas.openxmlformats.org/officeDocument/2006/relationships/hyperlink" Target="https://georgeeliotarchive.org/items/show/757" TargetMode="External"/><Relationship Id="rId1086" Type="http://schemas.openxmlformats.org/officeDocument/2006/relationships/hyperlink" Target="https://aub.ie/dclBmT" TargetMode="External"/><Relationship Id="rId1293" Type="http://schemas.openxmlformats.org/officeDocument/2006/relationships/hyperlink" Target="https://aub.ie/EEFqAR" TargetMode="External"/><Relationship Id="rId109" Type="http://schemas.openxmlformats.org/officeDocument/2006/relationships/hyperlink" Target="https://georgeeliotarchive.org/items/show/1318" TargetMode="External"/><Relationship Id="rId316" Type="http://schemas.openxmlformats.org/officeDocument/2006/relationships/hyperlink" Target="https://aub.ie/vF6dp8" TargetMode="External"/><Relationship Id="rId523" Type="http://schemas.openxmlformats.org/officeDocument/2006/relationships/hyperlink" Target="https://aub.ie/0OFSQm" TargetMode="External"/><Relationship Id="rId968" Type="http://schemas.openxmlformats.org/officeDocument/2006/relationships/hyperlink" Target="https://aub.ie/fAA0ct" TargetMode="External"/><Relationship Id="rId1153" Type="http://schemas.openxmlformats.org/officeDocument/2006/relationships/hyperlink" Target="https://aub.ie/YyBEvs" TargetMode="External"/><Relationship Id="rId97" Type="http://schemas.openxmlformats.org/officeDocument/2006/relationships/hyperlink" Target="https://georgeeliotarchive.org/items/show/1328" TargetMode="External"/><Relationship Id="rId730" Type="http://schemas.openxmlformats.org/officeDocument/2006/relationships/hyperlink" Target="https://georgeeliotarchive.org/items/show/735" TargetMode="External"/><Relationship Id="rId828" Type="http://schemas.openxmlformats.org/officeDocument/2006/relationships/hyperlink" Target="https://aub.ie/Rn4LZM" TargetMode="External"/><Relationship Id="rId1013" Type="http://schemas.openxmlformats.org/officeDocument/2006/relationships/hyperlink" Target="https://georgeeliotarchive.org/items/show/825" TargetMode="External"/><Relationship Id="rId1360" Type="http://schemas.openxmlformats.org/officeDocument/2006/relationships/hyperlink" Target="https://aub.ie/EVSgNE" TargetMode="External"/><Relationship Id="rId1458" Type="http://schemas.openxmlformats.org/officeDocument/2006/relationships/hyperlink" Target="https://georgeeliotarchive.org/items/show/728" TargetMode="External"/><Relationship Id="rId1220" Type="http://schemas.openxmlformats.org/officeDocument/2006/relationships/hyperlink" Target="https://georgeeliotarchive.org/items/show/911" TargetMode="External"/><Relationship Id="rId1318" Type="http://schemas.openxmlformats.org/officeDocument/2006/relationships/hyperlink" Target="https://georgeeliotarchive.org/items/show/942" TargetMode="External"/><Relationship Id="rId24" Type="http://schemas.openxmlformats.org/officeDocument/2006/relationships/hyperlink" Target="https://aub.ie/SAgOI5" TargetMode="External"/><Relationship Id="rId173" Type="http://schemas.openxmlformats.org/officeDocument/2006/relationships/hyperlink" Target="https://georgeeliotarchive.org/items/show/1243" TargetMode="External"/><Relationship Id="rId380" Type="http://schemas.openxmlformats.org/officeDocument/2006/relationships/hyperlink" Target="https://aub.ie/w9y8bP" TargetMode="External"/><Relationship Id="rId240" Type="http://schemas.openxmlformats.org/officeDocument/2006/relationships/hyperlink" Target="https://aub.ie/44ONwI" TargetMode="External"/><Relationship Id="rId478" Type="http://schemas.openxmlformats.org/officeDocument/2006/relationships/hyperlink" Target="https://georgeeliotarchive.org/items/show/688" TargetMode="External"/><Relationship Id="rId685" Type="http://schemas.openxmlformats.org/officeDocument/2006/relationships/hyperlink" Target="https://georgeeliotarchive.org/items/show/726" TargetMode="External"/><Relationship Id="rId892" Type="http://schemas.openxmlformats.org/officeDocument/2006/relationships/hyperlink" Target="https://aub.ie/kCvakO" TargetMode="External"/><Relationship Id="rId100" Type="http://schemas.openxmlformats.org/officeDocument/2006/relationships/hyperlink" Target="https://georgeeliotarchive.org/items/show/1326" TargetMode="External"/><Relationship Id="rId338" Type="http://schemas.openxmlformats.org/officeDocument/2006/relationships/hyperlink" Target="https://georgeeliotarchive.org/items/show/622" TargetMode="External"/><Relationship Id="rId545" Type="http://schemas.openxmlformats.org/officeDocument/2006/relationships/hyperlink" Target="https://georgeeliotarchive.org/items/show/703" TargetMode="External"/><Relationship Id="rId752" Type="http://schemas.openxmlformats.org/officeDocument/2006/relationships/hyperlink" Target="https://georgeeliotarchive.org/items/show/736" TargetMode="External"/><Relationship Id="rId1175" Type="http://schemas.openxmlformats.org/officeDocument/2006/relationships/hyperlink" Target="https://aub.ie/ewezST" TargetMode="External"/><Relationship Id="rId1382" Type="http://schemas.openxmlformats.org/officeDocument/2006/relationships/hyperlink" Target="https://aub.ie/NIi96x" TargetMode="External"/><Relationship Id="rId405" Type="http://schemas.openxmlformats.org/officeDocument/2006/relationships/hyperlink" Target="https://aub.ie/TZKZMU" TargetMode="External"/><Relationship Id="rId612" Type="http://schemas.openxmlformats.org/officeDocument/2006/relationships/hyperlink" Target="https://georgeeliotarchive.org/items/show/716" TargetMode="External"/><Relationship Id="rId1035" Type="http://schemas.openxmlformats.org/officeDocument/2006/relationships/hyperlink" Target="https://georgeeliotarchive.org/items/show/831" TargetMode="External"/><Relationship Id="rId1242" Type="http://schemas.openxmlformats.org/officeDocument/2006/relationships/hyperlink" Target="https://georgeeliotarchive.org/items/show/920" TargetMode="External"/><Relationship Id="rId917" Type="http://schemas.openxmlformats.org/officeDocument/2006/relationships/hyperlink" Target="https://aub.ie/lEUfOt" TargetMode="External"/><Relationship Id="rId1102" Type="http://schemas.openxmlformats.org/officeDocument/2006/relationships/hyperlink" Target="https://aub.ie/VIS36b" TargetMode="External"/><Relationship Id="rId46" Type="http://schemas.openxmlformats.org/officeDocument/2006/relationships/hyperlink" Target="https://aub.ie/lL3oc1" TargetMode="External"/><Relationship Id="rId1407" Type="http://schemas.openxmlformats.org/officeDocument/2006/relationships/hyperlink" Target="https://aub.ie/DlrKgc" TargetMode="External"/><Relationship Id="rId195" Type="http://schemas.openxmlformats.org/officeDocument/2006/relationships/hyperlink" Target="https://aub.ie/XeZ4x4" TargetMode="External"/><Relationship Id="rId262" Type="http://schemas.openxmlformats.org/officeDocument/2006/relationships/hyperlink" Target="https://aub.ie/t3Uw1m" TargetMode="External"/><Relationship Id="rId567" Type="http://schemas.openxmlformats.org/officeDocument/2006/relationships/hyperlink" Target="https://georgeeliotarchive.org/items/show/707" TargetMode="External"/><Relationship Id="rId1197" Type="http://schemas.openxmlformats.org/officeDocument/2006/relationships/hyperlink" Target="https://georgeeliotarchive.org/items/show/906" TargetMode="External"/><Relationship Id="rId122" Type="http://schemas.openxmlformats.org/officeDocument/2006/relationships/hyperlink" Target="https://aub.ie/RxP5N1" TargetMode="External"/><Relationship Id="rId774" Type="http://schemas.openxmlformats.org/officeDocument/2006/relationships/hyperlink" Target="https://aub.ie/tIRzpp" TargetMode="External"/><Relationship Id="rId981" Type="http://schemas.openxmlformats.org/officeDocument/2006/relationships/hyperlink" Target="https://georgeeliotarchive.org/items/show/801" TargetMode="External"/><Relationship Id="rId1057" Type="http://schemas.openxmlformats.org/officeDocument/2006/relationships/hyperlink" Target="https://aub.ie/BCg3FP" TargetMode="External"/><Relationship Id="rId427" Type="http://schemas.openxmlformats.org/officeDocument/2006/relationships/hyperlink" Target="https://georgeeliotarchive.org/items/show/675" TargetMode="External"/><Relationship Id="rId634" Type="http://schemas.openxmlformats.org/officeDocument/2006/relationships/hyperlink" Target="https://aub.ie/veObuF" TargetMode="External"/><Relationship Id="rId841" Type="http://schemas.openxmlformats.org/officeDocument/2006/relationships/hyperlink" Target="https://georgeeliotarchive.org/items/show/752" TargetMode="External"/><Relationship Id="rId1264" Type="http://schemas.openxmlformats.org/officeDocument/2006/relationships/hyperlink" Target="https://georgeeliotarchive.org/items/show/933" TargetMode="External"/><Relationship Id="rId1471" Type="http://schemas.openxmlformats.org/officeDocument/2006/relationships/hyperlink" Target="https://georgeeliotarchive.org/items/show/720" TargetMode="External"/><Relationship Id="rId701" Type="http://schemas.openxmlformats.org/officeDocument/2006/relationships/hyperlink" Target="https://georgeeliotarchive.org/items/show/729" TargetMode="External"/><Relationship Id="rId939" Type="http://schemas.openxmlformats.org/officeDocument/2006/relationships/hyperlink" Target="https://georgeeliotarchive.org/items/show/782" TargetMode="External"/><Relationship Id="rId1124" Type="http://schemas.openxmlformats.org/officeDocument/2006/relationships/hyperlink" Target="https://georgeeliotarchive.org/items/show/873" TargetMode="External"/><Relationship Id="rId1331" Type="http://schemas.openxmlformats.org/officeDocument/2006/relationships/hyperlink" Target="https://aub.ie/dmJyck" TargetMode="External"/><Relationship Id="rId68" Type="http://schemas.openxmlformats.org/officeDocument/2006/relationships/hyperlink" Target="https://aub.ie/cJEhSm" TargetMode="External"/><Relationship Id="rId1429" Type="http://schemas.openxmlformats.org/officeDocument/2006/relationships/hyperlink" Target="https://georgeeliotarchive.org/items/show/679" TargetMode="External"/><Relationship Id="rId284" Type="http://schemas.openxmlformats.org/officeDocument/2006/relationships/hyperlink" Target="https://aub.ie/ASXp6c" TargetMode="External"/><Relationship Id="rId491" Type="http://schemas.openxmlformats.org/officeDocument/2006/relationships/hyperlink" Target="https://georgeeliotarchive.org/items/show/690" TargetMode="External"/><Relationship Id="rId144" Type="http://schemas.openxmlformats.org/officeDocument/2006/relationships/hyperlink" Target="https://aub.ie/5TYDzO" TargetMode="External"/><Relationship Id="rId589" Type="http://schemas.openxmlformats.org/officeDocument/2006/relationships/hyperlink" Target="https://aub.ie/wVkY5j" TargetMode="External"/><Relationship Id="rId796" Type="http://schemas.openxmlformats.org/officeDocument/2006/relationships/hyperlink" Target="https://georgeeliotarchive.org/items/show/741" TargetMode="External"/><Relationship Id="rId351" Type="http://schemas.openxmlformats.org/officeDocument/2006/relationships/hyperlink" Target="https://aub.ie/aCFf7P" TargetMode="External"/><Relationship Id="rId449" Type="http://schemas.openxmlformats.org/officeDocument/2006/relationships/hyperlink" Target="https://aub.ie/5uP9En" TargetMode="External"/><Relationship Id="rId656" Type="http://schemas.openxmlformats.org/officeDocument/2006/relationships/hyperlink" Target="https://aub.ie/jVcEMG" TargetMode="External"/><Relationship Id="rId863" Type="http://schemas.openxmlformats.org/officeDocument/2006/relationships/hyperlink" Target="https://georgeeliotarchive.org/items/show/756" TargetMode="External"/><Relationship Id="rId1079" Type="http://schemas.openxmlformats.org/officeDocument/2006/relationships/hyperlink" Target="https://aub.ie/ifnq46" TargetMode="External"/><Relationship Id="rId1286" Type="http://schemas.openxmlformats.org/officeDocument/2006/relationships/hyperlink" Target="https://georgeeliotarchive.org/items/show/936" TargetMode="External"/><Relationship Id="rId211" Type="http://schemas.openxmlformats.org/officeDocument/2006/relationships/hyperlink" Target="https://georgeeliotarchive.org/items/show/1171" TargetMode="External"/><Relationship Id="rId309" Type="http://schemas.openxmlformats.org/officeDocument/2006/relationships/hyperlink" Target="https://georgeeliotarchive.org/items/show/1032" TargetMode="External"/><Relationship Id="rId516" Type="http://schemas.openxmlformats.org/officeDocument/2006/relationships/hyperlink" Target="https://georgeeliotarchive.org/items/show/695" TargetMode="External"/><Relationship Id="rId1146" Type="http://schemas.openxmlformats.org/officeDocument/2006/relationships/hyperlink" Target="https://aub.ie/xF1STk" TargetMode="External"/><Relationship Id="rId723" Type="http://schemas.openxmlformats.org/officeDocument/2006/relationships/hyperlink" Target="https://georgeeliotarchive.org/items/show/732" TargetMode="External"/><Relationship Id="rId930" Type="http://schemas.openxmlformats.org/officeDocument/2006/relationships/hyperlink" Target="https://aub.ie/6bOFjj" TargetMode="External"/><Relationship Id="rId1006" Type="http://schemas.openxmlformats.org/officeDocument/2006/relationships/hyperlink" Target="https://georgeeliotarchive.org/items/show/825" TargetMode="External"/><Relationship Id="rId1353" Type="http://schemas.openxmlformats.org/officeDocument/2006/relationships/hyperlink" Target="https://aub.ie/g8RGLW" TargetMode="External"/><Relationship Id="rId1213" Type="http://schemas.openxmlformats.org/officeDocument/2006/relationships/hyperlink" Target="https://aub.ie/Zi0B94" TargetMode="External"/><Relationship Id="rId1420" Type="http://schemas.openxmlformats.org/officeDocument/2006/relationships/hyperlink" Target="https://georgeeliotarchive.org/items/show/997" TargetMode="External"/><Relationship Id="rId17" Type="http://schemas.openxmlformats.org/officeDocument/2006/relationships/hyperlink" Target="https://georgeeliotarchive.org/items/show/1472" TargetMode="External"/><Relationship Id="rId166" Type="http://schemas.openxmlformats.org/officeDocument/2006/relationships/hyperlink" Target="https://georgeeliotarchive.org/items/show/1248" TargetMode="External"/><Relationship Id="rId373" Type="http://schemas.openxmlformats.org/officeDocument/2006/relationships/hyperlink" Target="https://georgeeliotarchive.org/items/show/652" TargetMode="External"/><Relationship Id="rId580" Type="http://schemas.openxmlformats.org/officeDocument/2006/relationships/hyperlink" Target="https://georgeeliotarchive.org/items/show/708" TargetMode="External"/><Relationship Id="rId1" Type="http://schemas.openxmlformats.org/officeDocument/2006/relationships/hyperlink" Target="https://georgeeliotarchive.org/items/show/1509" TargetMode="External"/><Relationship Id="rId233" Type="http://schemas.openxmlformats.org/officeDocument/2006/relationships/hyperlink" Target="https://georgeeliotarchive.org/items/show/1133" TargetMode="External"/><Relationship Id="rId440" Type="http://schemas.openxmlformats.org/officeDocument/2006/relationships/hyperlink" Target="https://georgeeliotarchive.org/items/show/679" TargetMode="External"/><Relationship Id="rId678" Type="http://schemas.openxmlformats.org/officeDocument/2006/relationships/hyperlink" Target="https://georgeeliotarchive.org/items/show/725" TargetMode="External"/><Relationship Id="rId885" Type="http://schemas.openxmlformats.org/officeDocument/2006/relationships/hyperlink" Target="https://georgeeliotarchive.org/items/show/759" TargetMode="External"/><Relationship Id="rId1070" Type="http://schemas.openxmlformats.org/officeDocument/2006/relationships/hyperlink" Target="https://georgeeliotarchive.org/items/show/852" TargetMode="External"/><Relationship Id="rId300" Type="http://schemas.openxmlformats.org/officeDocument/2006/relationships/hyperlink" Target="https://aub.ie/ek2jcD" TargetMode="External"/><Relationship Id="rId538" Type="http://schemas.openxmlformats.org/officeDocument/2006/relationships/hyperlink" Target="https://aub.ie/lO57RC" TargetMode="External"/><Relationship Id="rId745" Type="http://schemas.openxmlformats.org/officeDocument/2006/relationships/hyperlink" Target="https://georgeeliotarchive.org/items/show/735" TargetMode="External"/><Relationship Id="rId952" Type="http://schemas.openxmlformats.org/officeDocument/2006/relationships/hyperlink" Target="https://aub.ie/mhqQe0" TargetMode="External"/><Relationship Id="rId1168" Type="http://schemas.openxmlformats.org/officeDocument/2006/relationships/hyperlink" Target="https://georgeeliotarchive.org/items/show/890" TargetMode="External"/><Relationship Id="rId1375" Type="http://schemas.openxmlformats.org/officeDocument/2006/relationships/hyperlink" Target="https://aub.ie/eGeopM" TargetMode="External"/><Relationship Id="rId81" Type="http://schemas.openxmlformats.org/officeDocument/2006/relationships/hyperlink" Target="https://georgeeliotarchive.org/items/show/1355" TargetMode="External"/><Relationship Id="rId605" Type="http://schemas.openxmlformats.org/officeDocument/2006/relationships/hyperlink" Target="https://aub.ie/aa523y" TargetMode="External"/><Relationship Id="rId812" Type="http://schemas.openxmlformats.org/officeDocument/2006/relationships/hyperlink" Target="https://georgeeliotarchive.org/items/show/746" TargetMode="External"/><Relationship Id="rId1028" Type="http://schemas.openxmlformats.org/officeDocument/2006/relationships/hyperlink" Target="https://aub.ie/nwBDTg" TargetMode="External"/><Relationship Id="rId1235" Type="http://schemas.openxmlformats.org/officeDocument/2006/relationships/hyperlink" Target="https://georgeeliotarchive.org/items/show/917" TargetMode="External"/><Relationship Id="rId1442" Type="http://schemas.openxmlformats.org/officeDocument/2006/relationships/hyperlink" Target="https://georgeeliotarchive.org/items/show/710" TargetMode="External"/><Relationship Id="rId1302" Type="http://schemas.openxmlformats.org/officeDocument/2006/relationships/hyperlink" Target="https://georgeeliotarchive.org/items/show/937" TargetMode="External"/><Relationship Id="rId39" Type="http://schemas.openxmlformats.org/officeDocument/2006/relationships/hyperlink" Target="https://georgeeliotarchive.org/items/show/14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untrivia.com/quizzes/literature/authors_d-g/george_eliot.html" TargetMode="External"/><Relationship Id="rId2" Type="http://schemas.openxmlformats.org/officeDocument/2006/relationships/hyperlink" Target="https://www.squeakypedal.co.uk/exploring-eliot-the-meaning-behind-george-eliots-name/" TargetMode="External"/><Relationship Id="rId1" Type="http://schemas.openxmlformats.org/officeDocument/2006/relationships/hyperlink" Target="https://www.thehairpin.com/2011/10/which-george-eliot-heroine-are-you/" TargetMode="External"/><Relationship Id="rId6" Type="http://schemas.openxmlformats.org/officeDocument/2006/relationships/hyperlink" Target="https://factsking.com/historical-people/george-eliot-facts/" TargetMode="External"/><Relationship Id="rId5" Type="http://schemas.openxmlformats.org/officeDocument/2006/relationships/hyperlink" Target="https://interestingliterature.com/2015/09/five-fascinating-facts-about-george-eliot/" TargetMode="External"/><Relationship Id="rId4" Type="http://schemas.openxmlformats.org/officeDocument/2006/relationships/hyperlink" Target="https://www.mentalfloss.com/article/538298/facts-about-george-eliot"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3" Type="http://schemas.openxmlformats.org/officeDocument/2006/relationships/hyperlink" Target="https://georgeeliotarchive.org/files/original/05d1da41364eacef93facd8dfbdd3462.pdf" TargetMode="External"/><Relationship Id="rId18" Type="http://schemas.openxmlformats.org/officeDocument/2006/relationships/hyperlink" Target="https://aub.ie/gEfXBD" TargetMode="External"/><Relationship Id="rId26" Type="http://schemas.openxmlformats.org/officeDocument/2006/relationships/hyperlink" Target="https://aub.ie/gEfXBD" TargetMode="External"/><Relationship Id="rId3" Type="http://schemas.openxmlformats.org/officeDocument/2006/relationships/hyperlink" Target="https://georgeeliotarchive.org/files/original/05d1da41364eacef93facd8dfbdd3462.pdf" TargetMode="External"/><Relationship Id="rId21" Type="http://schemas.openxmlformats.org/officeDocument/2006/relationships/hyperlink" Target="https://aub.ie/gEfXBD" TargetMode="External"/><Relationship Id="rId34" Type="http://schemas.openxmlformats.org/officeDocument/2006/relationships/hyperlink" Target="https://aub.ie/lQBVcP" TargetMode="External"/><Relationship Id="rId7" Type="http://schemas.openxmlformats.org/officeDocument/2006/relationships/hyperlink" Target="https://georgeeliotarchive.org/files/original/05d1da41364eacef93facd8dfbdd3462.pdf" TargetMode="External"/><Relationship Id="rId12" Type="http://schemas.openxmlformats.org/officeDocument/2006/relationships/hyperlink" Target="https://georgeeliotarchive.org/files/original/05d1da41364eacef93facd8dfbdd3462.pdf" TargetMode="External"/><Relationship Id="rId17" Type="http://schemas.openxmlformats.org/officeDocument/2006/relationships/hyperlink" Target="https://aub.ie/gEfXBD" TargetMode="External"/><Relationship Id="rId25" Type="http://schemas.openxmlformats.org/officeDocument/2006/relationships/hyperlink" Target="https://aub.ie/gEfXBD" TargetMode="External"/><Relationship Id="rId33" Type="http://schemas.openxmlformats.org/officeDocument/2006/relationships/hyperlink" Target="https://georgeeliotarchive.org/files/original/bbd150a5e0aa10304afa84739417efad.pdf" TargetMode="External"/><Relationship Id="rId2" Type="http://schemas.openxmlformats.org/officeDocument/2006/relationships/hyperlink" Target="https://georgeeliotarchive.org/files/original/05d1da41364eacef93facd8dfbdd3462.pdf" TargetMode="External"/><Relationship Id="rId16" Type="http://schemas.openxmlformats.org/officeDocument/2006/relationships/hyperlink" Target="https://aub.ie/gEfXBD" TargetMode="External"/><Relationship Id="rId20" Type="http://schemas.openxmlformats.org/officeDocument/2006/relationships/hyperlink" Target="https://aub.ie/gEfXBD" TargetMode="External"/><Relationship Id="rId29" Type="http://schemas.openxmlformats.org/officeDocument/2006/relationships/hyperlink" Target="https://georgeeliotarchive.org/items/show/602" TargetMode="External"/><Relationship Id="rId1" Type="http://schemas.openxmlformats.org/officeDocument/2006/relationships/hyperlink" Target="https://georgeeliotarchive.org/files/original/05d1da41364eacef93facd8dfbdd3462.pdf" TargetMode="External"/><Relationship Id="rId6" Type="http://schemas.openxmlformats.org/officeDocument/2006/relationships/hyperlink" Target="https://georgeeliotarchive.org/files/original/05d1da41364eacef93facd8dfbdd3462.pdf" TargetMode="External"/><Relationship Id="rId11" Type="http://schemas.openxmlformats.org/officeDocument/2006/relationships/hyperlink" Target="https://georgeeliotarchive.org/files/original/05d1da41364eacef93facd8dfbdd3462.pdf" TargetMode="External"/><Relationship Id="rId24" Type="http://schemas.openxmlformats.org/officeDocument/2006/relationships/hyperlink" Target="https://aub.ie/gEfXBD" TargetMode="External"/><Relationship Id="rId32" Type="http://schemas.openxmlformats.org/officeDocument/2006/relationships/hyperlink" Target="https://aub.ie/gEfXBD" TargetMode="External"/><Relationship Id="rId5" Type="http://schemas.openxmlformats.org/officeDocument/2006/relationships/hyperlink" Target="https://georgeeliotarchive.org/files/original/05d1da41364eacef93facd8dfbdd3462.pdf" TargetMode="External"/><Relationship Id="rId15" Type="http://schemas.openxmlformats.org/officeDocument/2006/relationships/hyperlink" Target="https://aub.ie/gEfXBD" TargetMode="External"/><Relationship Id="rId23" Type="http://schemas.openxmlformats.org/officeDocument/2006/relationships/hyperlink" Target="https://aub.ie/gEfXBD" TargetMode="External"/><Relationship Id="rId28" Type="http://schemas.openxmlformats.org/officeDocument/2006/relationships/hyperlink" Target="https://aub.ie/gEfXBD" TargetMode="External"/><Relationship Id="rId10" Type="http://schemas.openxmlformats.org/officeDocument/2006/relationships/hyperlink" Target="https://georgeeliotarchive.org/files/original/05d1da41364eacef93facd8dfbdd3462.pdf" TargetMode="External"/><Relationship Id="rId19" Type="http://schemas.openxmlformats.org/officeDocument/2006/relationships/hyperlink" Target="https://aub.ie/gEfXBD" TargetMode="External"/><Relationship Id="rId31" Type="http://schemas.openxmlformats.org/officeDocument/2006/relationships/hyperlink" Target="https://georgeeliotarchive.org/files/original/05d1da41364eacef93facd8dfbdd3462.pdf" TargetMode="External"/><Relationship Id="rId4" Type="http://schemas.openxmlformats.org/officeDocument/2006/relationships/hyperlink" Target="https://georgeeliotarchive.org/files/original/05d1da41364eacef93facd8dfbdd3462.pdf" TargetMode="External"/><Relationship Id="rId9" Type="http://schemas.openxmlformats.org/officeDocument/2006/relationships/hyperlink" Target="https://georgeeliotarchive.org/files/original/05d1da41364eacef93facd8dfbdd3462.pdf" TargetMode="External"/><Relationship Id="rId14" Type="http://schemas.openxmlformats.org/officeDocument/2006/relationships/hyperlink" Target="https://georgeeliotarchive.org/files/original/05d1da41364eacef93facd8dfbdd3462.pdf" TargetMode="External"/><Relationship Id="rId22" Type="http://schemas.openxmlformats.org/officeDocument/2006/relationships/hyperlink" Target="https://aub.ie/gEfXBD" TargetMode="External"/><Relationship Id="rId27" Type="http://schemas.openxmlformats.org/officeDocument/2006/relationships/hyperlink" Target="https://aub.ie/gEfXBD" TargetMode="External"/><Relationship Id="rId30" Type="http://schemas.openxmlformats.org/officeDocument/2006/relationships/hyperlink" Target="https://aub.ie/2GorkT" TargetMode="External"/><Relationship Id="rId8" Type="http://schemas.openxmlformats.org/officeDocument/2006/relationships/hyperlink" Target="https://georgeeliotarchive.org/files/original/05d1da41364eacef93facd8dfbdd346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B22A4-9875-4F72-B1D7-358CD43632FA}">
  <dimension ref="A1:J797"/>
  <sheetViews>
    <sheetView tabSelected="1" topLeftCell="A783" workbookViewId="0">
      <selection activeCell="D798" sqref="D798"/>
    </sheetView>
  </sheetViews>
  <sheetFormatPr defaultColWidth="8.85546875" defaultRowHeight="15"/>
  <cols>
    <col min="1" max="1" width="255.7109375" bestFit="1" customWidth="1"/>
    <col min="2" max="2" width="13.28515625" customWidth="1"/>
    <col min="3" max="3" width="22.7109375" style="4" customWidth="1"/>
    <col min="4" max="4" width="18.85546875" bestFit="1" customWidth="1"/>
    <col min="5" max="5" width="15.42578125" customWidth="1"/>
    <col min="6" max="6" width="20.42578125" bestFit="1" customWidth="1"/>
    <col min="7" max="7" width="40.42578125" customWidth="1"/>
    <col min="8" max="8" width="39.85546875" customWidth="1"/>
    <col min="9" max="9" width="18" customWidth="1"/>
  </cols>
  <sheetData>
    <row r="1" spans="1:10">
      <c r="A1" t="s">
        <v>0</v>
      </c>
      <c r="B1" t="s">
        <v>1</v>
      </c>
      <c r="C1" s="70" t="s">
        <v>2</v>
      </c>
      <c r="D1" t="s">
        <v>3</v>
      </c>
      <c r="E1" t="s">
        <v>4</v>
      </c>
      <c r="F1" t="s">
        <v>5</v>
      </c>
      <c r="G1" t="s">
        <v>6</v>
      </c>
      <c r="H1" t="s">
        <v>7</v>
      </c>
      <c r="I1" t="s">
        <v>8</v>
      </c>
    </row>
    <row r="2" spans="1:10">
      <c r="A2" s="31" t="s">
        <v>9</v>
      </c>
      <c r="B2" s="1">
        <v>43720</v>
      </c>
      <c r="C2" s="70" t="s">
        <v>10</v>
      </c>
      <c r="D2" t="s">
        <v>11</v>
      </c>
      <c r="E2">
        <v>4</v>
      </c>
      <c r="F2" t="s">
        <v>12</v>
      </c>
      <c r="H2" s="10" t="s">
        <v>13</v>
      </c>
    </row>
    <row r="3" spans="1:10" ht="30">
      <c r="A3" s="32" t="s">
        <v>14</v>
      </c>
      <c r="B3" s="1">
        <v>43720</v>
      </c>
      <c r="C3" s="70" t="s">
        <v>15</v>
      </c>
      <c r="D3" t="s">
        <v>16</v>
      </c>
      <c r="E3">
        <v>5</v>
      </c>
      <c r="F3" t="s">
        <v>17</v>
      </c>
      <c r="H3" s="10" t="s">
        <v>18</v>
      </c>
    </row>
    <row r="4" spans="1:10" ht="45">
      <c r="A4" s="69" t="s">
        <v>19</v>
      </c>
      <c r="B4" s="1">
        <v>43720</v>
      </c>
      <c r="C4" s="5" t="s">
        <v>20</v>
      </c>
      <c r="D4" t="s">
        <v>21</v>
      </c>
      <c r="E4">
        <v>7</v>
      </c>
      <c r="F4" t="s">
        <v>22</v>
      </c>
      <c r="H4" s="10" t="s">
        <v>18</v>
      </c>
    </row>
    <row r="5" spans="1:10">
      <c r="A5" s="69" t="s">
        <v>23</v>
      </c>
      <c r="B5" s="1">
        <v>43720</v>
      </c>
      <c r="C5" s="70"/>
      <c r="D5" t="s">
        <v>16</v>
      </c>
      <c r="E5">
        <v>11</v>
      </c>
      <c r="F5" t="s">
        <v>24</v>
      </c>
      <c r="H5" s="10" t="s">
        <v>13</v>
      </c>
    </row>
    <row r="6" spans="1:10">
      <c r="A6" s="2" t="s">
        <v>25</v>
      </c>
      <c r="B6" s="1">
        <v>43720</v>
      </c>
      <c r="C6" s="70" t="s">
        <v>26</v>
      </c>
      <c r="D6" t="s">
        <v>16</v>
      </c>
      <c r="E6">
        <v>15</v>
      </c>
      <c r="F6" t="s">
        <v>27</v>
      </c>
      <c r="H6" s="10" t="s">
        <v>13</v>
      </c>
    </row>
    <row r="7" spans="1:10">
      <c r="A7" s="33" t="s">
        <v>28</v>
      </c>
      <c r="B7" s="1">
        <v>43720</v>
      </c>
      <c r="C7" s="70" t="s">
        <v>26</v>
      </c>
      <c r="D7" t="s">
        <v>16</v>
      </c>
      <c r="E7">
        <v>17</v>
      </c>
      <c r="F7" t="s">
        <v>29</v>
      </c>
      <c r="H7" s="10" t="s">
        <v>13</v>
      </c>
    </row>
    <row r="8" spans="1:10">
      <c r="A8" t="s">
        <v>30</v>
      </c>
      <c r="B8" s="1">
        <v>43728</v>
      </c>
      <c r="C8" s="70" t="s">
        <v>15</v>
      </c>
      <c r="D8" t="s">
        <v>31</v>
      </c>
      <c r="E8">
        <v>18</v>
      </c>
      <c r="F8" t="s">
        <v>32</v>
      </c>
      <c r="G8" s="10"/>
      <c r="H8" s="10" t="s">
        <v>33</v>
      </c>
    </row>
    <row r="9" spans="1:10">
      <c r="A9" s="6" t="s">
        <v>34</v>
      </c>
      <c r="B9" s="1">
        <v>43728</v>
      </c>
      <c r="C9" s="70" t="s">
        <v>15</v>
      </c>
      <c r="D9" t="s">
        <v>31</v>
      </c>
      <c r="E9">
        <v>18</v>
      </c>
      <c r="F9" t="s">
        <v>35</v>
      </c>
      <c r="H9" s="10" t="s">
        <v>36</v>
      </c>
    </row>
    <row r="10" spans="1:10">
      <c r="A10" s="31" t="s">
        <v>37</v>
      </c>
      <c r="B10" s="1">
        <v>43728</v>
      </c>
      <c r="C10" s="70" t="s">
        <v>15</v>
      </c>
      <c r="D10" t="s">
        <v>31</v>
      </c>
      <c r="E10">
        <v>19</v>
      </c>
      <c r="F10" t="s">
        <v>38</v>
      </c>
      <c r="H10" s="10" t="s">
        <v>39</v>
      </c>
      <c r="J10" s="10" t="s">
        <v>40</v>
      </c>
    </row>
    <row r="11" spans="1:10">
      <c r="A11" s="69" t="s">
        <v>41</v>
      </c>
      <c r="B11" s="1">
        <v>43728</v>
      </c>
      <c r="C11" s="70" t="s">
        <v>26</v>
      </c>
      <c r="D11" t="s">
        <v>31</v>
      </c>
      <c r="E11">
        <v>19</v>
      </c>
      <c r="F11" t="s">
        <v>42</v>
      </c>
      <c r="H11" s="10" t="s">
        <v>43</v>
      </c>
    </row>
    <row r="12" spans="1:10">
      <c r="A12" t="s">
        <v>44</v>
      </c>
      <c r="B12" s="1">
        <v>43729</v>
      </c>
      <c r="C12" s="70" t="s">
        <v>15</v>
      </c>
      <c r="D12" t="s">
        <v>31</v>
      </c>
      <c r="E12">
        <v>19</v>
      </c>
      <c r="F12" t="s">
        <v>45</v>
      </c>
      <c r="H12" s="10" t="s">
        <v>39</v>
      </c>
    </row>
    <row r="13" spans="1:10">
      <c r="A13" s="69" t="s">
        <v>46</v>
      </c>
      <c r="B13" s="1">
        <v>43729</v>
      </c>
      <c r="C13" s="70" t="s">
        <v>15</v>
      </c>
      <c r="D13" t="s">
        <v>31</v>
      </c>
      <c r="E13">
        <v>27</v>
      </c>
      <c r="F13" t="s">
        <v>47</v>
      </c>
      <c r="H13" s="10" t="s">
        <v>39</v>
      </c>
    </row>
    <row r="14" spans="1:10">
      <c r="A14" s="31" t="s">
        <v>48</v>
      </c>
      <c r="B14" s="1">
        <v>43729</v>
      </c>
      <c r="C14" s="70" t="s">
        <v>10</v>
      </c>
      <c r="D14" t="s">
        <v>31</v>
      </c>
      <c r="E14">
        <v>29</v>
      </c>
      <c r="F14" t="s">
        <v>49</v>
      </c>
      <c r="H14" s="10" t="s">
        <v>36</v>
      </c>
    </row>
    <row r="15" spans="1:10">
      <c r="A15" s="69" t="s">
        <v>50</v>
      </c>
      <c r="B15" s="1">
        <v>43729</v>
      </c>
      <c r="C15" s="70"/>
      <c r="D15" t="s">
        <v>51</v>
      </c>
      <c r="E15">
        <v>29</v>
      </c>
      <c r="F15" t="s">
        <v>52</v>
      </c>
      <c r="H15" s="10" t="s">
        <v>39</v>
      </c>
    </row>
    <row r="16" spans="1:10">
      <c r="A16" s="31" t="s">
        <v>53</v>
      </c>
      <c r="B16" s="1">
        <v>43730</v>
      </c>
      <c r="C16" s="70" t="s">
        <v>10</v>
      </c>
      <c r="D16" t="s">
        <v>31</v>
      </c>
      <c r="E16">
        <v>29</v>
      </c>
      <c r="F16" t="s">
        <v>54</v>
      </c>
      <c r="H16" s="10" t="s">
        <v>36</v>
      </c>
      <c r="J16" s="10" t="s">
        <v>55</v>
      </c>
    </row>
    <row r="17" spans="1:10">
      <c r="A17" s="32" t="s">
        <v>56</v>
      </c>
      <c r="B17" s="1">
        <v>43730</v>
      </c>
      <c r="C17" s="70" t="s">
        <v>15</v>
      </c>
      <c r="D17" t="s">
        <v>31</v>
      </c>
      <c r="E17">
        <v>29</v>
      </c>
      <c r="F17" t="s">
        <v>57</v>
      </c>
      <c r="H17" s="10" t="s">
        <v>36</v>
      </c>
      <c r="J17" s="10" t="s">
        <v>55</v>
      </c>
    </row>
    <row r="18" spans="1:10">
      <c r="A18" s="32" t="s">
        <v>58</v>
      </c>
      <c r="B18" s="1">
        <v>43730</v>
      </c>
      <c r="C18" s="70" t="s">
        <v>10</v>
      </c>
      <c r="D18" t="s">
        <v>31</v>
      </c>
      <c r="E18">
        <v>30</v>
      </c>
      <c r="F18" t="s">
        <v>59</v>
      </c>
      <c r="H18" s="10" t="s">
        <v>36</v>
      </c>
      <c r="J18" s="10" t="s">
        <v>55</v>
      </c>
    </row>
    <row r="19" spans="1:10">
      <c r="A19" s="32" t="s">
        <v>60</v>
      </c>
      <c r="B19" s="1">
        <v>43735</v>
      </c>
      <c r="C19" s="70" t="s">
        <v>10</v>
      </c>
      <c r="D19" t="s">
        <v>61</v>
      </c>
      <c r="E19">
        <v>35</v>
      </c>
      <c r="F19" t="s">
        <v>62</v>
      </c>
      <c r="H19" s="10" t="s">
        <v>63</v>
      </c>
      <c r="J19" s="10" t="s">
        <v>64</v>
      </c>
    </row>
    <row r="20" spans="1:10">
      <c r="A20" s="69" t="s">
        <v>65</v>
      </c>
      <c r="B20" s="1">
        <v>43735</v>
      </c>
      <c r="C20" s="70"/>
      <c r="D20" t="s">
        <v>61</v>
      </c>
      <c r="E20">
        <v>36</v>
      </c>
      <c r="F20" t="s">
        <v>66</v>
      </c>
      <c r="H20" s="10" t="s">
        <v>67</v>
      </c>
    </row>
    <row r="21" spans="1:10">
      <c r="A21" s="31" t="s">
        <v>68</v>
      </c>
      <c r="B21" s="1">
        <v>43735</v>
      </c>
      <c r="C21" s="70" t="s">
        <v>15</v>
      </c>
      <c r="D21" t="s">
        <v>61</v>
      </c>
      <c r="E21">
        <v>37</v>
      </c>
      <c r="F21" t="s">
        <v>69</v>
      </c>
      <c r="H21" s="10" t="s">
        <v>63</v>
      </c>
      <c r="J21" s="10" t="s">
        <v>70</v>
      </c>
    </row>
    <row r="22" spans="1:10">
      <c r="A22" t="s">
        <v>71</v>
      </c>
      <c r="B22" s="1">
        <v>43735</v>
      </c>
      <c r="C22" s="70" t="s">
        <v>15</v>
      </c>
      <c r="D22" t="s">
        <v>61</v>
      </c>
      <c r="E22">
        <v>37</v>
      </c>
      <c r="F22" t="s">
        <v>72</v>
      </c>
      <c r="H22" s="10" t="s">
        <v>73</v>
      </c>
    </row>
    <row r="23" spans="1:10">
      <c r="A23" t="s">
        <v>74</v>
      </c>
      <c r="B23" s="1">
        <v>43735</v>
      </c>
      <c r="C23" s="70"/>
      <c r="D23" t="s">
        <v>61</v>
      </c>
      <c r="E23">
        <v>38</v>
      </c>
      <c r="F23" t="s">
        <v>75</v>
      </c>
      <c r="H23" s="10" t="s">
        <v>63</v>
      </c>
    </row>
    <row r="24" spans="1:10">
      <c r="A24" t="s">
        <v>76</v>
      </c>
      <c r="B24" s="1">
        <v>43735</v>
      </c>
      <c r="C24" s="70"/>
      <c r="D24" t="s">
        <v>61</v>
      </c>
      <c r="E24">
        <v>39</v>
      </c>
      <c r="F24" t="s">
        <v>77</v>
      </c>
      <c r="H24" s="10" t="s">
        <v>78</v>
      </c>
    </row>
    <row r="25" spans="1:10">
      <c r="A25" t="s">
        <v>79</v>
      </c>
      <c r="B25" s="1">
        <v>43735</v>
      </c>
      <c r="C25" s="70" t="s">
        <v>26</v>
      </c>
      <c r="D25" t="s">
        <v>61</v>
      </c>
      <c r="E25">
        <v>41</v>
      </c>
      <c r="F25" t="s">
        <v>80</v>
      </c>
      <c r="H25" s="10" t="s">
        <v>81</v>
      </c>
    </row>
    <row r="26" spans="1:10">
      <c r="A26" s="31" t="s">
        <v>82</v>
      </c>
      <c r="B26" s="1">
        <v>43757</v>
      </c>
      <c r="C26" s="70" t="s">
        <v>26</v>
      </c>
      <c r="D26" t="s">
        <v>61</v>
      </c>
      <c r="E26">
        <v>42</v>
      </c>
      <c r="F26" t="s">
        <v>80</v>
      </c>
      <c r="H26" s="10" t="s">
        <v>81</v>
      </c>
    </row>
    <row r="27" spans="1:10">
      <c r="A27" t="s">
        <v>83</v>
      </c>
      <c r="B27" s="1">
        <v>43757</v>
      </c>
      <c r="C27" s="70" t="s">
        <v>15</v>
      </c>
      <c r="D27" t="s">
        <v>61</v>
      </c>
      <c r="E27">
        <v>44</v>
      </c>
      <c r="F27" t="s">
        <v>84</v>
      </c>
      <c r="H27" s="10" t="s">
        <v>85</v>
      </c>
    </row>
    <row r="28" spans="1:10">
      <c r="A28" s="69" t="s">
        <v>86</v>
      </c>
      <c r="B28" s="1">
        <v>43757</v>
      </c>
      <c r="C28" s="70"/>
      <c r="D28" t="s">
        <v>61</v>
      </c>
      <c r="E28">
        <v>44</v>
      </c>
      <c r="F28" t="s">
        <v>87</v>
      </c>
      <c r="H28" s="10" t="s">
        <v>78</v>
      </c>
    </row>
    <row r="29" spans="1:10">
      <c r="A29" s="69" t="s">
        <v>88</v>
      </c>
      <c r="B29" s="1">
        <v>43757</v>
      </c>
      <c r="C29" s="70"/>
      <c r="D29" t="s">
        <v>61</v>
      </c>
      <c r="E29">
        <v>44</v>
      </c>
      <c r="F29" t="s">
        <v>89</v>
      </c>
      <c r="H29" s="10" t="s">
        <v>78</v>
      </c>
    </row>
    <row r="30" spans="1:10">
      <c r="A30" s="31" t="s">
        <v>90</v>
      </c>
      <c r="B30" s="1">
        <v>43757</v>
      </c>
      <c r="C30" s="70" t="s">
        <v>26</v>
      </c>
      <c r="D30" t="s">
        <v>61</v>
      </c>
      <c r="E30">
        <v>45</v>
      </c>
      <c r="F30" t="s">
        <v>91</v>
      </c>
      <c r="H30" s="10" t="s">
        <v>81</v>
      </c>
    </row>
    <row r="31" spans="1:10">
      <c r="A31" t="s">
        <v>92</v>
      </c>
      <c r="B31" s="1">
        <v>43793</v>
      </c>
      <c r="C31" s="70"/>
      <c r="D31" t="s">
        <v>61</v>
      </c>
      <c r="E31">
        <v>45</v>
      </c>
      <c r="F31" t="s">
        <v>93</v>
      </c>
      <c r="H31" s="10" t="s">
        <v>81</v>
      </c>
    </row>
    <row r="32" spans="1:10">
      <c r="A32" s="31" t="s">
        <v>94</v>
      </c>
      <c r="B32" s="1">
        <v>43793</v>
      </c>
      <c r="C32" s="70" t="s">
        <v>15</v>
      </c>
      <c r="D32" t="s">
        <v>61</v>
      </c>
      <c r="E32">
        <v>45</v>
      </c>
      <c r="F32" t="s">
        <v>95</v>
      </c>
      <c r="H32" s="10" t="s">
        <v>81</v>
      </c>
    </row>
    <row r="33" spans="1:10">
      <c r="A33" s="69" t="s">
        <v>96</v>
      </c>
      <c r="B33" s="1">
        <v>43793</v>
      </c>
      <c r="C33" s="70" t="s">
        <v>10</v>
      </c>
      <c r="D33" t="s">
        <v>61</v>
      </c>
      <c r="E33">
        <v>45</v>
      </c>
      <c r="F33" t="s">
        <v>95</v>
      </c>
      <c r="H33" s="10" t="s">
        <v>85</v>
      </c>
    </row>
    <row r="34" spans="1:10">
      <c r="A34" s="31" t="s">
        <v>97</v>
      </c>
      <c r="B34" s="1">
        <v>43793</v>
      </c>
      <c r="C34" s="70"/>
      <c r="D34" t="s">
        <v>61</v>
      </c>
      <c r="E34">
        <v>46</v>
      </c>
      <c r="F34" t="s">
        <v>98</v>
      </c>
      <c r="H34" s="10" t="s">
        <v>63</v>
      </c>
      <c r="J34" s="10" t="s">
        <v>99</v>
      </c>
    </row>
    <row r="35" spans="1:10">
      <c r="A35" s="31" t="s">
        <v>100</v>
      </c>
      <c r="B35" s="1">
        <v>43793</v>
      </c>
      <c r="C35" s="70" t="s">
        <v>101</v>
      </c>
      <c r="D35" t="s">
        <v>61</v>
      </c>
      <c r="E35">
        <v>46</v>
      </c>
      <c r="F35" t="s">
        <v>102</v>
      </c>
      <c r="H35" s="10" t="s">
        <v>85</v>
      </c>
      <c r="J35" s="10" t="s">
        <v>103</v>
      </c>
    </row>
    <row r="36" spans="1:10">
      <c r="A36" s="69" t="s">
        <v>104</v>
      </c>
      <c r="B36" s="1">
        <v>43793</v>
      </c>
      <c r="C36" s="70"/>
      <c r="D36" t="s">
        <v>61</v>
      </c>
      <c r="E36">
        <v>48</v>
      </c>
      <c r="F36" t="s">
        <v>105</v>
      </c>
      <c r="H36" s="10" t="s">
        <v>106</v>
      </c>
    </row>
    <row r="37" spans="1:10">
      <c r="A37" t="s">
        <v>107</v>
      </c>
      <c r="B37" s="1">
        <v>43793</v>
      </c>
      <c r="C37" s="70" t="s">
        <v>15</v>
      </c>
      <c r="D37" t="s">
        <v>61</v>
      </c>
      <c r="E37">
        <v>48</v>
      </c>
      <c r="F37" t="s">
        <v>108</v>
      </c>
      <c r="H37" s="10" t="s">
        <v>109</v>
      </c>
    </row>
    <row r="38" spans="1:10">
      <c r="A38" s="31" t="s">
        <v>110</v>
      </c>
      <c r="B38" s="1">
        <v>43793</v>
      </c>
      <c r="C38" s="70" t="s">
        <v>101</v>
      </c>
      <c r="D38" t="s">
        <v>61</v>
      </c>
      <c r="E38">
        <v>48</v>
      </c>
      <c r="F38" t="s">
        <v>111</v>
      </c>
      <c r="H38" s="10" t="s">
        <v>81</v>
      </c>
      <c r="J38" s="10" t="s">
        <v>112</v>
      </c>
    </row>
    <row r="39" spans="1:10">
      <c r="A39" t="s">
        <v>113</v>
      </c>
      <c r="B39" s="1">
        <v>43793</v>
      </c>
      <c r="C39" s="70"/>
      <c r="D39" t="s">
        <v>61</v>
      </c>
      <c r="E39">
        <v>50</v>
      </c>
      <c r="F39" t="s">
        <v>114</v>
      </c>
      <c r="H39" s="10" t="s">
        <v>115</v>
      </c>
    </row>
    <row r="40" spans="1:10">
      <c r="A40" t="s">
        <v>116</v>
      </c>
      <c r="B40" s="1">
        <v>43799</v>
      </c>
      <c r="C40" s="70"/>
      <c r="D40" t="s">
        <v>61</v>
      </c>
      <c r="E40">
        <v>52</v>
      </c>
      <c r="H40" s="10" t="s">
        <v>109</v>
      </c>
    </row>
    <row r="41" spans="1:10">
      <c r="A41" t="s">
        <v>117</v>
      </c>
      <c r="B41" s="1">
        <v>43799</v>
      </c>
      <c r="C41" s="70" t="s">
        <v>15</v>
      </c>
      <c r="D41" t="s">
        <v>61</v>
      </c>
      <c r="E41">
        <v>53</v>
      </c>
      <c r="F41" t="s">
        <v>118</v>
      </c>
      <c r="H41" s="10" t="s">
        <v>63</v>
      </c>
    </row>
    <row r="42" spans="1:10">
      <c r="A42" s="31" t="s">
        <v>119</v>
      </c>
      <c r="B42" s="1">
        <v>43799</v>
      </c>
      <c r="C42" s="70" t="s">
        <v>101</v>
      </c>
      <c r="D42" t="s">
        <v>61</v>
      </c>
      <c r="E42">
        <v>56</v>
      </c>
      <c r="F42" t="s">
        <v>120</v>
      </c>
      <c r="H42" s="10" t="s">
        <v>85</v>
      </c>
      <c r="J42" s="10" t="s">
        <v>121</v>
      </c>
    </row>
    <row r="43" spans="1:10">
      <c r="A43" s="31" t="s">
        <v>122</v>
      </c>
      <c r="B43" s="1">
        <v>43799</v>
      </c>
      <c r="C43" s="70" t="s">
        <v>123</v>
      </c>
      <c r="D43" t="s">
        <v>61</v>
      </c>
      <c r="E43">
        <v>56</v>
      </c>
      <c r="F43" t="s">
        <v>124</v>
      </c>
      <c r="H43" s="10" t="s">
        <v>81</v>
      </c>
    </row>
    <row r="44" spans="1:10">
      <c r="A44" s="32" t="s">
        <v>125</v>
      </c>
      <c r="B44" s="1">
        <v>43799</v>
      </c>
      <c r="C44" s="70" t="s">
        <v>123</v>
      </c>
      <c r="D44" t="s">
        <v>61</v>
      </c>
      <c r="E44">
        <v>57</v>
      </c>
      <c r="F44" t="s">
        <v>126</v>
      </c>
      <c r="H44" s="10" t="s">
        <v>85</v>
      </c>
      <c r="J44" s="10" t="s">
        <v>121</v>
      </c>
    </row>
    <row r="45" spans="1:10">
      <c r="A45" s="32" t="s">
        <v>127</v>
      </c>
      <c r="B45" s="1">
        <v>43799</v>
      </c>
      <c r="C45" s="70" t="s">
        <v>101</v>
      </c>
      <c r="D45" t="s">
        <v>61</v>
      </c>
      <c r="E45">
        <v>57</v>
      </c>
      <c r="F45" t="s">
        <v>128</v>
      </c>
      <c r="H45" s="10" t="s">
        <v>85</v>
      </c>
    </row>
    <row r="46" spans="1:10">
      <c r="A46" s="31" t="s">
        <v>129</v>
      </c>
      <c r="B46" s="1" t="s">
        <v>130</v>
      </c>
      <c r="C46" s="70" t="s">
        <v>101</v>
      </c>
      <c r="D46" t="s">
        <v>61</v>
      </c>
      <c r="E46">
        <v>57</v>
      </c>
      <c r="F46" t="s">
        <v>131</v>
      </c>
      <c r="H46" s="10" t="s">
        <v>85</v>
      </c>
    </row>
    <row r="47" spans="1:10" ht="30">
      <c r="A47" s="69" t="s">
        <v>132</v>
      </c>
      <c r="B47" t="s">
        <v>130</v>
      </c>
      <c r="C47" s="70" t="s">
        <v>133</v>
      </c>
      <c r="D47" t="s">
        <v>61</v>
      </c>
      <c r="E47">
        <v>57</v>
      </c>
      <c r="F47" t="s">
        <v>128</v>
      </c>
      <c r="H47" s="10" t="s">
        <v>85</v>
      </c>
    </row>
    <row r="48" spans="1:10">
      <c r="A48" t="s">
        <v>134</v>
      </c>
      <c r="B48" s="1">
        <v>43806</v>
      </c>
      <c r="C48" s="70" t="s">
        <v>10</v>
      </c>
      <c r="D48" t="s">
        <v>61</v>
      </c>
      <c r="E48" t="s">
        <v>135</v>
      </c>
      <c r="F48" t="s">
        <v>136</v>
      </c>
      <c r="H48" s="10" t="s">
        <v>85</v>
      </c>
    </row>
    <row r="49" spans="1:10">
      <c r="A49" t="s">
        <v>137</v>
      </c>
      <c r="B49" s="1">
        <v>43806</v>
      </c>
      <c r="C49" s="70" t="s">
        <v>138</v>
      </c>
      <c r="D49" t="s">
        <v>61</v>
      </c>
      <c r="E49">
        <v>58</v>
      </c>
      <c r="F49" t="s">
        <v>139</v>
      </c>
      <c r="H49" s="10" t="s">
        <v>85</v>
      </c>
    </row>
    <row r="50" spans="1:10">
      <c r="A50" t="s">
        <v>140</v>
      </c>
      <c r="B50" s="1">
        <v>43806</v>
      </c>
      <c r="C50" s="7" t="s">
        <v>138</v>
      </c>
      <c r="D50" t="s">
        <v>61</v>
      </c>
      <c r="E50">
        <v>58</v>
      </c>
      <c r="F50" t="s">
        <v>141</v>
      </c>
      <c r="H50" s="10" t="s">
        <v>85</v>
      </c>
    </row>
    <row r="51" spans="1:10">
      <c r="A51" s="32" t="s">
        <v>142</v>
      </c>
      <c r="B51" s="1">
        <v>43806</v>
      </c>
      <c r="C51" s="70" t="s">
        <v>138</v>
      </c>
      <c r="D51" t="s">
        <v>61</v>
      </c>
      <c r="E51">
        <v>58</v>
      </c>
      <c r="F51" t="s">
        <v>143</v>
      </c>
      <c r="H51" s="10" t="s">
        <v>109</v>
      </c>
    </row>
    <row r="52" spans="1:10">
      <c r="A52" s="32" t="s">
        <v>144</v>
      </c>
      <c r="B52" s="1">
        <v>43806</v>
      </c>
      <c r="C52" s="70" t="s">
        <v>138</v>
      </c>
      <c r="D52" t="s">
        <v>61</v>
      </c>
      <c r="E52">
        <v>59</v>
      </c>
      <c r="F52" t="s">
        <v>145</v>
      </c>
      <c r="H52" s="10" t="s">
        <v>109</v>
      </c>
    </row>
    <row r="53" spans="1:10">
      <c r="A53" s="69" t="s">
        <v>146</v>
      </c>
      <c r="B53" s="1">
        <v>43806</v>
      </c>
      <c r="C53" s="70" t="s">
        <v>15</v>
      </c>
      <c r="D53" t="s">
        <v>61</v>
      </c>
      <c r="E53">
        <v>59</v>
      </c>
      <c r="F53" t="s">
        <v>147</v>
      </c>
      <c r="H53" s="10" t="s">
        <v>148</v>
      </c>
    </row>
    <row r="54" spans="1:10">
      <c r="A54" s="69" t="s">
        <v>149</v>
      </c>
      <c r="B54" s="1">
        <v>43807</v>
      </c>
      <c r="C54" s="70" t="s">
        <v>15</v>
      </c>
      <c r="D54" t="s">
        <v>61</v>
      </c>
      <c r="E54">
        <v>59</v>
      </c>
      <c r="F54" t="s">
        <v>150</v>
      </c>
      <c r="H54" s="10" t="s">
        <v>151</v>
      </c>
    </row>
    <row r="55" spans="1:10">
      <c r="A55" t="s">
        <v>152</v>
      </c>
      <c r="B55" s="1">
        <v>43807</v>
      </c>
      <c r="C55" s="70" t="s">
        <v>15</v>
      </c>
      <c r="D55" t="s">
        <v>61</v>
      </c>
      <c r="E55">
        <v>60</v>
      </c>
      <c r="F55" t="s">
        <v>153</v>
      </c>
      <c r="H55" s="10" t="s">
        <v>151</v>
      </c>
    </row>
    <row r="56" spans="1:10">
      <c r="A56" s="69" t="s">
        <v>154</v>
      </c>
      <c r="B56" s="1">
        <v>43807</v>
      </c>
      <c r="C56" s="70" t="s">
        <v>138</v>
      </c>
      <c r="D56" t="s">
        <v>61</v>
      </c>
      <c r="E56">
        <v>60</v>
      </c>
      <c r="F56" t="s">
        <v>155</v>
      </c>
      <c r="H56" s="10" t="s">
        <v>85</v>
      </c>
    </row>
    <row r="57" spans="1:10">
      <c r="A57" s="32" t="s">
        <v>156</v>
      </c>
      <c r="B57" s="1">
        <v>43807</v>
      </c>
      <c r="C57" s="70" t="s">
        <v>138</v>
      </c>
      <c r="D57" t="s">
        <v>61</v>
      </c>
      <c r="E57">
        <v>67</v>
      </c>
      <c r="F57" t="s">
        <v>157</v>
      </c>
      <c r="H57" s="10" t="s">
        <v>85</v>
      </c>
      <c r="J57" s="10" t="s">
        <v>121</v>
      </c>
    </row>
    <row r="58" spans="1:10">
      <c r="A58" s="69" t="s">
        <v>158</v>
      </c>
      <c r="B58" s="1">
        <v>43807</v>
      </c>
      <c r="C58" s="70" t="s">
        <v>138</v>
      </c>
      <c r="D58" t="s">
        <v>61</v>
      </c>
      <c r="E58">
        <v>67</v>
      </c>
      <c r="F58" t="s">
        <v>159</v>
      </c>
      <c r="H58" s="10" t="s">
        <v>81</v>
      </c>
    </row>
    <row r="59" spans="1:10">
      <c r="A59" t="s">
        <v>160</v>
      </c>
      <c r="B59" s="1">
        <v>43807</v>
      </c>
      <c r="C59" s="70" t="s">
        <v>15</v>
      </c>
      <c r="D59" t="s">
        <v>61</v>
      </c>
      <c r="E59">
        <v>68</v>
      </c>
      <c r="F59" t="s">
        <v>161</v>
      </c>
      <c r="H59" s="10" t="s">
        <v>81</v>
      </c>
    </row>
    <row r="60" spans="1:10">
      <c r="A60" s="8" t="s">
        <v>162</v>
      </c>
      <c r="B60" s="1">
        <v>43807</v>
      </c>
      <c r="C60" s="70" t="s">
        <v>138</v>
      </c>
      <c r="D60" t="s">
        <v>61</v>
      </c>
      <c r="E60">
        <v>68</v>
      </c>
      <c r="F60" t="s">
        <v>163</v>
      </c>
      <c r="H60" s="10" t="s">
        <v>81</v>
      </c>
    </row>
    <row r="61" spans="1:10">
      <c r="A61" s="32" t="s">
        <v>164</v>
      </c>
      <c r="B61" s="1">
        <v>43808</v>
      </c>
      <c r="C61" s="70" t="s">
        <v>138</v>
      </c>
      <c r="D61" t="s">
        <v>61</v>
      </c>
      <c r="E61">
        <v>69</v>
      </c>
      <c r="F61" t="s">
        <v>165</v>
      </c>
      <c r="H61" s="10" t="s">
        <v>109</v>
      </c>
    </row>
    <row r="62" spans="1:10" ht="30">
      <c r="A62" s="69" t="s">
        <v>166</v>
      </c>
      <c r="B62" s="1">
        <v>43808</v>
      </c>
      <c r="C62" s="70" t="s">
        <v>15</v>
      </c>
      <c r="D62" t="s">
        <v>61</v>
      </c>
      <c r="E62">
        <v>69</v>
      </c>
      <c r="F62" t="s">
        <v>167</v>
      </c>
      <c r="H62" s="10" t="s">
        <v>63</v>
      </c>
    </row>
    <row r="63" spans="1:10">
      <c r="A63" s="69" t="s">
        <v>168</v>
      </c>
      <c r="B63" s="1">
        <v>43808</v>
      </c>
      <c r="C63" s="70" t="s">
        <v>169</v>
      </c>
      <c r="D63" t="s">
        <v>61</v>
      </c>
      <c r="E63">
        <v>69</v>
      </c>
      <c r="F63" t="s">
        <v>167</v>
      </c>
      <c r="H63" s="10" t="s">
        <v>81</v>
      </c>
    </row>
    <row r="64" spans="1:10">
      <c r="A64" s="31" t="s">
        <v>170</v>
      </c>
      <c r="B64" s="1">
        <v>43808</v>
      </c>
      <c r="C64" s="70" t="s">
        <v>10</v>
      </c>
      <c r="D64" t="s">
        <v>61</v>
      </c>
      <c r="E64">
        <v>69</v>
      </c>
      <c r="F64" t="s">
        <v>171</v>
      </c>
      <c r="H64" s="10" t="s">
        <v>81</v>
      </c>
    </row>
    <row r="65" spans="1:8">
      <c r="A65" s="69" t="s">
        <v>172</v>
      </c>
      <c r="B65" s="1">
        <v>43808</v>
      </c>
      <c r="C65" s="70" t="s">
        <v>173</v>
      </c>
      <c r="D65" t="s">
        <v>61</v>
      </c>
      <c r="E65">
        <v>70</v>
      </c>
      <c r="F65" t="s">
        <v>174</v>
      </c>
      <c r="H65" s="10" t="s">
        <v>109</v>
      </c>
    </row>
    <row r="66" spans="1:8">
      <c r="A66" s="69" t="s">
        <v>175</v>
      </c>
      <c r="B66" s="1">
        <v>43808</v>
      </c>
      <c r="C66" s="70"/>
      <c r="D66" t="s">
        <v>61</v>
      </c>
      <c r="E66">
        <v>70</v>
      </c>
      <c r="F66" t="s">
        <v>176</v>
      </c>
      <c r="H66" s="10" t="s">
        <v>109</v>
      </c>
    </row>
    <row r="67" spans="1:8">
      <c r="A67" s="69" t="s">
        <v>177</v>
      </c>
      <c r="B67" s="1">
        <v>43808</v>
      </c>
      <c r="C67" s="70" t="s">
        <v>173</v>
      </c>
      <c r="D67" t="s">
        <v>61</v>
      </c>
      <c r="E67">
        <v>70</v>
      </c>
      <c r="F67" t="s">
        <v>178</v>
      </c>
      <c r="H67" s="10" t="s">
        <v>109</v>
      </c>
    </row>
    <row r="68" spans="1:8">
      <c r="A68" s="69" t="s">
        <v>179</v>
      </c>
      <c r="B68" s="1">
        <v>43808</v>
      </c>
      <c r="C68" s="70"/>
      <c r="D68" t="s">
        <v>61</v>
      </c>
      <c r="E68">
        <v>71</v>
      </c>
      <c r="F68" t="s">
        <v>180</v>
      </c>
      <c r="H68" s="10" t="s">
        <v>181</v>
      </c>
    </row>
    <row r="69" spans="1:8">
      <c r="A69" t="s">
        <v>182</v>
      </c>
      <c r="B69" s="1">
        <v>43808</v>
      </c>
      <c r="C69" s="70" t="s">
        <v>173</v>
      </c>
      <c r="D69" t="s">
        <v>61</v>
      </c>
      <c r="E69">
        <v>71</v>
      </c>
      <c r="F69" t="s">
        <v>183</v>
      </c>
      <c r="H69" s="10" t="s">
        <v>109</v>
      </c>
    </row>
    <row r="70" spans="1:8">
      <c r="A70" t="s">
        <v>184</v>
      </c>
      <c r="B70" s="1">
        <v>43810</v>
      </c>
      <c r="C70" s="70"/>
      <c r="D70" t="s">
        <v>61</v>
      </c>
      <c r="E70">
        <v>71</v>
      </c>
      <c r="F70" t="s">
        <v>185</v>
      </c>
      <c r="H70" s="10" t="s">
        <v>109</v>
      </c>
    </row>
    <row r="71" spans="1:8">
      <c r="A71" t="s">
        <v>186</v>
      </c>
      <c r="B71" s="1">
        <v>43810</v>
      </c>
      <c r="C71" s="70"/>
      <c r="D71" t="s">
        <v>61</v>
      </c>
      <c r="E71">
        <v>72</v>
      </c>
      <c r="F71" t="s">
        <v>187</v>
      </c>
      <c r="H71" s="10" t="s">
        <v>109</v>
      </c>
    </row>
    <row r="72" spans="1:8">
      <c r="A72" t="s">
        <v>188</v>
      </c>
      <c r="B72" s="1">
        <v>43810</v>
      </c>
      <c r="C72" s="70" t="s">
        <v>173</v>
      </c>
      <c r="D72" t="s">
        <v>61</v>
      </c>
      <c r="E72">
        <v>72</v>
      </c>
      <c r="F72" t="s">
        <v>189</v>
      </c>
      <c r="H72" s="10" t="s">
        <v>109</v>
      </c>
    </row>
    <row r="73" spans="1:8">
      <c r="A73" s="9" t="s">
        <v>190</v>
      </c>
      <c r="B73" s="1">
        <v>43810</v>
      </c>
      <c r="C73" s="70" t="s">
        <v>173</v>
      </c>
      <c r="D73" t="s">
        <v>61</v>
      </c>
      <c r="E73">
        <v>72</v>
      </c>
      <c r="F73" t="s">
        <v>189</v>
      </c>
      <c r="H73" s="10" t="s">
        <v>81</v>
      </c>
    </row>
    <row r="74" spans="1:8">
      <c r="A74" t="s">
        <v>191</v>
      </c>
      <c r="B74" s="1">
        <v>43810</v>
      </c>
      <c r="C74" s="70"/>
      <c r="D74" t="s">
        <v>61</v>
      </c>
      <c r="E74">
        <v>72</v>
      </c>
      <c r="F74" t="s">
        <v>189</v>
      </c>
      <c r="H74" s="10" t="s">
        <v>109</v>
      </c>
    </row>
    <row r="75" spans="1:8">
      <c r="A75" t="s">
        <v>192</v>
      </c>
      <c r="B75" s="1">
        <v>43810</v>
      </c>
      <c r="C75" s="70"/>
      <c r="D75" t="s">
        <v>61</v>
      </c>
      <c r="E75">
        <v>72</v>
      </c>
      <c r="F75" t="s">
        <v>193</v>
      </c>
      <c r="H75" s="10" t="s">
        <v>194</v>
      </c>
    </row>
    <row r="76" spans="1:8">
      <c r="A76" t="s">
        <v>195</v>
      </c>
      <c r="B76" s="1">
        <v>43810</v>
      </c>
      <c r="C76" s="70"/>
      <c r="D76" t="s">
        <v>61</v>
      </c>
      <c r="E76">
        <v>72</v>
      </c>
      <c r="F76" t="s">
        <v>196</v>
      </c>
      <c r="H76" s="10" t="s">
        <v>109</v>
      </c>
    </row>
    <row r="77" spans="1:8">
      <c r="A77" t="s">
        <v>197</v>
      </c>
      <c r="B77" s="1">
        <v>43810</v>
      </c>
      <c r="C77" s="70"/>
      <c r="D77" t="s">
        <v>61</v>
      </c>
      <c r="E77">
        <v>72</v>
      </c>
      <c r="F77" t="s">
        <v>198</v>
      </c>
      <c r="H77" s="10" t="s">
        <v>199</v>
      </c>
    </row>
    <row r="78" spans="1:8">
      <c r="A78" t="s">
        <v>200</v>
      </c>
      <c r="B78" s="1">
        <v>43810</v>
      </c>
      <c r="C78" s="70"/>
      <c r="D78" t="s">
        <v>61</v>
      </c>
      <c r="E78">
        <v>72</v>
      </c>
      <c r="F78" t="s">
        <v>198</v>
      </c>
      <c r="H78" s="10" t="s">
        <v>199</v>
      </c>
    </row>
    <row r="79" spans="1:8">
      <c r="A79" t="s">
        <v>201</v>
      </c>
      <c r="B79" s="1">
        <v>43810</v>
      </c>
      <c r="C79" s="70"/>
      <c r="D79" t="s">
        <v>61</v>
      </c>
      <c r="E79">
        <v>72</v>
      </c>
      <c r="F79" t="s">
        <v>202</v>
      </c>
      <c r="H79" s="10" t="s">
        <v>199</v>
      </c>
    </row>
    <row r="80" spans="1:8">
      <c r="A80" t="s">
        <v>203</v>
      </c>
      <c r="B80" s="1">
        <v>43810</v>
      </c>
      <c r="C80" s="70"/>
      <c r="D80" t="s">
        <v>61</v>
      </c>
      <c r="E80">
        <v>73</v>
      </c>
      <c r="F80" t="s">
        <v>204</v>
      </c>
      <c r="H80" s="10" t="s">
        <v>199</v>
      </c>
    </row>
    <row r="81" spans="1:8">
      <c r="A81" t="s">
        <v>205</v>
      </c>
      <c r="B81" s="1">
        <v>43810</v>
      </c>
      <c r="C81" s="70"/>
      <c r="D81" t="s">
        <v>61</v>
      </c>
      <c r="E81">
        <v>73</v>
      </c>
      <c r="F81" t="s">
        <v>206</v>
      </c>
      <c r="H81" s="10" t="s">
        <v>207</v>
      </c>
    </row>
    <row r="82" spans="1:8">
      <c r="A82" t="s">
        <v>208</v>
      </c>
      <c r="B82" s="1">
        <v>43810</v>
      </c>
      <c r="C82" s="70"/>
      <c r="D82" t="s">
        <v>61</v>
      </c>
      <c r="E82">
        <v>73</v>
      </c>
      <c r="F82" t="s">
        <v>209</v>
      </c>
      <c r="H82" s="10" t="s">
        <v>207</v>
      </c>
    </row>
    <row r="83" spans="1:8">
      <c r="A83" s="69" t="s">
        <v>210</v>
      </c>
      <c r="B83" s="1">
        <v>43810</v>
      </c>
      <c r="C83" s="70"/>
      <c r="D83" t="s">
        <v>61</v>
      </c>
      <c r="E83">
        <v>73</v>
      </c>
      <c r="F83" t="s">
        <v>202</v>
      </c>
      <c r="H83" s="10" t="s">
        <v>199</v>
      </c>
    </row>
    <row r="84" spans="1:8">
      <c r="A84" t="s">
        <v>211</v>
      </c>
      <c r="B84" s="1">
        <v>43810</v>
      </c>
      <c r="C84" s="70"/>
      <c r="D84" t="s">
        <v>61</v>
      </c>
      <c r="E84">
        <v>73</v>
      </c>
      <c r="F84" t="s">
        <v>212</v>
      </c>
      <c r="H84" s="10" t="s">
        <v>181</v>
      </c>
    </row>
    <row r="85" spans="1:8">
      <c r="A85" t="s">
        <v>213</v>
      </c>
      <c r="B85" s="1">
        <v>43810</v>
      </c>
      <c r="C85" s="70" t="s">
        <v>173</v>
      </c>
      <c r="D85" t="s">
        <v>61</v>
      </c>
      <c r="E85">
        <v>73</v>
      </c>
      <c r="F85" t="s">
        <v>214</v>
      </c>
      <c r="H85" s="10" t="s">
        <v>109</v>
      </c>
    </row>
    <row r="86" spans="1:8">
      <c r="A86" s="69" t="s">
        <v>215</v>
      </c>
      <c r="B86" s="1">
        <v>43810</v>
      </c>
      <c r="C86" s="70"/>
      <c r="D86" t="s">
        <v>61</v>
      </c>
      <c r="E86">
        <v>73</v>
      </c>
      <c r="F86" t="s">
        <v>216</v>
      </c>
      <c r="H86" s="10" t="s">
        <v>199</v>
      </c>
    </row>
    <row r="87" spans="1:8">
      <c r="A87" s="31" t="s">
        <v>217</v>
      </c>
      <c r="B87" s="1">
        <v>43810</v>
      </c>
      <c r="C87" s="70" t="s">
        <v>173</v>
      </c>
      <c r="D87" t="s">
        <v>61</v>
      </c>
      <c r="E87">
        <v>74</v>
      </c>
      <c r="F87" t="s">
        <v>218</v>
      </c>
      <c r="H87" s="10" t="s">
        <v>81</v>
      </c>
    </row>
    <row r="88" spans="1:8">
      <c r="A88" s="9" t="s">
        <v>219</v>
      </c>
      <c r="B88" s="1">
        <v>43810</v>
      </c>
      <c r="C88" s="70"/>
      <c r="D88" t="s">
        <v>61</v>
      </c>
      <c r="E88">
        <v>74</v>
      </c>
      <c r="F88" t="s">
        <v>220</v>
      </c>
      <c r="H88" s="10" t="s">
        <v>199</v>
      </c>
    </row>
    <row r="89" spans="1:8">
      <c r="A89" s="69" t="s">
        <v>221</v>
      </c>
      <c r="B89" s="1">
        <v>43810</v>
      </c>
      <c r="C89" s="70" t="s">
        <v>173</v>
      </c>
      <c r="D89" t="s">
        <v>61</v>
      </c>
      <c r="E89">
        <v>74</v>
      </c>
      <c r="F89" t="s">
        <v>222</v>
      </c>
      <c r="H89" s="10" t="s">
        <v>81</v>
      </c>
    </row>
    <row r="90" spans="1:8">
      <c r="A90" s="69" t="s">
        <v>223</v>
      </c>
      <c r="B90" s="1">
        <v>43814</v>
      </c>
      <c r="C90" s="70" t="s">
        <v>173</v>
      </c>
      <c r="D90" t="s">
        <v>61</v>
      </c>
      <c r="E90">
        <v>75</v>
      </c>
      <c r="F90" t="s">
        <v>224</v>
      </c>
      <c r="H90" s="10" t="s">
        <v>81</v>
      </c>
    </row>
    <row r="91" spans="1:8">
      <c r="A91" s="69" t="s">
        <v>225</v>
      </c>
      <c r="B91" s="1">
        <v>43814</v>
      </c>
      <c r="C91" s="70" t="s">
        <v>173</v>
      </c>
      <c r="D91" t="s">
        <v>61</v>
      </c>
      <c r="E91">
        <v>75</v>
      </c>
      <c r="F91" t="s">
        <v>226</v>
      </c>
      <c r="H91" s="10" t="s">
        <v>109</v>
      </c>
    </row>
    <row r="92" spans="1:8">
      <c r="A92" s="8" t="s">
        <v>227</v>
      </c>
      <c r="B92" s="1">
        <v>43814</v>
      </c>
      <c r="C92" s="70"/>
      <c r="D92" t="s">
        <v>61</v>
      </c>
      <c r="E92">
        <v>75</v>
      </c>
      <c r="F92" t="s">
        <v>228</v>
      </c>
      <c r="H92" s="10" t="s">
        <v>194</v>
      </c>
    </row>
    <row r="93" spans="1:8">
      <c r="A93" t="s">
        <v>229</v>
      </c>
      <c r="B93" s="1">
        <v>43814</v>
      </c>
      <c r="C93" s="70" t="s">
        <v>173</v>
      </c>
      <c r="D93" t="s">
        <v>61</v>
      </c>
      <c r="E93">
        <v>75</v>
      </c>
      <c r="F93" t="s">
        <v>230</v>
      </c>
      <c r="H93" s="10" t="s">
        <v>231</v>
      </c>
    </row>
    <row r="94" spans="1:8">
      <c r="A94" s="69" t="s">
        <v>232</v>
      </c>
      <c r="B94" s="1">
        <v>43814</v>
      </c>
      <c r="C94" s="70" t="s">
        <v>173</v>
      </c>
      <c r="D94" t="s">
        <v>61</v>
      </c>
      <c r="E94">
        <v>75</v>
      </c>
      <c r="F94" t="s">
        <v>230</v>
      </c>
      <c r="H94" s="10" t="s">
        <v>231</v>
      </c>
    </row>
    <row r="95" spans="1:8">
      <c r="A95" t="s">
        <v>233</v>
      </c>
      <c r="B95" s="1">
        <v>43814</v>
      </c>
      <c r="C95" s="70" t="s">
        <v>173</v>
      </c>
      <c r="D95" t="s">
        <v>61</v>
      </c>
      <c r="E95">
        <v>75</v>
      </c>
      <c r="F95" t="s">
        <v>234</v>
      </c>
      <c r="H95" s="10" t="s">
        <v>231</v>
      </c>
    </row>
    <row r="96" spans="1:8">
      <c r="A96" s="3" t="s">
        <v>235</v>
      </c>
      <c r="B96" s="1">
        <v>43814</v>
      </c>
      <c r="C96" s="70" t="s">
        <v>173</v>
      </c>
      <c r="D96" t="s">
        <v>61</v>
      </c>
      <c r="E96">
        <v>76</v>
      </c>
      <c r="F96" t="s">
        <v>222</v>
      </c>
      <c r="H96" s="10" t="s">
        <v>231</v>
      </c>
    </row>
    <row r="97" spans="1:8">
      <c r="A97" t="s">
        <v>236</v>
      </c>
      <c r="B97" s="1">
        <v>43814</v>
      </c>
      <c r="C97" s="70"/>
      <c r="D97" t="s">
        <v>61</v>
      </c>
      <c r="E97">
        <v>76</v>
      </c>
      <c r="F97" t="s">
        <v>237</v>
      </c>
      <c r="H97" s="10" t="s">
        <v>231</v>
      </c>
    </row>
    <row r="98" spans="1:8">
      <c r="A98" s="69" t="s">
        <v>238</v>
      </c>
      <c r="B98" s="1">
        <v>43814</v>
      </c>
      <c r="C98" s="70"/>
      <c r="D98" t="s">
        <v>61</v>
      </c>
      <c r="E98">
        <v>76</v>
      </c>
      <c r="F98" t="s">
        <v>239</v>
      </c>
      <c r="H98" s="10" t="s">
        <v>231</v>
      </c>
    </row>
    <row r="99" spans="1:8">
      <c r="A99" s="31" t="s">
        <v>240</v>
      </c>
      <c r="B99" s="1">
        <v>43814</v>
      </c>
      <c r="C99" s="70" t="s">
        <v>173</v>
      </c>
      <c r="D99" t="s">
        <v>61</v>
      </c>
      <c r="E99">
        <v>77</v>
      </c>
      <c r="F99" t="s">
        <v>241</v>
      </c>
      <c r="H99" s="10" t="s">
        <v>231</v>
      </c>
    </row>
    <row r="100" spans="1:8">
      <c r="A100" t="s">
        <v>242</v>
      </c>
      <c r="B100" s="1">
        <v>43814</v>
      </c>
      <c r="C100" s="70"/>
      <c r="D100" t="s">
        <v>61</v>
      </c>
      <c r="E100">
        <v>77</v>
      </c>
      <c r="F100" t="s">
        <v>243</v>
      </c>
      <c r="H100" s="10" t="s">
        <v>207</v>
      </c>
    </row>
    <row r="101" spans="1:8">
      <c r="A101" s="31" t="s">
        <v>244</v>
      </c>
      <c r="B101" s="1">
        <v>43814</v>
      </c>
      <c r="C101" s="70" t="s">
        <v>173</v>
      </c>
      <c r="D101" t="s">
        <v>61</v>
      </c>
      <c r="E101">
        <v>80</v>
      </c>
      <c r="F101" t="s">
        <v>245</v>
      </c>
      <c r="H101" s="10" t="s">
        <v>231</v>
      </c>
    </row>
    <row r="102" spans="1:8">
      <c r="A102" t="s">
        <v>246</v>
      </c>
      <c r="B102" s="1">
        <v>43814</v>
      </c>
      <c r="C102" s="70" t="s">
        <v>173</v>
      </c>
      <c r="D102" t="s">
        <v>61</v>
      </c>
      <c r="E102">
        <v>80</v>
      </c>
      <c r="F102" t="s">
        <v>247</v>
      </c>
      <c r="H102" s="10" t="s">
        <v>81</v>
      </c>
    </row>
    <row r="103" spans="1:8">
      <c r="A103" t="s">
        <v>248</v>
      </c>
      <c r="B103" s="1">
        <v>43814</v>
      </c>
      <c r="C103" s="70" t="s">
        <v>173</v>
      </c>
      <c r="D103" t="s">
        <v>61</v>
      </c>
      <c r="E103">
        <v>80</v>
      </c>
      <c r="F103" t="s">
        <v>249</v>
      </c>
      <c r="H103" s="10" t="s">
        <v>231</v>
      </c>
    </row>
    <row r="104" spans="1:8">
      <c r="A104" t="s">
        <v>250</v>
      </c>
      <c r="B104" s="1">
        <v>43814</v>
      </c>
      <c r="C104" s="70" t="s">
        <v>173</v>
      </c>
      <c r="D104" t="s">
        <v>61</v>
      </c>
      <c r="E104">
        <v>80</v>
      </c>
      <c r="F104" t="s">
        <v>251</v>
      </c>
      <c r="H104" s="10" t="s">
        <v>231</v>
      </c>
    </row>
    <row r="105" spans="1:8">
      <c r="A105" t="s">
        <v>252</v>
      </c>
      <c r="B105" s="1">
        <v>43814</v>
      </c>
      <c r="C105" s="70" t="s">
        <v>173</v>
      </c>
      <c r="D105" t="s">
        <v>61</v>
      </c>
      <c r="E105">
        <v>81</v>
      </c>
      <c r="F105" t="s">
        <v>253</v>
      </c>
      <c r="H105" s="10" t="s">
        <v>231</v>
      </c>
    </row>
    <row r="106" spans="1:8">
      <c r="A106" s="31" t="s">
        <v>254</v>
      </c>
      <c r="B106" s="1">
        <v>43814</v>
      </c>
      <c r="C106" s="70" t="s">
        <v>173</v>
      </c>
      <c r="D106" t="s">
        <v>61</v>
      </c>
      <c r="E106">
        <v>81</v>
      </c>
      <c r="F106" t="s">
        <v>255</v>
      </c>
      <c r="H106" s="10" t="s">
        <v>81</v>
      </c>
    </row>
    <row r="107" spans="1:8">
      <c r="A107" t="s">
        <v>256</v>
      </c>
      <c r="B107" s="1">
        <v>43814</v>
      </c>
      <c r="C107" s="70" t="s">
        <v>173</v>
      </c>
      <c r="D107" t="s">
        <v>61</v>
      </c>
      <c r="E107">
        <v>82</v>
      </c>
      <c r="F107" t="s">
        <v>257</v>
      </c>
      <c r="H107" s="10" t="s">
        <v>81</v>
      </c>
    </row>
    <row r="108" spans="1:8">
      <c r="A108" t="s">
        <v>258</v>
      </c>
      <c r="B108" s="1">
        <v>43814</v>
      </c>
      <c r="C108" s="70" t="s">
        <v>173</v>
      </c>
      <c r="D108" t="s">
        <v>61</v>
      </c>
      <c r="E108">
        <v>83</v>
      </c>
      <c r="F108" t="s">
        <v>259</v>
      </c>
      <c r="H108" s="10" t="s">
        <v>181</v>
      </c>
    </row>
    <row r="109" spans="1:8">
      <c r="A109" t="s">
        <v>260</v>
      </c>
      <c r="B109" s="1">
        <v>43814</v>
      </c>
      <c r="C109" s="70" t="s">
        <v>173</v>
      </c>
      <c r="D109" t="s">
        <v>61</v>
      </c>
      <c r="E109">
        <v>83</v>
      </c>
      <c r="F109" t="s">
        <v>261</v>
      </c>
      <c r="H109" s="10" t="s">
        <v>81</v>
      </c>
    </row>
    <row r="110" spans="1:8">
      <c r="A110" t="s">
        <v>262</v>
      </c>
      <c r="B110" s="1">
        <v>43814</v>
      </c>
      <c r="C110" s="70"/>
      <c r="D110" t="s">
        <v>61</v>
      </c>
      <c r="E110">
        <v>87</v>
      </c>
      <c r="F110" t="s">
        <v>263</v>
      </c>
      <c r="H110" s="10" t="s">
        <v>231</v>
      </c>
    </row>
    <row r="111" spans="1:8">
      <c r="A111" t="s">
        <v>264</v>
      </c>
      <c r="B111" s="1">
        <v>43814</v>
      </c>
      <c r="C111" s="70" t="s">
        <v>173</v>
      </c>
      <c r="D111" t="s">
        <v>61</v>
      </c>
      <c r="E111">
        <v>87</v>
      </c>
      <c r="F111" t="s">
        <v>265</v>
      </c>
      <c r="H111" s="10" t="s">
        <v>81</v>
      </c>
    </row>
    <row r="112" spans="1:8">
      <c r="A112" t="s">
        <v>266</v>
      </c>
      <c r="B112" s="1">
        <v>43814</v>
      </c>
      <c r="C112" s="70" t="s">
        <v>173</v>
      </c>
      <c r="D112" t="s">
        <v>61</v>
      </c>
      <c r="E112">
        <v>87</v>
      </c>
      <c r="F112" t="s">
        <v>265</v>
      </c>
      <c r="H112" s="10" t="s">
        <v>81</v>
      </c>
    </row>
    <row r="113" spans="1:8">
      <c r="A113" t="s">
        <v>267</v>
      </c>
      <c r="B113" s="1">
        <v>43814</v>
      </c>
      <c r="C113" s="70"/>
      <c r="D113" t="s">
        <v>61</v>
      </c>
      <c r="E113">
        <v>87</v>
      </c>
      <c r="F113" t="s">
        <v>268</v>
      </c>
      <c r="H113" s="10" t="s">
        <v>199</v>
      </c>
    </row>
    <row r="114" spans="1:8">
      <c r="A114" t="s">
        <v>269</v>
      </c>
      <c r="B114" s="1">
        <v>43814</v>
      </c>
      <c r="C114" s="70"/>
      <c r="D114" t="s">
        <v>61</v>
      </c>
      <c r="E114">
        <v>87</v>
      </c>
      <c r="F114" t="s">
        <v>270</v>
      </c>
      <c r="H114" s="10" t="s">
        <v>199</v>
      </c>
    </row>
    <row r="115" spans="1:8">
      <c r="A115" t="s">
        <v>271</v>
      </c>
      <c r="B115" s="1">
        <v>43814</v>
      </c>
      <c r="C115" s="70"/>
      <c r="D115" t="s">
        <v>61</v>
      </c>
      <c r="E115">
        <v>87</v>
      </c>
      <c r="F115" t="s">
        <v>272</v>
      </c>
      <c r="H115" s="10" t="s">
        <v>207</v>
      </c>
    </row>
    <row r="116" spans="1:8">
      <c r="A116" t="s">
        <v>273</v>
      </c>
      <c r="B116" s="1">
        <v>43814</v>
      </c>
      <c r="C116" s="70" t="s">
        <v>173</v>
      </c>
      <c r="D116" t="s">
        <v>61</v>
      </c>
      <c r="E116">
        <v>87</v>
      </c>
      <c r="F116" t="s">
        <v>274</v>
      </c>
      <c r="H116" s="10" t="s">
        <v>81</v>
      </c>
    </row>
    <row r="117" spans="1:8">
      <c r="A117" t="s">
        <v>275</v>
      </c>
      <c r="B117" s="1">
        <v>43814</v>
      </c>
      <c r="C117" s="70"/>
      <c r="D117" t="s">
        <v>61</v>
      </c>
      <c r="E117">
        <v>88</v>
      </c>
      <c r="F117" t="s">
        <v>276</v>
      </c>
      <c r="H117" s="10" t="s">
        <v>207</v>
      </c>
    </row>
    <row r="118" spans="1:8">
      <c r="A118" s="9" t="s">
        <v>277</v>
      </c>
      <c r="B118" s="1">
        <v>43814</v>
      </c>
      <c r="C118" s="70" t="s">
        <v>173</v>
      </c>
      <c r="D118" t="s">
        <v>61</v>
      </c>
      <c r="E118">
        <v>88</v>
      </c>
      <c r="F118" t="s">
        <v>278</v>
      </c>
      <c r="H118" s="10" t="s">
        <v>199</v>
      </c>
    </row>
    <row r="119" spans="1:8">
      <c r="A119" s="69" t="s">
        <v>279</v>
      </c>
      <c r="B119" s="1">
        <v>43814</v>
      </c>
      <c r="C119" s="70" t="s">
        <v>173</v>
      </c>
      <c r="D119" t="s">
        <v>61</v>
      </c>
      <c r="E119">
        <v>88</v>
      </c>
      <c r="F119" t="s">
        <v>241</v>
      </c>
      <c r="H119" s="10" t="s">
        <v>199</v>
      </c>
    </row>
    <row r="120" spans="1:8">
      <c r="A120" t="s">
        <v>280</v>
      </c>
      <c r="B120" s="1">
        <v>43814</v>
      </c>
      <c r="C120" s="70"/>
      <c r="D120" t="s">
        <v>61</v>
      </c>
      <c r="E120">
        <v>89</v>
      </c>
      <c r="F120" t="s">
        <v>281</v>
      </c>
      <c r="H120" s="10" t="s">
        <v>199</v>
      </c>
    </row>
    <row r="121" spans="1:8">
      <c r="A121" t="s">
        <v>282</v>
      </c>
      <c r="B121" s="1">
        <v>43814</v>
      </c>
      <c r="C121" s="70" t="s">
        <v>173</v>
      </c>
      <c r="D121" t="s">
        <v>61</v>
      </c>
      <c r="E121">
        <v>90</v>
      </c>
      <c r="F121" t="s">
        <v>283</v>
      </c>
      <c r="H121" s="10" t="s">
        <v>81</v>
      </c>
    </row>
    <row r="122" spans="1:8">
      <c r="A122" t="s">
        <v>284</v>
      </c>
      <c r="B122" s="1">
        <v>43814</v>
      </c>
      <c r="C122" s="70" t="s">
        <v>173</v>
      </c>
      <c r="D122" t="s">
        <v>61</v>
      </c>
      <c r="E122">
        <v>90</v>
      </c>
      <c r="F122" t="s">
        <v>285</v>
      </c>
      <c r="H122" s="10" t="s">
        <v>181</v>
      </c>
    </row>
    <row r="123" spans="1:8">
      <c r="A123" t="s">
        <v>286</v>
      </c>
      <c r="B123" s="1">
        <v>43814</v>
      </c>
      <c r="C123" s="70"/>
      <c r="D123" t="s">
        <v>61</v>
      </c>
      <c r="E123">
        <v>91</v>
      </c>
      <c r="F123" t="s">
        <v>287</v>
      </c>
      <c r="H123" s="10" t="s">
        <v>181</v>
      </c>
    </row>
    <row r="124" spans="1:8">
      <c r="A124" t="s">
        <v>288</v>
      </c>
      <c r="B124" s="1">
        <v>43814</v>
      </c>
      <c r="C124" s="70" t="s">
        <v>173</v>
      </c>
      <c r="D124" t="s">
        <v>61</v>
      </c>
      <c r="E124">
        <v>92</v>
      </c>
      <c r="F124" t="s">
        <v>289</v>
      </c>
      <c r="H124" s="10" t="s">
        <v>181</v>
      </c>
    </row>
    <row r="125" spans="1:8">
      <c r="A125" t="s">
        <v>290</v>
      </c>
      <c r="B125" s="1">
        <v>43814</v>
      </c>
      <c r="C125" s="70" t="s">
        <v>173</v>
      </c>
      <c r="D125" t="s">
        <v>61</v>
      </c>
      <c r="E125">
        <v>92</v>
      </c>
      <c r="F125" t="s">
        <v>291</v>
      </c>
      <c r="H125" s="10" t="s">
        <v>207</v>
      </c>
    </row>
    <row r="126" spans="1:8">
      <c r="A126" s="69" t="s">
        <v>292</v>
      </c>
      <c r="B126" s="1">
        <v>43814</v>
      </c>
      <c r="C126" s="70" t="s">
        <v>173</v>
      </c>
      <c r="D126" t="s">
        <v>61</v>
      </c>
      <c r="E126">
        <v>92</v>
      </c>
      <c r="F126" t="s">
        <v>291</v>
      </c>
      <c r="H126" s="10" t="s">
        <v>199</v>
      </c>
    </row>
    <row r="127" spans="1:8">
      <c r="A127" s="31" t="s">
        <v>293</v>
      </c>
      <c r="B127" s="1">
        <v>43814</v>
      </c>
      <c r="C127" s="70" t="s">
        <v>173</v>
      </c>
      <c r="D127" t="s">
        <v>61</v>
      </c>
      <c r="E127">
        <v>95</v>
      </c>
      <c r="F127" t="s">
        <v>294</v>
      </c>
      <c r="H127" s="10" t="s">
        <v>81</v>
      </c>
    </row>
    <row r="128" spans="1:8">
      <c r="A128" t="s">
        <v>295</v>
      </c>
      <c r="B128" s="1">
        <v>43814</v>
      </c>
      <c r="C128" s="70" t="s">
        <v>173</v>
      </c>
      <c r="D128" t="s">
        <v>61</v>
      </c>
      <c r="E128">
        <v>95</v>
      </c>
      <c r="F128" t="s">
        <v>296</v>
      </c>
      <c r="H128" s="10" t="s">
        <v>199</v>
      </c>
    </row>
    <row r="129" spans="1:10">
      <c r="A129" t="s">
        <v>297</v>
      </c>
      <c r="B129" s="1">
        <v>43814</v>
      </c>
      <c r="C129" s="70" t="s">
        <v>173</v>
      </c>
      <c r="D129" t="s">
        <v>61</v>
      </c>
      <c r="E129">
        <v>96</v>
      </c>
      <c r="F129" t="s">
        <v>298</v>
      </c>
      <c r="H129" s="10" t="s">
        <v>81</v>
      </c>
    </row>
    <row r="130" spans="1:10">
      <c r="A130" t="s">
        <v>299</v>
      </c>
      <c r="B130" s="1">
        <v>43814</v>
      </c>
      <c r="C130" s="70"/>
      <c r="D130" t="s">
        <v>61</v>
      </c>
      <c r="E130">
        <v>96</v>
      </c>
      <c r="F130" t="s">
        <v>300</v>
      </c>
      <c r="H130" s="10" t="s">
        <v>81</v>
      </c>
    </row>
    <row r="131" spans="1:10">
      <c r="A131" t="s">
        <v>301</v>
      </c>
      <c r="B131" s="1">
        <v>43818</v>
      </c>
      <c r="C131" s="70" t="s">
        <v>173</v>
      </c>
      <c r="D131" t="s">
        <v>61</v>
      </c>
      <c r="E131">
        <v>96</v>
      </c>
      <c r="F131" t="s">
        <v>302</v>
      </c>
      <c r="H131" s="10" t="s">
        <v>181</v>
      </c>
    </row>
    <row r="132" spans="1:10">
      <c r="A132" t="s">
        <v>303</v>
      </c>
      <c r="B132" s="1">
        <v>43818</v>
      </c>
      <c r="C132" s="70" t="s">
        <v>173</v>
      </c>
      <c r="D132" t="s">
        <v>304</v>
      </c>
      <c r="E132">
        <v>101</v>
      </c>
      <c r="F132" t="s">
        <v>305</v>
      </c>
      <c r="H132" s="10" t="s">
        <v>306</v>
      </c>
    </row>
    <row r="133" spans="1:10">
      <c r="A133" s="32" t="s">
        <v>307</v>
      </c>
      <c r="B133" s="1">
        <v>43818</v>
      </c>
      <c r="C133" s="70" t="s">
        <v>173</v>
      </c>
      <c r="D133" t="s">
        <v>304</v>
      </c>
      <c r="E133">
        <v>101</v>
      </c>
      <c r="F133" t="s">
        <v>308</v>
      </c>
      <c r="H133" s="10" t="s">
        <v>306</v>
      </c>
      <c r="J133" s="10" t="s">
        <v>309</v>
      </c>
    </row>
    <row r="134" spans="1:10">
      <c r="A134" t="s">
        <v>310</v>
      </c>
      <c r="B134" s="1">
        <v>43818</v>
      </c>
      <c r="C134" s="70" t="s">
        <v>173</v>
      </c>
      <c r="D134" t="s">
        <v>304</v>
      </c>
      <c r="E134">
        <v>101</v>
      </c>
      <c r="F134" t="s">
        <v>311</v>
      </c>
      <c r="H134" s="10" t="s">
        <v>312</v>
      </c>
    </row>
    <row r="135" spans="1:10">
      <c r="A135" s="31" t="s">
        <v>313</v>
      </c>
      <c r="B135" s="1">
        <v>43818</v>
      </c>
      <c r="C135" s="70" t="s">
        <v>173</v>
      </c>
      <c r="D135" t="s">
        <v>304</v>
      </c>
      <c r="E135">
        <v>101</v>
      </c>
      <c r="F135" t="s">
        <v>314</v>
      </c>
      <c r="H135" s="10" t="s">
        <v>306</v>
      </c>
      <c r="J135" s="10" t="s">
        <v>315</v>
      </c>
    </row>
    <row r="136" spans="1:10">
      <c r="A136" s="32" t="s">
        <v>316</v>
      </c>
      <c r="B136" s="1">
        <v>43818</v>
      </c>
      <c r="C136" s="70" t="s">
        <v>173</v>
      </c>
      <c r="D136" t="s">
        <v>304</v>
      </c>
      <c r="E136">
        <v>101</v>
      </c>
      <c r="F136" t="s">
        <v>317</v>
      </c>
      <c r="H136" s="10" t="s">
        <v>318</v>
      </c>
      <c r="J136" s="10" t="s">
        <v>319</v>
      </c>
    </row>
    <row r="137" spans="1:10">
      <c r="A137" s="31" t="s">
        <v>320</v>
      </c>
      <c r="B137" s="1">
        <v>43818</v>
      </c>
      <c r="C137" s="70" t="s">
        <v>173</v>
      </c>
      <c r="D137" t="s">
        <v>304</v>
      </c>
      <c r="E137">
        <v>102</v>
      </c>
      <c r="F137" t="s">
        <v>321</v>
      </c>
      <c r="H137" s="10" t="s">
        <v>318</v>
      </c>
      <c r="J137" s="10" t="s">
        <v>322</v>
      </c>
    </row>
    <row r="138" spans="1:10">
      <c r="A138" s="31" t="s">
        <v>323</v>
      </c>
      <c r="B138" s="1">
        <v>43818</v>
      </c>
      <c r="C138" s="70"/>
      <c r="D138" t="s">
        <v>304</v>
      </c>
      <c r="E138">
        <v>102</v>
      </c>
      <c r="F138" t="s">
        <v>324</v>
      </c>
      <c r="H138" s="10" t="s">
        <v>306</v>
      </c>
      <c r="J138" s="10" t="s">
        <v>325</v>
      </c>
    </row>
    <row r="139" spans="1:10">
      <c r="A139" s="32" t="s">
        <v>326</v>
      </c>
      <c r="B139" s="1">
        <v>43818</v>
      </c>
      <c r="C139" s="70" t="s">
        <v>173</v>
      </c>
      <c r="D139" t="s">
        <v>304</v>
      </c>
      <c r="E139">
        <v>102</v>
      </c>
      <c r="F139" t="s">
        <v>327</v>
      </c>
      <c r="H139" s="10" t="s">
        <v>306</v>
      </c>
    </row>
    <row r="140" spans="1:10">
      <c r="A140" s="69" t="s">
        <v>328</v>
      </c>
      <c r="B140" s="1">
        <v>43818</v>
      </c>
      <c r="C140" s="70" t="s">
        <v>173</v>
      </c>
      <c r="D140" t="s">
        <v>304</v>
      </c>
      <c r="E140">
        <v>102</v>
      </c>
      <c r="F140" t="s">
        <v>329</v>
      </c>
      <c r="H140" s="10" t="s">
        <v>312</v>
      </c>
    </row>
    <row r="141" spans="1:10">
      <c r="A141" s="31" t="s">
        <v>330</v>
      </c>
      <c r="B141" s="1">
        <v>43818</v>
      </c>
      <c r="C141" s="70"/>
      <c r="D141" t="s">
        <v>304</v>
      </c>
      <c r="E141">
        <v>103</v>
      </c>
      <c r="F141" t="s">
        <v>331</v>
      </c>
      <c r="H141" s="10" t="s">
        <v>332</v>
      </c>
    </row>
    <row r="142" spans="1:10">
      <c r="A142" s="31" t="s">
        <v>333</v>
      </c>
      <c r="B142" s="1">
        <v>43818</v>
      </c>
      <c r="C142" s="70" t="s">
        <v>173</v>
      </c>
      <c r="D142" t="s">
        <v>304</v>
      </c>
      <c r="E142">
        <v>103</v>
      </c>
      <c r="F142" t="s">
        <v>334</v>
      </c>
      <c r="H142" s="10" t="s">
        <v>335</v>
      </c>
    </row>
    <row r="143" spans="1:10">
      <c r="A143" s="31" t="s">
        <v>336</v>
      </c>
      <c r="B143" s="1">
        <v>43818</v>
      </c>
      <c r="C143" s="70"/>
      <c r="D143" t="s">
        <v>304</v>
      </c>
      <c r="E143">
        <v>103</v>
      </c>
      <c r="F143" t="s">
        <v>337</v>
      </c>
      <c r="H143" s="10" t="s">
        <v>318</v>
      </c>
    </row>
    <row r="144" spans="1:10">
      <c r="A144" s="31" t="s">
        <v>338</v>
      </c>
      <c r="B144" s="1">
        <v>43818</v>
      </c>
      <c r="C144" s="70" t="s">
        <v>173</v>
      </c>
      <c r="D144" t="s">
        <v>304</v>
      </c>
      <c r="E144">
        <v>104</v>
      </c>
      <c r="F144" t="s">
        <v>339</v>
      </c>
      <c r="H144" s="10" t="s">
        <v>312</v>
      </c>
    </row>
    <row r="145" spans="1:8">
      <c r="A145" s="31" t="s">
        <v>340</v>
      </c>
      <c r="B145" t="s">
        <v>341</v>
      </c>
      <c r="C145" s="70" t="s">
        <v>173</v>
      </c>
      <c r="D145" t="s">
        <v>304</v>
      </c>
      <c r="E145">
        <v>107</v>
      </c>
      <c r="F145" t="s">
        <v>342</v>
      </c>
      <c r="H145" s="10" t="s">
        <v>306</v>
      </c>
    </row>
    <row r="146" spans="1:8">
      <c r="A146" s="31" t="s">
        <v>343</v>
      </c>
      <c r="B146" s="1">
        <v>43818</v>
      </c>
      <c r="C146" s="70"/>
      <c r="D146" t="s">
        <v>304</v>
      </c>
      <c r="E146">
        <v>108</v>
      </c>
      <c r="F146" t="s">
        <v>344</v>
      </c>
      <c r="H146" s="10" t="s">
        <v>318</v>
      </c>
    </row>
    <row r="147" spans="1:8">
      <c r="A147" s="31" t="s">
        <v>345</v>
      </c>
      <c r="B147" s="1">
        <v>43818</v>
      </c>
      <c r="C147" s="70" t="s">
        <v>173</v>
      </c>
      <c r="D147" t="s">
        <v>304</v>
      </c>
      <c r="E147">
        <v>108</v>
      </c>
      <c r="F147" t="s">
        <v>346</v>
      </c>
      <c r="H147" s="10" t="s">
        <v>318</v>
      </c>
    </row>
    <row r="148" spans="1:8">
      <c r="A148" s="31" t="s">
        <v>347</v>
      </c>
      <c r="B148" s="1">
        <v>43818</v>
      </c>
      <c r="C148" s="70" t="s">
        <v>173</v>
      </c>
      <c r="D148" t="s">
        <v>304</v>
      </c>
      <c r="E148">
        <v>108</v>
      </c>
      <c r="F148" t="s">
        <v>348</v>
      </c>
      <c r="H148" s="10" t="s">
        <v>306</v>
      </c>
    </row>
    <row r="149" spans="1:8">
      <c r="A149" s="31" t="s">
        <v>349</v>
      </c>
      <c r="B149" s="1">
        <v>43818</v>
      </c>
      <c r="C149" s="70" t="s">
        <v>173</v>
      </c>
      <c r="D149" t="s">
        <v>304</v>
      </c>
      <c r="E149" t="s">
        <v>350</v>
      </c>
      <c r="F149" t="s">
        <v>346</v>
      </c>
      <c r="H149" s="10" t="s">
        <v>332</v>
      </c>
    </row>
    <row r="150" spans="1:8">
      <c r="A150" s="32" t="s">
        <v>351</v>
      </c>
      <c r="B150" s="1">
        <v>43818</v>
      </c>
      <c r="C150" s="70" t="s">
        <v>173</v>
      </c>
      <c r="D150" t="s">
        <v>304</v>
      </c>
      <c r="E150">
        <v>109</v>
      </c>
      <c r="F150" t="s">
        <v>352</v>
      </c>
      <c r="H150" s="10" t="s">
        <v>306</v>
      </c>
    </row>
    <row r="151" spans="1:8">
      <c r="A151" s="31" t="s">
        <v>353</v>
      </c>
      <c r="B151" s="1">
        <v>43823</v>
      </c>
      <c r="C151" s="70" t="s">
        <v>173</v>
      </c>
      <c r="D151" t="s">
        <v>304</v>
      </c>
      <c r="E151">
        <v>109</v>
      </c>
      <c r="F151" t="s">
        <v>354</v>
      </c>
      <c r="H151" s="10" t="s">
        <v>306</v>
      </c>
    </row>
    <row r="152" spans="1:8">
      <c r="A152" t="s">
        <v>355</v>
      </c>
      <c r="B152" s="1">
        <v>43823</v>
      </c>
      <c r="C152" s="70"/>
      <c r="D152" t="s">
        <v>304</v>
      </c>
      <c r="E152">
        <v>109</v>
      </c>
      <c r="F152" t="s">
        <v>356</v>
      </c>
      <c r="H152" s="10" t="s">
        <v>318</v>
      </c>
    </row>
    <row r="153" spans="1:8">
      <c r="A153" s="32" t="s">
        <v>357</v>
      </c>
      <c r="B153" s="1">
        <v>43823</v>
      </c>
      <c r="C153" s="70" t="s">
        <v>173</v>
      </c>
      <c r="D153" t="s">
        <v>304</v>
      </c>
      <c r="E153">
        <v>109</v>
      </c>
      <c r="F153" t="s">
        <v>358</v>
      </c>
      <c r="H153" s="10" t="s">
        <v>318</v>
      </c>
    </row>
    <row r="154" spans="1:8">
      <c r="A154" s="32" t="s">
        <v>359</v>
      </c>
      <c r="B154" s="1">
        <v>43823</v>
      </c>
      <c r="C154" s="70" t="s">
        <v>173</v>
      </c>
      <c r="D154" t="s">
        <v>304</v>
      </c>
      <c r="E154">
        <v>109</v>
      </c>
      <c r="F154" t="s">
        <v>360</v>
      </c>
      <c r="H154" s="10" t="s">
        <v>306</v>
      </c>
    </row>
    <row r="155" spans="1:8">
      <c r="A155" s="32" t="s">
        <v>361</v>
      </c>
      <c r="B155" s="1">
        <v>43823</v>
      </c>
      <c r="C155" s="70" t="s">
        <v>173</v>
      </c>
      <c r="D155" t="s">
        <v>304</v>
      </c>
      <c r="E155">
        <v>111</v>
      </c>
      <c r="F155" t="s">
        <v>362</v>
      </c>
      <c r="H155" s="10" t="s">
        <v>306</v>
      </c>
    </row>
    <row r="156" spans="1:8">
      <c r="A156" s="32" t="s">
        <v>363</v>
      </c>
      <c r="B156" s="1">
        <v>43823</v>
      </c>
      <c r="C156" s="70" t="s">
        <v>173</v>
      </c>
      <c r="D156" t="s">
        <v>304</v>
      </c>
      <c r="E156">
        <v>112</v>
      </c>
      <c r="F156" t="s">
        <v>364</v>
      </c>
      <c r="H156" s="10" t="s">
        <v>306</v>
      </c>
    </row>
    <row r="157" spans="1:8">
      <c r="A157" s="32" t="s">
        <v>365</v>
      </c>
      <c r="B157" s="1">
        <v>43823</v>
      </c>
      <c r="C157" s="70" t="s">
        <v>173</v>
      </c>
      <c r="D157" t="s">
        <v>304</v>
      </c>
      <c r="E157">
        <v>112</v>
      </c>
      <c r="F157" t="s">
        <v>366</v>
      </c>
      <c r="H157" s="10" t="s">
        <v>335</v>
      </c>
    </row>
    <row r="158" spans="1:8">
      <c r="A158" s="32" t="s">
        <v>367</v>
      </c>
      <c r="B158" s="1">
        <v>43823</v>
      </c>
      <c r="C158" s="70" t="s">
        <v>173</v>
      </c>
      <c r="D158" t="s">
        <v>304</v>
      </c>
      <c r="E158">
        <v>112</v>
      </c>
      <c r="F158" t="s">
        <v>368</v>
      </c>
      <c r="H158" s="10" t="s">
        <v>318</v>
      </c>
    </row>
    <row r="159" spans="1:8">
      <c r="A159" s="69" t="s">
        <v>369</v>
      </c>
      <c r="B159" s="1">
        <v>43823</v>
      </c>
      <c r="C159" s="70" t="s">
        <v>173</v>
      </c>
      <c r="D159" t="s">
        <v>304</v>
      </c>
      <c r="E159">
        <v>113</v>
      </c>
      <c r="F159" t="s">
        <v>370</v>
      </c>
      <c r="H159" s="10" t="s">
        <v>306</v>
      </c>
    </row>
    <row r="160" spans="1:8">
      <c r="A160" s="31" t="s">
        <v>371</v>
      </c>
      <c r="B160" s="1">
        <v>43823</v>
      </c>
      <c r="C160" s="70" t="s">
        <v>173</v>
      </c>
      <c r="D160" t="s">
        <v>304</v>
      </c>
      <c r="E160">
        <v>113</v>
      </c>
      <c r="F160" t="s">
        <v>372</v>
      </c>
      <c r="H160" s="10" t="s">
        <v>373</v>
      </c>
    </row>
    <row r="161" spans="1:8">
      <c r="A161" s="69" t="s">
        <v>374</v>
      </c>
      <c r="B161" s="1">
        <v>43823</v>
      </c>
      <c r="C161" s="70"/>
      <c r="D161" t="s">
        <v>304</v>
      </c>
      <c r="E161">
        <v>113</v>
      </c>
      <c r="F161" t="s">
        <v>375</v>
      </c>
      <c r="H161" s="10" t="s">
        <v>332</v>
      </c>
    </row>
    <row r="162" spans="1:8">
      <c r="A162" t="s">
        <v>376</v>
      </c>
      <c r="B162" s="1">
        <v>43823</v>
      </c>
      <c r="C162" s="70" t="s">
        <v>173</v>
      </c>
      <c r="D162" t="s">
        <v>304</v>
      </c>
      <c r="E162">
        <v>113</v>
      </c>
      <c r="F162" t="s">
        <v>377</v>
      </c>
      <c r="H162" s="10" t="s">
        <v>306</v>
      </c>
    </row>
    <row r="163" spans="1:8">
      <c r="A163" s="69" t="s">
        <v>378</v>
      </c>
      <c r="B163" s="1">
        <v>43823</v>
      </c>
      <c r="C163" s="70"/>
      <c r="D163" t="s">
        <v>304</v>
      </c>
      <c r="E163">
        <v>113</v>
      </c>
      <c r="F163" t="s">
        <v>377</v>
      </c>
      <c r="H163" s="10" t="s">
        <v>318</v>
      </c>
    </row>
    <row r="164" spans="1:8">
      <c r="A164" s="31" t="s">
        <v>379</v>
      </c>
      <c r="B164" s="1">
        <v>43823</v>
      </c>
      <c r="C164" s="70" t="s">
        <v>173</v>
      </c>
      <c r="D164" t="s">
        <v>304</v>
      </c>
      <c r="E164">
        <v>113</v>
      </c>
      <c r="F164" t="s">
        <v>380</v>
      </c>
      <c r="H164" s="10" t="s">
        <v>318</v>
      </c>
    </row>
    <row r="165" spans="1:8">
      <c r="A165" s="69" t="s">
        <v>381</v>
      </c>
      <c r="B165" s="1">
        <v>43823</v>
      </c>
      <c r="C165" s="70"/>
      <c r="D165" t="s">
        <v>304</v>
      </c>
      <c r="E165">
        <v>114</v>
      </c>
      <c r="F165" t="s">
        <v>380</v>
      </c>
      <c r="H165" s="10" t="s">
        <v>318</v>
      </c>
    </row>
    <row r="166" spans="1:8">
      <c r="A166" s="69" t="s">
        <v>382</v>
      </c>
      <c r="B166" s="1">
        <v>43823</v>
      </c>
      <c r="C166" s="70"/>
      <c r="D166" t="s">
        <v>304</v>
      </c>
      <c r="E166">
        <v>114</v>
      </c>
      <c r="F166" t="s">
        <v>383</v>
      </c>
      <c r="H166" s="10" t="s">
        <v>332</v>
      </c>
    </row>
    <row r="167" spans="1:8">
      <c r="A167" t="s">
        <v>384</v>
      </c>
      <c r="B167" s="1">
        <v>43823</v>
      </c>
      <c r="C167" s="70"/>
      <c r="D167" t="s">
        <v>304</v>
      </c>
      <c r="E167">
        <v>115</v>
      </c>
      <c r="F167" t="s">
        <v>370</v>
      </c>
      <c r="H167" s="10" t="s">
        <v>318</v>
      </c>
    </row>
    <row r="168" spans="1:8">
      <c r="A168" s="32" t="s">
        <v>385</v>
      </c>
      <c r="B168" s="1">
        <v>43823</v>
      </c>
      <c r="C168" s="70" t="s">
        <v>173</v>
      </c>
      <c r="D168" t="s">
        <v>304</v>
      </c>
      <c r="E168">
        <v>115</v>
      </c>
      <c r="F168" t="s">
        <v>386</v>
      </c>
      <c r="H168" s="10" t="s">
        <v>306</v>
      </c>
    </row>
    <row r="169" spans="1:8">
      <c r="A169" s="32" t="s">
        <v>387</v>
      </c>
      <c r="B169" s="1">
        <v>43823</v>
      </c>
      <c r="C169" s="70"/>
      <c r="D169" t="s">
        <v>304</v>
      </c>
      <c r="E169">
        <v>115</v>
      </c>
      <c r="F169" t="s">
        <v>388</v>
      </c>
      <c r="H169" s="10" t="s">
        <v>306</v>
      </c>
    </row>
    <row r="170" spans="1:8">
      <c r="A170" s="31" t="s">
        <v>389</v>
      </c>
      <c r="B170" s="1">
        <v>43823</v>
      </c>
      <c r="C170" s="70" t="s">
        <v>173</v>
      </c>
      <c r="D170" t="s">
        <v>304</v>
      </c>
      <c r="E170">
        <v>115</v>
      </c>
      <c r="F170" t="s">
        <v>390</v>
      </c>
      <c r="H170" s="10" t="s">
        <v>312</v>
      </c>
    </row>
    <row r="171" spans="1:8">
      <c r="A171" s="32" t="s">
        <v>391</v>
      </c>
      <c r="B171" s="1">
        <v>43823</v>
      </c>
      <c r="C171" s="70" t="s">
        <v>173</v>
      </c>
      <c r="D171" t="s">
        <v>304</v>
      </c>
      <c r="E171">
        <v>115</v>
      </c>
      <c r="F171" t="s">
        <v>392</v>
      </c>
      <c r="H171" s="10" t="s">
        <v>318</v>
      </c>
    </row>
    <row r="172" spans="1:8">
      <c r="A172" s="32" t="s">
        <v>393</v>
      </c>
      <c r="B172" s="1">
        <v>43823</v>
      </c>
      <c r="C172" s="70"/>
      <c r="D172" t="s">
        <v>304</v>
      </c>
      <c r="E172">
        <v>115</v>
      </c>
      <c r="F172" t="s">
        <v>394</v>
      </c>
      <c r="H172" s="10" t="s">
        <v>318</v>
      </c>
    </row>
    <row r="173" spans="1:8">
      <c r="A173" s="69" t="s">
        <v>395</v>
      </c>
      <c r="B173" s="1">
        <v>43823</v>
      </c>
      <c r="C173" s="70" t="s">
        <v>173</v>
      </c>
      <c r="D173" t="s">
        <v>304</v>
      </c>
      <c r="E173">
        <v>115</v>
      </c>
      <c r="F173" t="s">
        <v>394</v>
      </c>
      <c r="H173" s="10" t="s">
        <v>335</v>
      </c>
    </row>
    <row r="174" spans="1:8" ht="30">
      <c r="A174" s="69" t="s">
        <v>396</v>
      </c>
      <c r="B174" s="1">
        <v>43823</v>
      </c>
      <c r="C174" s="70"/>
      <c r="D174" t="s">
        <v>304</v>
      </c>
      <c r="E174">
        <v>116</v>
      </c>
      <c r="F174" t="s">
        <v>394</v>
      </c>
      <c r="H174" s="10" t="s">
        <v>318</v>
      </c>
    </row>
    <row r="175" spans="1:8">
      <c r="A175" s="69" t="s">
        <v>397</v>
      </c>
      <c r="B175" s="1">
        <v>43823</v>
      </c>
      <c r="C175" s="70" t="s">
        <v>173</v>
      </c>
      <c r="D175" t="s">
        <v>304</v>
      </c>
      <c r="E175">
        <v>116</v>
      </c>
      <c r="F175" t="s">
        <v>394</v>
      </c>
      <c r="H175" s="10" t="s">
        <v>335</v>
      </c>
    </row>
    <row r="176" spans="1:8">
      <c r="A176" s="69" t="s">
        <v>398</v>
      </c>
      <c r="B176" s="1">
        <v>43823</v>
      </c>
      <c r="C176" s="70" t="s">
        <v>173</v>
      </c>
      <c r="D176" t="s">
        <v>304</v>
      </c>
      <c r="E176">
        <v>116</v>
      </c>
      <c r="F176" t="s">
        <v>399</v>
      </c>
      <c r="H176" s="10" t="s">
        <v>306</v>
      </c>
    </row>
    <row r="177" spans="1:8">
      <c r="A177" s="69" t="s">
        <v>400</v>
      </c>
      <c r="B177" s="1">
        <v>43823</v>
      </c>
      <c r="C177" s="70" t="s">
        <v>173</v>
      </c>
      <c r="D177" t="s">
        <v>304</v>
      </c>
      <c r="E177">
        <v>117</v>
      </c>
      <c r="F177" t="s">
        <v>401</v>
      </c>
      <c r="H177" s="10" t="s">
        <v>318</v>
      </c>
    </row>
    <row r="178" spans="1:8">
      <c r="A178" s="32" t="s">
        <v>402</v>
      </c>
      <c r="B178" s="1">
        <v>43823</v>
      </c>
      <c r="C178" s="70" t="s">
        <v>173</v>
      </c>
      <c r="D178" t="s">
        <v>304</v>
      </c>
      <c r="E178">
        <v>117</v>
      </c>
      <c r="F178" t="s">
        <v>403</v>
      </c>
      <c r="H178" s="10" t="s">
        <v>306</v>
      </c>
    </row>
    <row r="179" spans="1:8">
      <c r="A179" s="69" t="s">
        <v>404</v>
      </c>
      <c r="B179" s="1">
        <v>43823</v>
      </c>
      <c r="C179" s="70"/>
      <c r="D179" t="s">
        <v>304</v>
      </c>
      <c r="E179">
        <v>117</v>
      </c>
      <c r="F179" t="s">
        <v>405</v>
      </c>
      <c r="H179" s="10" t="s">
        <v>312</v>
      </c>
    </row>
    <row r="180" spans="1:8">
      <c r="A180" s="32" t="s">
        <v>406</v>
      </c>
      <c r="B180" s="1">
        <v>43823</v>
      </c>
      <c r="C180" s="70" t="s">
        <v>173</v>
      </c>
      <c r="D180" t="s">
        <v>304</v>
      </c>
      <c r="E180">
        <v>117</v>
      </c>
      <c r="F180" t="s">
        <v>407</v>
      </c>
      <c r="H180" s="10" t="s">
        <v>306</v>
      </c>
    </row>
    <row r="181" spans="1:8">
      <c r="A181" s="69" t="s">
        <v>408</v>
      </c>
      <c r="B181" s="1">
        <v>43823</v>
      </c>
      <c r="C181" s="70" t="s">
        <v>173</v>
      </c>
      <c r="D181" t="s">
        <v>304</v>
      </c>
      <c r="E181">
        <v>117</v>
      </c>
      <c r="F181" t="s">
        <v>409</v>
      </c>
      <c r="H181" s="10" t="s">
        <v>306</v>
      </c>
    </row>
    <row r="182" spans="1:8">
      <c r="A182" s="32" t="s">
        <v>410</v>
      </c>
      <c r="B182" s="1">
        <v>43823</v>
      </c>
      <c r="C182" s="70" t="s">
        <v>173</v>
      </c>
      <c r="D182" t="s">
        <v>304</v>
      </c>
      <c r="E182">
        <v>117</v>
      </c>
      <c r="F182" t="s">
        <v>411</v>
      </c>
      <c r="H182" s="10" t="s">
        <v>306</v>
      </c>
    </row>
    <row r="183" spans="1:8">
      <c r="A183" s="32" t="s">
        <v>412</v>
      </c>
      <c r="B183" s="1">
        <v>43823</v>
      </c>
      <c r="C183" s="70" t="s">
        <v>173</v>
      </c>
      <c r="D183" t="s">
        <v>304</v>
      </c>
      <c r="E183">
        <v>117</v>
      </c>
      <c r="F183" t="s">
        <v>413</v>
      </c>
      <c r="H183" s="10" t="s">
        <v>318</v>
      </c>
    </row>
    <row r="184" spans="1:8">
      <c r="A184" s="32" t="s">
        <v>414</v>
      </c>
      <c r="B184" s="1">
        <v>43823</v>
      </c>
      <c r="C184" s="70" t="s">
        <v>173</v>
      </c>
      <c r="D184" t="s">
        <v>304</v>
      </c>
      <c r="E184" t="s">
        <v>415</v>
      </c>
      <c r="F184" t="s">
        <v>413</v>
      </c>
      <c r="H184" s="10" t="s">
        <v>306</v>
      </c>
    </row>
    <row r="185" spans="1:8">
      <c r="A185" t="s">
        <v>416</v>
      </c>
      <c r="B185" s="1">
        <v>43823</v>
      </c>
      <c r="C185" s="70" t="s">
        <v>173</v>
      </c>
      <c r="D185" t="s">
        <v>304</v>
      </c>
      <c r="E185">
        <v>118</v>
      </c>
      <c r="F185" t="s">
        <v>413</v>
      </c>
      <c r="H185" s="10" t="s">
        <v>318</v>
      </c>
    </row>
    <row r="186" spans="1:8">
      <c r="A186" s="32" t="s">
        <v>417</v>
      </c>
      <c r="B186" s="1">
        <v>43823</v>
      </c>
      <c r="C186" s="70"/>
      <c r="D186" t="s">
        <v>304</v>
      </c>
      <c r="E186">
        <v>118</v>
      </c>
      <c r="F186" t="s">
        <v>418</v>
      </c>
      <c r="H186" s="10" t="s">
        <v>318</v>
      </c>
    </row>
    <row r="187" spans="1:8">
      <c r="A187" s="32" t="s">
        <v>419</v>
      </c>
      <c r="B187" s="1">
        <v>43823</v>
      </c>
      <c r="C187" s="70"/>
      <c r="D187" t="s">
        <v>304</v>
      </c>
      <c r="E187">
        <v>118</v>
      </c>
      <c r="F187" t="s">
        <v>420</v>
      </c>
      <c r="H187" s="10" t="s">
        <v>306</v>
      </c>
    </row>
    <row r="188" spans="1:8">
      <c r="A188" s="32" t="s">
        <v>421</v>
      </c>
      <c r="B188" s="1">
        <v>43823</v>
      </c>
      <c r="C188" s="70" t="s">
        <v>173</v>
      </c>
      <c r="D188" t="s">
        <v>304</v>
      </c>
      <c r="E188">
        <v>118</v>
      </c>
      <c r="F188" t="s">
        <v>422</v>
      </c>
      <c r="H188" s="10" t="s">
        <v>318</v>
      </c>
    </row>
    <row r="189" spans="1:8">
      <c r="A189" s="31" t="s">
        <v>423</v>
      </c>
      <c r="B189" s="1">
        <v>43823</v>
      </c>
      <c r="C189" s="70" t="s">
        <v>173</v>
      </c>
      <c r="D189" t="s">
        <v>304</v>
      </c>
      <c r="E189">
        <v>118</v>
      </c>
      <c r="F189" t="s">
        <v>424</v>
      </c>
      <c r="H189" s="10" t="s">
        <v>306</v>
      </c>
    </row>
    <row r="190" spans="1:8">
      <c r="A190" t="s">
        <v>425</v>
      </c>
      <c r="B190" s="1">
        <v>43823</v>
      </c>
      <c r="C190" s="70" t="s">
        <v>426</v>
      </c>
      <c r="D190" t="s">
        <v>304</v>
      </c>
      <c r="E190">
        <v>118</v>
      </c>
      <c r="F190" t="s">
        <v>370</v>
      </c>
      <c r="H190" s="10" t="s">
        <v>306</v>
      </c>
    </row>
    <row r="191" spans="1:8" ht="30">
      <c r="A191" s="69" t="s">
        <v>427</v>
      </c>
      <c r="B191" s="1">
        <v>43823</v>
      </c>
      <c r="C191" s="70"/>
      <c r="D191" t="s">
        <v>304</v>
      </c>
      <c r="E191">
        <v>120</v>
      </c>
      <c r="F191" t="s">
        <v>428</v>
      </c>
      <c r="H191" s="10" t="s">
        <v>429</v>
      </c>
    </row>
    <row r="192" spans="1:8">
      <c r="A192" s="32" t="s">
        <v>430</v>
      </c>
      <c r="B192" s="1">
        <v>43823</v>
      </c>
      <c r="C192" s="70"/>
      <c r="D192" t="s">
        <v>304</v>
      </c>
      <c r="E192">
        <v>120</v>
      </c>
      <c r="F192" t="s">
        <v>431</v>
      </c>
      <c r="H192" s="10" t="s">
        <v>306</v>
      </c>
    </row>
    <row r="193" spans="1:8">
      <c r="A193" t="s">
        <v>432</v>
      </c>
      <c r="B193" s="1">
        <v>43823</v>
      </c>
      <c r="C193" s="70" t="s">
        <v>173</v>
      </c>
      <c r="D193" t="s">
        <v>304</v>
      </c>
      <c r="E193">
        <v>120</v>
      </c>
      <c r="F193" t="s">
        <v>433</v>
      </c>
      <c r="H193" s="10" t="s">
        <v>429</v>
      </c>
    </row>
    <row r="194" spans="1:8">
      <c r="A194" t="s">
        <v>434</v>
      </c>
      <c r="B194" s="1">
        <v>43823</v>
      </c>
      <c r="C194" s="70" t="s">
        <v>173</v>
      </c>
      <c r="D194" t="s">
        <v>304</v>
      </c>
      <c r="E194">
        <v>120</v>
      </c>
      <c r="F194" t="s">
        <v>370</v>
      </c>
      <c r="H194" s="10" t="s">
        <v>335</v>
      </c>
    </row>
    <row r="195" spans="1:8">
      <c r="A195" t="s">
        <v>435</v>
      </c>
      <c r="B195" s="1">
        <v>43823</v>
      </c>
      <c r="C195" s="70" t="s">
        <v>173</v>
      </c>
      <c r="D195" t="s">
        <v>304</v>
      </c>
      <c r="E195">
        <v>120</v>
      </c>
      <c r="F195" t="s">
        <v>370</v>
      </c>
      <c r="H195" s="10" t="s">
        <v>318</v>
      </c>
    </row>
    <row r="196" spans="1:8">
      <c r="A196" s="31" t="s">
        <v>436</v>
      </c>
      <c r="B196" s="1">
        <v>43823</v>
      </c>
      <c r="C196" s="70" t="s">
        <v>173</v>
      </c>
      <c r="D196" t="s">
        <v>304</v>
      </c>
      <c r="E196">
        <v>121</v>
      </c>
      <c r="F196" t="s">
        <v>437</v>
      </c>
      <c r="H196" s="10" t="s">
        <v>318</v>
      </c>
    </row>
    <row r="197" spans="1:8">
      <c r="A197" s="31" t="s">
        <v>438</v>
      </c>
      <c r="B197" s="1">
        <v>43823</v>
      </c>
      <c r="C197" s="70" t="s">
        <v>173</v>
      </c>
      <c r="D197" t="s">
        <v>304</v>
      </c>
      <c r="E197">
        <v>121</v>
      </c>
      <c r="F197" t="s">
        <v>439</v>
      </c>
      <c r="H197" s="10" t="s">
        <v>318</v>
      </c>
    </row>
    <row r="198" spans="1:8">
      <c r="A198" t="s">
        <v>440</v>
      </c>
      <c r="B198" s="1">
        <v>43823</v>
      </c>
      <c r="C198" s="70" t="s">
        <v>173</v>
      </c>
      <c r="D198" t="s">
        <v>304</v>
      </c>
      <c r="E198">
        <v>121</v>
      </c>
      <c r="F198" t="s">
        <v>441</v>
      </c>
      <c r="H198" s="10" t="s">
        <v>318</v>
      </c>
    </row>
    <row r="199" spans="1:8">
      <c r="A199" s="31" t="s">
        <v>442</v>
      </c>
      <c r="B199" s="1">
        <v>43823</v>
      </c>
      <c r="C199" s="70" t="s">
        <v>173</v>
      </c>
      <c r="D199" t="s">
        <v>304</v>
      </c>
      <c r="E199" t="s">
        <v>443</v>
      </c>
      <c r="F199" t="s">
        <v>444</v>
      </c>
      <c r="H199" s="10" t="s">
        <v>318</v>
      </c>
    </row>
    <row r="200" spans="1:8">
      <c r="A200" t="s">
        <v>445</v>
      </c>
      <c r="B200" s="1">
        <v>43823</v>
      </c>
      <c r="C200" s="70" t="s">
        <v>173</v>
      </c>
      <c r="D200" t="s">
        <v>304</v>
      </c>
      <c r="E200">
        <v>122</v>
      </c>
      <c r="F200" t="s">
        <v>370</v>
      </c>
      <c r="H200" s="10" t="s">
        <v>318</v>
      </c>
    </row>
    <row r="201" spans="1:8" ht="30">
      <c r="A201" s="69" t="s">
        <v>446</v>
      </c>
      <c r="B201" s="1">
        <v>43823</v>
      </c>
      <c r="C201" s="70"/>
      <c r="D201" t="s">
        <v>304</v>
      </c>
      <c r="E201">
        <v>122</v>
      </c>
      <c r="F201" t="s">
        <v>447</v>
      </c>
      <c r="H201" s="10" t="s">
        <v>332</v>
      </c>
    </row>
    <row r="202" spans="1:8">
      <c r="A202" t="s">
        <v>448</v>
      </c>
      <c r="B202" s="1">
        <v>43827</v>
      </c>
      <c r="C202" s="70"/>
      <c r="D202" t="s">
        <v>304</v>
      </c>
      <c r="E202">
        <v>122</v>
      </c>
      <c r="F202" t="s">
        <v>449</v>
      </c>
      <c r="H202" s="10" t="s">
        <v>318</v>
      </c>
    </row>
    <row r="203" spans="1:8">
      <c r="A203" s="31" t="s">
        <v>450</v>
      </c>
      <c r="B203" s="1">
        <v>43827</v>
      </c>
      <c r="C203" s="70" t="s">
        <v>173</v>
      </c>
      <c r="D203" t="s">
        <v>304</v>
      </c>
      <c r="E203">
        <v>123</v>
      </c>
      <c r="F203" t="s">
        <v>451</v>
      </c>
      <c r="H203" s="10" t="s">
        <v>332</v>
      </c>
    </row>
    <row r="204" spans="1:8">
      <c r="A204" s="31" t="s">
        <v>452</v>
      </c>
      <c r="B204" s="1">
        <v>43827</v>
      </c>
      <c r="C204" s="70" t="s">
        <v>173</v>
      </c>
      <c r="D204" t="s">
        <v>304</v>
      </c>
      <c r="E204">
        <v>123</v>
      </c>
      <c r="F204" t="s">
        <v>451</v>
      </c>
      <c r="H204" s="10" t="s">
        <v>335</v>
      </c>
    </row>
    <row r="205" spans="1:8">
      <c r="A205" s="32" t="s">
        <v>453</v>
      </c>
      <c r="B205" s="1">
        <v>43827</v>
      </c>
      <c r="C205" s="70" t="s">
        <v>173</v>
      </c>
      <c r="D205" t="s">
        <v>304</v>
      </c>
      <c r="E205">
        <v>124</v>
      </c>
      <c r="F205" t="s">
        <v>454</v>
      </c>
      <c r="H205" s="10" t="s">
        <v>318</v>
      </c>
    </row>
    <row r="206" spans="1:8">
      <c r="A206" t="s">
        <v>455</v>
      </c>
      <c r="B206" s="1">
        <v>43827</v>
      </c>
      <c r="C206" s="70"/>
      <c r="D206" t="s">
        <v>304</v>
      </c>
      <c r="E206">
        <v>124</v>
      </c>
      <c r="F206" t="s">
        <v>456</v>
      </c>
      <c r="H206" s="10" t="s">
        <v>335</v>
      </c>
    </row>
    <row r="207" spans="1:8">
      <c r="A207" s="31" t="s">
        <v>457</v>
      </c>
      <c r="B207" s="1">
        <v>43827</v>
      </c>
      <c r="C207" s="70" t="s">
        <v>173</v>
      </c>
      <c r="D207" t="s">
        <v>304</v>
      </c>
      <c r="E207">
        <v>124</v>
      </c>
      <c r="F207" t="s">
        <v>458</v>
      </c>
      <c r="H207" s="10" t="s">
        <v>332</v>
      </c>
    </row>
    <row r="208" spans="1:8">
      <c r="A208" t="s">
        <v>459</v>
      </c>
      <c r="B208" s="1">
        <v>43827</v>
      </c>
      <c r="C208" s="70"/>
      <c r="D208" t="s">
        <v>304</v>
      </c>
      <c r="E208">
        <v>124</v>
      </c>
      <c r="F208" t="s">
        <v>364</v>
      </c>
      <c r="H208" s="10" t="s">
        <v>318</v>
      </c>
    </row>
    <row r="209" spans="1:8">
      <c r="A209" t="s">
        <v>460</v>
      </c>
      <c r="B209" s="1">
        <v>43827</v>
      </c>
      <c r="C209" s="70"/>
      <c r="D209" t="s">
        <v>304</v>
      </c>
      <c r="E209">
        <v>124</v>
      </c>
      <c r="F209" t="s">
        <v>461</v>
      </c>
      <c r="H209" s="10" t="s">
        <v>318</v>
      </c>
    </row>
    <row r="210" spans="1:8">
      <c r="A210" t="s">
        <v>462</v>
      </c>
      <c r="B210" s="1">
        <v>43827</v>
      </c>
      <c r="C210" s="70"/>
      <c r="D210" t="s">
        <v>304</v>
      </c>
      <c r="E210">
        <v>124</v>
      </c>
      <c r="F210" t="s">
        <v>461</v>
      </c>
      <c r="H210" s="10" t="s">
        <v>335</v>
      </c>
    </row>
    <row r="211" spans="1:8">
      <c r="A211" t="s">
        <v>463</v>
      </c>
      <c r="B211" s="1">
        <v>43827</v>
      </c>
      <c r="C211" s="70"/>
      <c r="D211" t="s">
        <v>304</v>
      </c>
      <c r="E211" t="s">
        <v>464</v>
      </c>
      <c r="F211" t="s">
        <v>465</v>
      </c>
      <c r="H211" s="10" t="s">
        <v>335</v>
      </c>
    </row>
    <row r="212" spans="1:8">
      <c r="A212" t="s">
        <v>466</v>
      </c>
      <c r="B212" s="1">
        <v>43827</v>
      </c>
      <c r="C212" s="70"/>
      <c r="D212" t="s">
        <v>304</v>
      </c>
      <c r="E212">
        <v>125</v>
      </c>
      <c r="F212" t="s">
        <v>467</v>
      </c>
      <c r="H212" s="10" t="s">
        <v>332</v>
      </c>
    </row>
    <row r="213" spans="1:8">
      <c r="A213" t="s">
        <v>468</v>
      </c>
      <c r="B213" s="1">
        <v>43827</v>
      </c>
      <c r="C213" s="70" t="s">
        <v>173</v>
      </c>
      <c r="D213" t="s">
        <v>304</v>
      </c>
      <c r="E213">
        <v>125</v>
      </c>
      <c r="F213" t="s">
        <v>467</v>
      </c>
      <c r="H213" s="10" t="s">
        <v>429</v>
      </c>
    </row>
    <row r="214" spans="1:8">
      <c r="A214" t="s">
        <v>469</v>
      </c>
      <c r="B214" s="1">
        <v>43827</v>
      </c>
      <c r="C214" s="70"/>
      <c r="D214" t="s">
        <v>304</v>
      </c>
      <c r="E214">
        <v>125</v>
      </c>
      <c r="F214" t="s">
        <v>470</v>
      </c>
      <c r="H214" s="10" t="s">
        <v>332</v>
      </c>
    </row>
    <row r="215" spans="1:8">
      <c r="A215" t="s">
        <v>471</v>
      </c>
      <c r="B215" s="1">
        <v>43827</v>
      </c>
      <c r="C215" s="70"/>
      <c r="D215" t="s">
        <v>304</v>
      </c>
      <c r="E215">
        <v>125</v>
      </c>
      <c r="F215" t="s">
        <v>472</v>
      </c>
      <c r="H215" s="10" t="s">
        <v>332</v>
      </c>
    </row>
    <row r="216" spans="1:8">
      <c r="A216" t="s">
        <v>473</v>
      </c>
      <c r="B216" s="1">
        <v>43827</v>
      </c>
      <c r="C216" s="70"/>
      <c r="D216" t="s">
        <v>304</v>
      </c>
      <c r="E216">
        <v>125</v>
      </c>
      <c r="F216" t="s">
        <v>470</v>
      </c>
      <c r="H216" s="10" t="s">
        <v>332</v>
      </c>
    </row>
    <row r="217" spans="1:8">
      <c r="A217" t="s">
        <v>474</v>
      </c>
      <c r="B217" s="1">
        <v>43827</v>
      </c>
      <c r="C217" s="70" t="s">
        <v>173</v>
      </c>
      <c r="D217" t="s">
        <v>304</v>
      </c>
      <c r="E217">
        <v>125</v>
      </c>
      <c r="F217" t="s">
        <v>472</v>
      </c>
      <c r="H217" s="10" t="s">
        <v>332</v>
      </c>
    </row>
    <row r="218" spans="1:8">
      <c r="A218" t="s">
        <v>475</v>
      </c>
      <c r="B218" s="1">
        <v>43827</v>
      </c>
      <c r="C218" s="70"/>
      <c r="D218" t="s">
        <v>304</v>
      </c>
      <c r="E218">
        <v>125</v>
      </c>
      <c r="F218" t="s">
        <v>476</v>
      </c>
      <c r="H218" s="10" t="s">
        <v>429</v>
      </c>
    </row>
    <row r="219" spans="1:8">
      <c r="A219" s="69" t="s">
        <v>477</v>
      </c>
      <c r="B219" s="1">
        <v>43827</v>
      </c>
      <c r="C219" s="70"/>
      <c r="D219" t="s">
        <v>304</v>
      </c>
      <c r="E219" t="s">
        <v>478</v>
      </c>
      <c r="F219" t="s">
        <v>479</v>
      </c>
      <c r="H219" s="10" t="s">
        <v>318</v>
      </c>
    </row>
    <row r="220" spans="1:8">
      <c r="A220" t="s">
        <v>480</v>
      </c>
      <c r="B220" s="1">
        <v>43827</v>
      </c>
      <c r="C220" s="70" t="s">
        <v>173</v>
      </c>
      <c r="D220" t="s">
        <v>304</v>
      </c>
      <c r="E220">
        <v>126</v>
      </c>
      <c r="F220" t="s">
        <v>481</v>
      </c>
      <c r="H220" s="10" t="s">
        <v>306</v>
      </c>
    </row>
    <row r="221" spans="1:8">
      <c r="A221" t="s">
        <v>482</v>
      </c>
      <c r="B221" s="1">
        <v>43827</v>
      </c>
      <c r="C221" s="70"/>
      <c r="D221" t="s">
        <v>304</v>
      </c>
      <c r="E221">
        <v>126</v>
      </c>
      <c r="F221" t="s">
        <v>483</v>
      </c>
      <c r="H221" s="10" t="s">
        <v>429</v>
      </c>
    </row>
    <row r="222" spans="1:8">
      <c r="A222" t="s">
        <v>484</v>
      </c>
      <c r="B222" s="1">
        <v>43827</v>
      </c>
      <c r="C222" s="70" t="s">
        <v>173</v>
      </c>
      <c r="D222" t="s">
        <v>304</v>
      </c>
      <c r="E222">
        <v>126</v>
      </c>
      <c r="F222" t="s">
        <v>483</v>
      </c>
      <c r="H222" s="10" t="s">
        <v>429</v>
      </c>
    </row>
    <row r="223" spans="1:8">
      <c r="A223" t="s">
        <v>485</v>
      </c>
      <c r="B223" s="1">
        <v>43827</v>
      </c>
      <c r="C223" s="70"/>
      <c r="D223" t="s">
        <v>304</v>
      </c>
      <c r="E223">
        <v>126</v>
      </c>
      <c r="F223" t="s">
        <v>486</v>
      </c>
      <c r="H223" s="10" t="s">
        <v>487</v>
      </c>
    </row>
    <row r="224" spans="1:8">
      <c r="A224" s="69" t="s">
        <v>488</v>
      </c>
      <c r="B224" s="1">
        <v>43827</v>
      </c>
      <c r="C224" s="70" t="s">
        <v>173</v>
      </c>
      <c r="D224" t="s">
        <v>304</v>
      </c>
      <c r="E224">
        <v>126</v>
      </c>
      <c r="F224" t="s">
        <v>486</v>
      </c>
      <c r="H224" s="10" t="s">
        <v>306</v>
      </c>
    </row>
    <row r="225" spans="1:8">
      <c r="A225" t="s">
        <v>489</v>
      </c>
      <c r="B225" s="1">
        <v>43827</v>
      </c>
      <c r="C225" s="70"/>
      <c r="D225" t="s">
        <v>304</v>
      </c>
      <c r="E225">
        <v>127</v>
      </c>
      <c r="F225" t="s">
        <v>490</v>
      </c>
      <c r="H225" s="10" t="s">
        <v>332</v>
      </c>
    </row>
    <row r="226" spans="1:8">
      <c r="A226" s="69" t="s">
        <v>491</v>
      </c>
      <c r="B226" s="1">
        <v>43827</v>
      </c>
      <c r="C226" s="70"/>
      <c r="D226" t="s">
        <v>304</v>
      </c>
      <c r="E226">
        <v>127</v>
      </c>
      <c r="F226" t="s">
        <v>451</v>
      </c>
      <c r="H226" s="10" t="s">
        <v>306</v>
      </c>
    </row>
    <row r="227" spans="1:8" ht="30">
      <c r="A227" s="69" t="s">
        <v>492</v>
      </c>
      <c r="B227" s="1">
        <v>43827</v>
      </c>
      <c r="C227" s="70"/>
      <c r="D227" t="s">
        <v>304</v>
      </c>
      <c r="E227">
        <v>127</v>
      </c>
      <c r="F227" t="s">
        <v>451</v>
      </c>
      <c r="H227" s="10" t="s">
        <v>429</v>
      </c>
    </row>
    <row r="228" spans="1:8">
      <c r="A228" s="72" t="s">
        <v>493</v>
      </c>
      <c r="B228" s="1">
        <v>43827</v>
      </c>
      <c r="C228" s="70" t="s">
        <v>173</v>
      </c>
      <c r="D228" t="s">
        <v>304</v>
      </c>
      <c r="E228">
        <v>128</v>
      </c>
      <c r="F228" t="s">
        <v>494</v>
      </c>
      <c r="H228" s="10" t="s">
        <v>487</v>
      </c>
    </row>
    <row r="229" spans="1:8">
      <c r="A229" s="34" t="s">
        <v>495</v>
      </c>
      <c r="B229" s="1">
        <v>43827</v>
      </c>
      <c r="C229" s="70" t="s">
        <v>173</v>
      </c>
      <c r="D229" t="s">
        <v>304</v>
      </c>
      <c r="E229">
        <v>128</v>
      </c>
      <c r="F229" t="s">
        <v>496</v>
      </c>
      <c r="H229" s="10" t="s">
        <v>306</v>
      </c>
    </row>
    <row r="230" spans="1:8">
      <c r="A230" s="69" t="s">
        <v>497</v>
      </c>
      <c r="B230" s="1">
        <v>43827</v>
      </c>
      <c r="C230" s="70" t="s">
        <v>173</v>
      </c>
      <c r="D230" t="s">
        <v>304</v>
      </c>
      <c r="E230">
        <v>129</v>
      </c>
      <c r="F230" t="s">
        <v>498</v>
      </c>
      <c r="H230" s="10" t="s">
        <v>487</v>
      </c>
    </row>
    <row r="231" spans="1:8">
      <c r="A231" s="69" t="s">
        <v>499</v>
      </c>
      <c r="B231" s="1">
        <v>43827</v>
      </c>
      <c r="C231" s="70" t="s">
        <v>173</v>
      </c>
      <c r="D231" t="s">
        <v>304</v>
      </c>
      <c r="E231">
        <v>129</v>
      </c>
      <c r="F231" t="s">
        <v>500</v>
      </c>
      <c r="H231" s="10" t="s">
        <v>306</v>
      </c>
    </row>
    <row r="232" spans="1:8">
      <c r="A232" s="69" t="s">
        <v>501</v>
      </c>
      <c r="B232" s="1">
        <v>43827</v>
      </c>
      <c r="C232" s="70" t="s">
        <v>173</v>
      </c>
      <c r="D232" t="s">
        <v>304</v>
      </c>
      <c r="E232">
        <v>129</v>
      </c>
      <c r="F232" t="s">
        <v>500</v>
      </c>
      <c r="H232" s="10" t="s">
        <v>306</v>
      </c>
    </row>
    <row r="233" spans="1:8" ht="30">
      <c r="A233" s="69" t="s">
        <v>502</v>
      </c>
      <c r="B233" s="1">
        <v>43827</v>
      </c>
      <c r="C233" s="70" t="s">
        <v>173</v>
      </c>
      <c r="D233" t="s">
        <v>304</v>
      </c>
      <c r="E233">
        <v>129</v>
      </c>
      <c r="F233" t="s">
        <v>503</v>
      </c>
      <c r="H233" s="10" t="s">
        <v>487</v>
      </c>
    </row>
    <row r="234" spans="1:8">
      <c r="A234" s="69" t="s">
        <v>504</v>
      </c>
      <c r="B234" s="1">
        <v>43827</v>
      </c>
      <c r="C234" s="70"/>
      <c r="D234" t="s">
        <v>304</v>
      </c>
      <c r="E234" t="s">
        <v>505</v>
      </c>
      <c r="F234" t="s">
        <v>506</v>
      </c>
      <c r="H234" s="10" t="s">
        <v>487</v>
      </c>
    </row>
    <row r="235" spans="1:8">
      <c r="A235" s="72" t="s">
        <v>507</v>
      </c>
      <c r="B235" s="1">
        <v>43827</v>
      </c>
      <c r="C235" s="70"/>
      <c r="D235" t="s">
        <v>304</v>
      </c>
      <c r="E235">
        <v>130</v>
      </c>
      <c r="F235" t="s">
        <v>508</v>
      </c>
      <c r="H235" s="10" t="s">
        <v>429</v>
      </c>
    </row>
    <row r="236" spans="1:8" ht="30">
      <c r="A236" s="69" t="s">
        <v>509</v>
      </c>
      <c r="B236" s="1">
        <v>43827</v>
      </c>
      <c r="C236" s="70" t="s">
        <v>173</v>
      </c>
      <c r="D236" t="s">
        <v>304</v>
      </c>
      <c r="E236">
        <v>130</v>
      </c>
      <c r="F236" t="s">
        <v>510</v>
      </c>
      <c r="H236" s="10" t="s">
        <v>318</v>
      </c>
    </row>
    <row r="237" spans="1:8">
      <c r="A237" t="s">
        <v>511</v>
      </c>
      <c r="B237" s="1">
        <v>43827</v>
      </c>
      <c r="C237" s="70" t="s">
        <v>173</v>
      </c>
      <c r="D237" t="s">
        <v>304</v>
      </c>
      <c r="E237">
        <v>130</v>
      </c>
      <c r="F237" t="s">
        <v>510</v>
      </c>
      <c r="H237" s="10" t="s">
        <v>318</v>
      </c>
    </row>
    <row r="238" spans="1:8">
      <c r="A238" s="72" t="s">
        <v>512</v>
      </c>
      <c r="B238" s="1">
        <v>43827</v>
      </c>
      <c r="C238" s="70" t="s">
        <v>513</v>
      </c>
      <c r="D238" t="s">
        <v>304</v>
      </c>
      <c r="E238">
        <v>130</v>
      </c>
      <c r="F238" t="s">
        <v>514</v>
      </c>
      <c r="H238" s="10" t="s">
        <v>429</v>
      </c>
    </row>
    <row r="239" spans="1:8">
      <c r="A239" s="69" t="s">
        <v>515</v>
      </c>
      <c r="B239" s="1">
        <v>43827</v>
      </c>
      <c r="C239" s="70"/>
      <c r="D239" t="s">
        <v>304</v>
      </c>
      <c r="E239" t="s">
        <v>516</v>
      </c>
      <c r="F239" t="s">
        <v>514</v>
      </c>
      <c r="H239" s="10" t="s">
        <v>318</v>
      </c>
    </row>
    <row r="240" spans="1:8">
      <c r="A240" s="69" t="s">
        <v>517</v>
      </c>
      <c r="B240" s="1">
        <v>43827</v>
      </c>
      <c r="C240" s="70"/>
      <c r="D240" t="s">
        <v>304</v>
      </c>
      <c r="E240">
        <v>131</v>
      </c>
      <c r="F240" t="s">
        <v>518</v>
      </c>
      <c r="H240" s="10" t="s">
        <v>429</v>
      </c>
    </row>
    <row r="241" spans="1:8">
      <c r="A241" s="69" t="s">
        <v>519</v>
      </c>
      <c r="B241" s="1">
        <v>43827</v>
      </c>
      <c r="C241" s="70" t="s">
        <v>173</v>
      </c>
      <c r="D241" t="s">
        <v>304</v>
      </c>
      <c r="E241">
        <v>131</v>
      </c>
      <c r="F241" t="s">
        <v>520</v>
      </c>
      <c r="H241" s="10" t="s">
        <v>318</v>
      </c>
    </row>
    <row r="242" spans="1:8">
      <c r="A242" s="69" t="s">
        <v>521</v>
      </c>
      <c r="B242" s="1">
        <v>43827</v>
      </c>
      <c r="C242" s="70" t="s">
        <v>173</v>
      </c>
      <c r="D242" t="s">
        <v>304</v>
      </c>
      <c r="E242">
        <v>131</v>
      </c>
      <c r="F242" t="s">
        <v>522</v>
      </c>
      <c r="H242" s="10" t="s">
        <v>487</v>
      </c>
    </row>
    <row r="243" spans="1:8">
      <c r="A243" s="8" t="s">
        <v>523</v>
      </c>
      <c r="B243" s="1">
        <v>43827</v>
      </c>
      <c r="C243" s="70" t="s">
        <v>173</v>
      </c>
      <c r="D243" t="s">
        <v>304</v>
      </c>
      <c r="E243">
        <v>131</v>
      </c>
      <c r="F243" t="s">
        <v>522</v>
      </c>
      <c r="H243" s="10" t="s">
        <v>318</v>
      </c>
    </row>
    <row r="244" spans="1:8">
      <c r="A244" s="69" t="s">
        <v>524</v>
      </c>
      <c r="B244" s="1">
        <v>43827</v>
      </c>
      <c r="C244" s="70" t="s">
        <v>173</v>
      </c>
      <c r="D244" t="s">
        <v>304</v>
      </c>
      <c r="E244">
        <v>132</v>
      </c>
      <c r="F244" t="s">
        <v>525</v>
      </c>
      <c r="H244" s="10" t="s">
        <v>429</v>
      </c>
    </row>
    <row r="245" spans="1:8" ht="30">
      <c r="A245" s="69" t="s">
        <v>526</v>
      </c>
      <c r="B245" s="1">
        <v>43827</v>
      </c>
      <c r="C245" s="70" t="s">
        <v>173</v>
      </c>
      <c r="D245" t="s">
        <v>304</v>
      </c>
      <c r="E245">
        <v>132</v>
      </c>
      <c r="F245" t="s">
        <v>527</v>
      </c>
      <c r="H245" s="10" t="s">
        <v>306</v>
      </c>
    </row>
    <row r="246" spans="1:8">
      <c r="A246" s="72" t="s">
        <v>528</v>
      </c>
      <c r="B246" s="1">
        <v>43827</v>
      </c>
      <c r="C246" s="70" t="s">
        <v>173</v>
      </c>
      <c r="D246" t="s">
        <v>304</v>
      </c>
      <c r="E246">
        <v>132</v>
      </c>
      <c r="F246" t="s">
        <v>529</v>
      </c>
      <c r="H246" s="10" t="s">
        <v>487</v>
      </c>
    </row>
    <row r="247" spans="1:8" ht="30">
      <c r="A247" s="69" t="s">
        <v>530</v>
      </c>
      <c r="B247" s="1">
        <v>43827</v>
      </c>
      <c r="C247" s="70" t="s">
        <v>173</v>
      </c>
      <c r="D247" t="s">
        <v>304</v>
      </c>
      <c r="E247">
        <v>132</v>
      </c>
      <c r="F247" t="s">
        <v>531</v>
      </c>
      <c r="H247" s="10" t="s">
        <v>318</v>
      </c>
    </row>
    <row r="248" spans="1:8">
      <c r="A248" s="72" t="s">
        <v>532</v>
      </c>
      <c r="B248" s="1">
        <v>43827</v>
      </c>
      <c r="C248" s="70" t="s">
        <v>173</v>
      </c>
      <c r="D248" t="s">
        <v>304</v>
      </c>
      <c r="E248">
        <v>132</v>
      </c>
      <c r="F248" t="s">
        <v>533</v>
      </c>
      <c r="H248" s="10" t="s">
        <v>487</v>
      </c>
    </row>
    <row r="249" spans="1:8">
      <c r="A249" s="72" t="s">
        <v>534</v>
      </c>
      <c r="B249" s="1">
        <v>43827</v>
      </c>
      <c r="C249" s="70" t="s">
        <v>173</v>
      </c>
      <c r="D249" t="s">
        <v>304</v>
      </c>
      <c r="E249">
        <v>132</v>
      </c>
      <c r="F249" t="s">
        <v>533</v>
      </c>
      <c r="H249" s="10" t="s">
        <v>487</v>
      </c>
    </row>
    <row r="250" spans="1:8">
      <c r="A250" t="s">
        <v>535</v>
      </c>
      <c r="B250" s="1">
        <v>43827</v>
      </c>
      <c r="C250" s="70"/>
      <c r="D250" t="s">
        <v>304</v>
      </c>
      <c r="E250">
        <v>133</v>
      </c>
      <c r="F250" t="s">
        <v>533</v>
      </c>
      <c r="H250" s="10" t="s">
        <v>318</v>
      </c>
    </row>
    <row r="251" spans="1:8">
      <c r="A251" s="72" t="s">
        <v>536</v>
      </c>
      <c r="B251" s="1">
        <v>43827</v>
      </c>
      <c r="C251" s="70" t="s">
        <v>173</v>
      </c>
      <c r="D251" t="s">
        <v>304</v>
      </c>
      <c r="E251">
        <v>133</v>
      </c>
      <c r="F251" t="s">
        <v>537</v>
      </c>
      <c r="H251" s="10" t="s">
        <v>318</v>
      </c>
    </row>
    <row r="252" spans="1:8">
      <c r="A252" s="69" t="s">
        <v>538</v>
      </c>
      <c r="B252" s="1">
        <v>43831</v>
      </c>
      <c r="C252" s="70"/>
      <c r="D252" t="s">
        <v>304</v>
      </c>
      <c r="E252">
        <v>133</v>
      </c>
      <c r="F252" t="s">
        <v>539</v>
      </c>
      <c r="H252" s="10" t="s">
        <v>318</v>
      </c>
    </row>
    <row r="253" spans="1:8">
      <c r="A253" s="69" t="s">
        <v>540</v>
      </c>
      <c r="B253" s="1">
        <v>43831</v>
      </c>
      <c r="C253" s="70" t="s">
        <v>173</v>
      </c>
      <c r="D253" t="s">
        <v>304</v>
      </c>
      <c r="E253">
        <v>133</v>
      </c>
      <c r="F253" t="s">
        <v>537</v>
      </c>
      <c r="H253" s="10" t="s">
        <v>306</v>
      </c>
    </row>
    <row r="254" spans="1:8">
      <c r="A254" s="69" t="s">
        <v>541</v>
      </c>
      <c r="B254" s="1">
        <v>43831</v>
      </c>
      <c r="C254" s="70" t="s">
        <v>173</v>
      </c>
      <c r="D254" t="s">
        <v>304</v>
      </c>
      <c r="E254" t="s">
        <v>542</v>
      </c>
      <c r="F254" t="s">
        <v>420</v>
      </c>
      <c r="H254" s="10" t="s">
        <v>318</v>
      </c>
    </row>
    <row r="255" spans="1:8">
      <c r="A255" s="69" t="s">
        <v>543</v>
      </c>
      <c r="B255" s="1">
        <v>43831</v>
      </c>
      <c r="C255" s="70" t="s">
        <v>173</v>
      </c>
      <c r="D255" t="s">
        <v>304</v>
      </c>
      <c r="E255">
        <v>134</v>
      </c>
      <c r="F255" t="s">
        <v>544</v>
      </c>
      <c r="H255" s="10" t="s">
        <v>318</v>
      </c>
    </row>
    <row r="256" spans="1:8">
      <c r="A256" t="s">
        <v>545</v>
      </c>
      <c r="B256" s="1">
        <v>43831</v>
      </c>
      <c r="C256" s="70"/>
      <c r="D256" t="s">
        <v>304</v>
      </c>
      <c r="E256">
        <v>134</v>
      </c>
      <c r="F256" t="s">
        <v>544</v>
      </c>
      <c r="H256" s="10" t="s">
        <v>306</v>
      </c>
    </row>
    <row r="257" spans="1:8">
      <c r="A257" s="69" t="s">
        <v>546</v>
      </c>
      <c r="B257" s="1">
        <v>43831</v>
      </c>
      <c r="C257" s="70" t="s">
        <v>173</v>
      </c>
      <c r="D257" t="s">
        <v>304</v>
      </c>
      <c r="E257">
        <v>134</v>
      </c>
      <c r="F257" t="s">
        <v>544</v>
      </c>
      <c r="H257" s="10" t="s">
        <v>318</v>
      </c>
    </row>
    <row r="258" spans="1:8">
      <c r="A258" s="69" t="s">
        <v>547</v>
      </c>
      <c r="B258" s="1">
        <v>43831</v>
      </c>
      <c r="C258" s="70" t="s">
        <v>173</v>
      </c>
      <c r="D258" t="s">
        <v>304</v>
      </c>
      <c r="E258">
        <v>134</v>
      </c>
      <c r="F258" t="s">
        <v>544</v>
      </c>
      <c r="H258" s="10" t="s">
        <v>487</v>
      </c>
    </row>
    <row r="259" spans="1:8">
      <c r="A259" s="8" t="s">
        <v>548</v>
      </c>
      <c r="B259" s="1">
        <v>43831</v>
      </c>
      <c r="C259" s="70"/>
      <c r="D259" t="s">
        <v>304</v>
      </c>
      <c r="E259">
        <v>134</v>
      </c>
      <c r="F259" t="s">
        <v>549</v>
      </c>
      <c r="H259" s="10" t="s">
        <v>487</v>
      </c>
    </row>
    <row r="260" spans="1:8">
      <c r="A260" s="69" t="s">
        <v>550</v>
      </c>
      <c r="B260" s="1">
        <v>43831</v>
      </c>
      <c r="C260" s="70"/>
      <c r="D260" t="s">
        <v>304</v>
      </c>
      <c r="E260">
        <v>134</v>
      </c>
      <c r="F260" t="s">
        <v>551</v>
      </c>
      <c r="H260" s="10" t="s">
        <v>306</v>
      </c>
    </row>
    <row r="261" spans="1:8">
      <c r="A261" s="69" t="s">
        <v>552</v>
      </c>
      <c r="B261" s="1">
        <v>43831</v>
      </c>
      <c r="C261" s="70"/>
      <c r="D261" t="s">
        <v>304</v>
      </c>
      <c r="E261">
        <v>135</v>
      </c>
      <c r="F261" t="s">
        <v>553</v>
      </c>
      <c r="H261" s="10" t="s">
        <v>306</v>
      </c>
    </row>
    <row r="262" spans="1:8">
      <c r="A262" s="69" t="s">
        <v>554</v>
      </c>
      <c r="B262" s="1">
        <v>43831</v>
      </c>
      <c r="C262" s="70"/>
      <c r="D262" t="s">
        <v>304</v>
      </c>
      <c r="E262">
        <v>135</v>
      </c>
      <c r="F262" t="s">
        <v>553</v>
      </c>
      <c r="H262" s="10" t="s">
        <v>487</v>
      </c>
    </row>
    <row r="263" spans="1:8">
      <c r="A263" t="s">
        <v>555</v>
      </c>
      <c r="B263" s="1">
        <v>43831</v>
      </c>
      <c r="C263" s="70"/>
      <c r="D263" t="s">
        <v>304</v>
      </c>
      <c r="E263">
        <v>135</v>
      </c>
      <c r="F263" t="s">
        <v>556</v>
      </c>
      <c r="H263" s="10" t="s">
        <v>487</v>
      </c>
    </row>
    <row r="264" spans="1:8">
      <c r="A264" s="69" t="s">
        <v>557</v>
      </c>
      <c r="B264" s="1">
        <v>43831</v>
      </c>
      <c r="C264" s="70"/>
      <c r="D264" t="s">
        <v>304</v>
      </c>
      <c r="E264">
        <v>136</v>
      </c>
      <c r="F264" t="s">
        <v>558</v>
      </c>
      <c r="H264" s="10" t="s">
        <v>306</v>
      </c>
    </row>
    <row r="265" spans="1:8">
      <c r="A265" s="69" t="s">
        <v>559</v>
      </c>
      <c r="B265" s="1">
        <v>43831</v>
      </c>
      <c r="C265" s="70"/>
      <c r="D265" t="s">
        <v>304</v>
      </c>
      <c r="E265">
        <v>137</v>
      </c>
      <c r="F265" t="s">
        <v>560</v>
      </c>
      <c r="H265" s="10" t="s">
        <v>487</v>
      </c>
    </row>
    <row r="266" spans="1:8">
      <c r="A266" s="69" t="s">
        <v>561</v>
      </c>
      <c r="B266" s="1">
        <v>43831</v>
      </c>
      <c r="C266" s="70"/>
      <c r="D266" t="s">
        <v>304</v>
      </c>
      <c r="E266">
        <v>137</v>
      </c>
      <c r="F266" t="s">
        <v>562</v>
      </c>
      <c r="H266" s="10" t="s">
        <v>487</v>
      </c>
    </row>
    <row r="267" spans="1:8">
      <c r="A267" s="69" t="s">
        <v>563</v>
      </c>
      <c r="B267" s="1">
        <v>43831</v>
      </c>
      <c r="C267" s="70"/>
      <c r="D267" t="s">
        <v>304</v>
      </c>
      <c r="E267">
        <v>137</v>
      </c>
      <c r="F267" t="s">
        <v>564</v>
      </c>
      <c r="H267" s="10" t="s">
        <v>306</v>
      </c>
    </row>
    <row r="268" spans="1:8">
      <c r="A268" s="69" t="s">
        <v>565</v>
      </c>
      <c r="B268" s="1">
        <v>43831</v>
      </c>
      <c r="C268" s="70"/>
      <c r="D268" t="s">
        <v>304</v>
      </c>
      <c r="E268" t="s">
        <v>566</v>
      </c>
      <c r="F268" t="s">
        <v>567</v>
      </c>
      <c r="H268" s="10" t="s">
        <v>306</v>
      </c>
    </row>
    <row r="269" spans="1:8">
      <c r="A269" s="69" t="s">
        <v>568</v>
      </c>
      <c r="B269" s="1">
        <v>43831</v>
      </c>
      <c r="C269" s="70" t="s">
        <v>173</v>
      </c>
      <c r="D269" t="s">
        <v>304</v>
      </c>
      <c r="E269">
        <v>139</v>
      </c>
      <c r="F269" t="s">
        <v>569</v>
      </c>
      <c r="H269" s="10" t="s">
        <v>487</v>
      </c>
    </row>
    <row r="270" spans="1:8">
      <c r="A270" s="69" t="s">
        <v>570</v>
      </c>
      <c r="B270" s="1">
        <v>43831</v>
      </c>
      <c r="C270" s="70" t="s">
        <v>173</v>
      </c>
      <c r="D270" t="s">
        <v>304</v>
      </c>
      <c r="E270">
        <v>139</v>
      </c>
      <c r="F270" t="s">
        <v>571</v>
      </c>
      <c r="H270" s="10" t="s">
        <v>306</v>
      </c>
    </row>
    <row r="271" spans="1:8">
      <c r="A271" t="s">
        <v>572</v>
      </c>
      <c r="B271" s="1">
        <v>43831</v>
      </c>
      <c r="C271" s="70" t="s">
        <v>173</v>
      </c>
      <c r="D271" t="s">
        <v>304</v>
      </c>
      <c r="E271">
        <v>139</v>
      </c>
      <c r="F271" t="s">
        <v>573</v>
      </c>
      <c r="H271" s="10" t="s">
        <v>306</v>
      </c>
    </row>
    <row r="272" spans="1:8">
      <c r="A272" s="69" t="s">
        <v>574</v>
      </c>
      <c r="B272" s="1">
        <v>43831</v>
      </c>
      <c r="C272" s="70" t="s">
        <v>173</v>
      </c>
      <c r="D272" t="s">
        <v>304</v>
      </c>
      <c r="E272">
        <v>139</v>
      </c>
      <c r="F272" t="s">
        <v>575</v>
      </c>
      <c r="H272" s="10" t="s">
        <v>306</v>
      </c>
    </row>
    <row r="273" spans="1:8">
      <c r="A273" s="69" t="s">
        <v>576</v>
      </c>
      <c r="B273" s="1">
        <v>43831</v>
      </c>
      <c r="C273" s="70" t="s">
        <v>173</v>
      </c>
      <c r="D273" t="s">
        <v>304</v>
      </c>
      <c r="E273">
        <v>139</v>
      </c>
      <c r="F273" t="s">
        <v>575</v>
      </c>
      <c r="H273" s="10" t="s">
        <v>306</v>
      </c>
    </row>
    <row r="274" spans="1:8">
      <c r="A274" s="69" t="s">
        <v>577</v>
      </c>
      <c r="B274" s="1">
        <v>43831</v>
      </c>
      <c r="C274" s="70" t="s">
        <v>173</v>
      </c>
      <c r="D274" t="s">
        <v>304</v>
      </c>
      <c r="E274">
        <v>139</v>
      </c>
      <c r="F274" t="s">
        <v>575</v>
      </c>
      <c r="H274" s="10" t="s">
        <v>306</v>
      </c>
    </row>
    <row r="275" spans="1:8">
      <c r="A275" s="69" t="s">
        <v>578</v>
      </c>
      <c r="B275" s="1">
        <v>43831</v>
      </c>
      <c r="C275" s="70" t="s">
        <v>173</v>
      </c>
      <c r="D275" t="s">
        <v>304</v>
      </c>
      <c r="E275">
        <v>139</v>
      </c>
      <c r="F275" t="s">
        <v>579</v>
      </c>
      <c r="H275" s="10" t="s">
        <v>487</v>
      </c>
    </row>
    <row r="276" spans="1:8">
      <c r="A276" t="s">
        <v>580</v>
      </c>
      <c r="B276" s="1">
        <v>43831</v>
      </c>
      <c r="C276" s="70" t="s">
        <v>173</v>
      </c>
      <c r="D276" t="s">
        <v>304</v>
      </c>
      <c r="E276">
        <v>140</v>
      </c>
      <c r="F276" t="s">
        <v>581</v>
      </c>
      <c r="H276" s="10" t="s">
        <v>487</v>
      </c>
    </row>
    <row r="277" spans="1:8">
      <c r="A277" s="69" t="s">
        <v>582</v>
      </c>
      <c r="B277" s="1">
        <v>43831</v>
      </c>
      <c r="C277" s="70" t="s">
        <v>173</v>
      </c>
      <c r="D277" t="s">
        <v>304</v>
      </c>
      <c r="E277">
        <v>140</v>
      </c>
      <c r="F277" t="s">
        <v>583</v>
      </c>
      <c r="H277" s="10" t="s">
        <v>306</v>
      </c>
    </row>
    <row r="278" spans="1:8">
      <c r="A278" s="69" t="s">
        <v>584</v>
      </c>
      <c r="B278" s="1">
        <v>43831</v>
      </c>
      <c r="C278" s="70"/>
      <c r="D278" t="s">
        <v>304</v>
      </c>
      <c r="E278">
        <v>140</v>
      </c>
      <c r="F278" t="s">
        <v>437</v>
      </c>
      <c r="H278" s="10" t="s">
        <v>306</v>
      </c>
    </row>
    <row r="279" spans="1:8">
      <c r="A279" t="s">
        <v>585</v>
      </c>
      <c r="B279" s="1">
        <v>43831</v>
      </c>
      <c r="C279" s="70" t="s">
        <v>173</v>
      </c>
      <c r="D279" t="s">
        <v>304</v>
      </c>
      <c r="E279">
        <v>140</v>
      </c>
      <c r="F279" t="s">
        <v>586</v>
      </c>
      <c r="H279" s="10" t="s">
        <v>487</v>
      </c>
    </row>
    <row r="280" spans="1:8">
      <c r="A280" s="69" t="s">
        <v>587</v>
      </c>
      <c r="B280" s="1">
        <v>43831</v>
      </c>
      <c r="C280" s="70" t="s">
        <v>173</v>
      </c>
      <c r="D280" t="s">
        <v>304</v>
      </c>
      <c r="E280">
        <v>140</v>
      </c>
      <c r="F280" t="s">
        <v>588</v>
      </c>
      <c r="H280" s="10" t="s">
        <v>487</v>
      </c>
    </row>
    <row r="281" spans="1:8">
      <c r="A281" s="69" t="s">
        <v>589</v>
      </c>
      <c r="B281" s="1">
        <v>43831</v>
      </c>
      <c r="C281" s="70"/>
      <c r="D281" t="s">
        <v>304</v>
      </c>
      <c r="E281">
        <v>140</v>
      </c>
      <c r="F281" t="s">
        <v>590</v>
      </c>
      <c r="H281" s="10" t="s">
        <v>487</v>
      </c>
    </row>
    <row r="282" spans="1:8">
      <c r="A282" s="69" t="s">
        <v>591</v>
      </c>
      <c r="B282" s="1">
        <v>43831</v>
      </c>
      <c r="C282" s="70"/>
      <c r="D282" t="s">
        <v>304</v>
      </c>
      <c r="E282">
        <v>140</v>
      </c>
      <c r="F282" t="s">
        <v>592</v>
      </c>
      <c r="H282" s="10" t="s">
        <v>306</v>
      </c>
    </row>
    <row r="283" spans="1:8">
      <c r="A283" s="69" t="s">
        <v>593</v>
      </c>
      <c r="B283" s="1">
        <v>43831</v>
      </c>
      <c r="C283" s="70"/>
      <c r="D283" t="s">
        <v>304</v>
      </c>
      <c r="E283">
        <v>141</v>
      </c>
      <c r="F283" t="s">
        <v>592</v>
      </c>
      <c r="H283" s="10" t="s">
        <v>487</v>
      </c>
    </row>
    <row r="284" spans="1:8" ht="30">
      <c r="A284" s="69" t="s">
        <v>594</v>
      </c>
      <c r="B284" s="1">
        <v>43831</v>
      </c>
      <c r="C284" s="70"/>
      <c r="D284" t="s">
        <v>304</v>
      </c>
      <c r="E284">
        <v>141</v>
      </c>
      <c r="F284" t="s">
        <v>595</v>
      </c>
      <c r="H284" s="10" t="s">
        <v>487</v>
      </c>
    </row>
    <row r="285" spans="1:8">
      <c r="A285" s="69" t="s">
        <v>596</v>
      </c>
      <c r="B285" s="1">
        <v>43831</v>
      </c>
      <c r="C285" s="70" t="s">
        <v>173</v>
      </c>
      <c r="D285" t="s">
        <v>304</v>
      </c>
      <c r="E285">
        <v>142</v>
      </c>
      <c r="F285" t="s">
        <v>597</v>
      </c>
      <c r="H285" s="10" t="s">
        <v>306</v>
      </c>
    </row>
    <row r="286" spans="1:8">
      <c r="A286" t="s">
        <v>598</v>
      </c>
      <c r="B286" s="1">
        <v>43831</v>
      </c>
      <c r="C286" s="70" t="s">
        <v>173</v>
      </c>
      <c r="D286" t="s">
        <v>304</v>
      </c>
      <c r="E286">
        <v>142</v>
      </c>
      <c r="F286" t="s">
        <v>599</v>
      </c>
      <c r="H286" s="10" t="s">
        <v>306</v>
      </c>
    </row>
    <row r="287" spans="1:8">
      <c r="A287" s="69" t="s">
        <v>600</v>
      </c>
      <c r="B287" s="1">
        <v>43831</v>
      </c>
      <c r="C287" s="70" t="s">
        <v>173</v>
      </c>
      <c r="D287" t="s">
        <v>304</v>
      </c>
      <c r="E287">
        <v>142</v>
      </c>
      <c r="F287" t="s">
        <v>601</v>
      </c>
      <c r="H287" s="10" t="s">
        <v>306</v>
      </c>
    </row>
    <row r="288" spans="1:8">
      <c r="A288" t="s">
        <v>602</v>
      </c>
      <c r="B288" s="1">
        <v>43831</v>
      </c>
      <c r="C288" s="70" t="s">
        <v>173</v>
      </c>
      <c r="D288" t="s">
        <v>304</v>
      </c>
      <c r="E288">
        <v>142</v>
      </c>
      <c r="F288" t="s">
        <v>603</v>
      </c>
      <c r="H288" s="10" t="s">
        <v>429</v>
      </c>
    </row>
    <row r="289" spans="1:8">
      <c r="A289" s="69" t="s">
        <v>604</v>
      </c>
      <c r="B289" s="1">
        <v>43831</v>
      </c>
      <c r="C289" s="70" t="s">
        <v>173</v>
      </c>
      <c r="D289" t="s">
        <v>304</v>
      </c>
      <c r="E289">
        <v>142</v>
      </c>
      <c r="F289" t="s">
        <v>601</v>
      </c>
      <c r="H289" s="10" t="s">
        <v>487</v>
      </c>
    </row>
    <row r="290" spans="1:8">
      <c r="A290" t="s">
        <v>605</v>
      </c>
      <c r="B290" s="1">
        <v>43831</v>
      </c>
      <c r="C290" s="70" t="s">
        <v>173</v>
      </c>
      <c r="D290" t="s">
        <v>304</v>
      </c>
      <c r="E290">
        <v>143</v>
      </c>
      <c r="F290" t="s">
        <v>601</v>
      </c>
      <c r="H290" s="10" t="s">
        <v>487</v>
      </c>
    </row>
    <row r="291" spans="1:8">
      <c r="A291" s="69" t="s">
        <v>606</v>
      </c>
      <c r="B291" s="1">
        <v>43831</v>
      </c>
      <c r="C291" s="70"/>
      <c r="D291" t="s">
        <v>304</v>
      </c>
      <c r="E291">
        <v>143</v>
      </c>
      <c r="F291" t="s">
        <v>607</v>
      </c>
      <c r="H291" s="10" t="s">
        <v>487</v>
      </c>
    </row>
    <row r="292" spans="1:8">
      <c r="A292" s="69" t="s">
        <v>608</v>
      </c>
      <c r="B292" s="1">
        <v>43831</v>
      </c>
      <c r="C292" s="70"/>
      <c r="D292" t="s">
        <v>304</v>
      </c>
      <c r="E292">
        <v>144</v>
      </c>
      <c r="F292" t="s">
        <v>609</v>
      </c>
      <c r="H292" s="10" t="s">
        <v>487</v>
      </c>
    </row>
    <row r="293" spans="1:8">
      <c r="A293" s="69" t="s">
        <v>610</v>
      </c>
      <c r="B293" s="1">
        <v>43831</v>
      </c>
      <c r="C293" s="70" t="s">
        <v>173</v>
      </c>
      <c r="D293" t="s">
        <v>304</v>
      </c>
      <c r="E293">
        <v>144</v>
      </c>
      <c r="F293" t="s">
        <v>611</v>
      </c>
      <c r="H293" s="10" t="s">
        <v>487</v>
      </c>
    </row>
    <row r="294" spans="1:8">
      <c r="A294" s="69" t="s">
        <v>612</v>
      </c>
      <c r="B294" s="1">
        <v>43831</v>
      </c>
      <c r="C294" s="70"/>
      <c r="D294" t="s">
        <v>304</v>
      </c>
      <c r="E294">
        <v>144</v>
      </c>
      <c r="F294" t="s">
        <v>609</v>
      </c>
      <c r="H294" s="10" t="s">
        <v>487</v>
      </c>
    </row>
    <row r="295" spans="1:8">
      <c r="A295" s="69" t="s">
        <v>613</v>
      </c>
      <c r="B295" s="1">
        <v>43831</v>
      </c>
      <c r="C295" s="70"/>
      <c r="D295" t="s">
        <v>304</v>
      </c>
      <c r="E295">
        <v>144</v>
      </c>
      <c r="F295" t="s">
        <v>614</v>
      </c>
      <c r="H295" s="10" t="s">
        <v>487</v>
      </c>
    </row>
    <row r="296" spans="1:8">
      <c r="A296" t="s">
        <v>615</v>
      </c>
      <c r="B296" s="1">
        <v>43831</v>
      </c>
      <c r="C296" s="70" t="s">
        <v>173</v>
      </c>
      <c r="D296" t="s">
        <v>304</v>
      </c>
      <c r="E296">
        <v>144</v>
      </c>
      <c r="F296" t="s">
        <v>616</v>
      </c>
      <c r="H296" s="10" t="s">
        <v>487</v>
      </c>
    </row>
    <row r="297" spans="1:8">
      <c r="A297" t="s">
        <v>617</v>
      </c>
      <c r="B297" s="1">
        <v>43831</v>
      </c>
      <c r="C297" s="70"/>
      <c r="D297" t="s">
        <v>304</v>
      </c>
      <c r="E297">
        <v>144</v>
      </c>
      <c r="F297" t="s">
        <v>611</v>
      </c>
      <c r="H297" s="10" t="s">
        <v>487</v>
      </c>
    </row>
    <row r="298" spans="1:8">
      <c r="A298" s="69" t="s">
        <v>618</v>
      </c>
      <c r="B298" s="1">
        <v>43831</v>
      </c>
      <c r="C298" s="70" t="s">
        <v>173</v>
      </c>
      <c r="D298" t="s">
        <v>304</v>
      </c>
      <c r="E298">
        <v>144</v>
      </c>
      <c r="F298" t="s">
        <v>616</v>
      </c>
      <c r="H298" s="10" t="s">
        <v>487</v>
      </c>
    </row>
    <row r="299" spans="1:8">
      <c r="A299" s="69" t="s">
        <v>619</v>
      </c>
      <c r="B299" s="1">
        <v>43831</v>
      </c>
      <c r="C299" s="70"/>
      <c r="D299" t="s">
        <v>304</v>
      </c>
      <c r="E299">
        <v>145</v>
      </c>
      <c r="F299" t="s">
        <v>620</v>
      </c>
      <c r="H299" s="10" t="s">
        <v>487</v>
      </c>
    </row>
    <row r="300" spans="1:8">
      <c r="A300" s="69" t="s">
        <v>621</v>
      </c>
      <c r="B300" s="1">
        <v>43831</v>
      </c>
      <c r="C300" s="70"/>
      <c r="D300" t="s">
        <v>304</v>
      </c>
      <c r="E300">
        <v>145</v>
      </c>
      <c r="F300" t="s">
        <v>620</v>
      </c>
      <c r="H300" s="10" t="s">
        <v>487</v>
      </c>
    </row>
    <row r="301" spans="1:8">
      <c r="A301" s="69" t="s">
        <v>622</v>
      </c>
      <c r="B301" s="1">
        <v>43831</v>
      </c>
      <c r="C301" s="70"/>
      <c r="D301" t="s">
        <v>304</v>
      </c>
      <c r="E301">
        <v>145</v>
      </c>
      <c r="F301" t="s">
        <v>623</v>
      </c>
      <c r="H301" s="10" t="s">
        <v>487</v>
      </c>
    </row>
    <row r="302" spans="1:8">
      <c r="A302" t="s">
        <v>624</v>
      </c>
      <c r="B302" s="1">
        <v>43845</v>
      </c>
      <c r="C302" s="70" t="s">
        <v>173</v>
      </c>
      <c r="D302" t="s">
        <v>304</v>
      </c>
      <c r="E302">
        <v>145</v>
      </c>
      <c r="F302" t="s">
        <v>625</v>
      </c>
      <c r="H302" s="10" t="s">
        <v>487</v>
      </c>
    </row>
    <row r="303" spans="1:8">
      <c r="A303" s="69" t="s">
        <v>626</v>
      </c>
      <c r="B303" t="s">
        <v>627</v>
      </c>
      <c r="C303" s="70"/>
      <c r="D303" t="s">
        <v>304</v>
      </c>
      <c r="E303">
        <v>146</v>
      </c>
      <c r="F303" t="s">
        <v>628</v>
      </c>
      <c r="H303" s="10" t="s">
        <v>487</v>
      </c>
    </row>
    <row r="304" spans="1:8">
      <c r="A304" s="69" t="s">
        <v>629</v>
      </c>
      <c r="B304" s="1">
        <v>43845</v>
      </c>
      <c r="C304" s="70" t="s">
        <v>173</v>
      </c>
      <c r="D304" t="s">
        <v>304</v>
      </c>
      <c r="E304">
        <v>146</v>
      </c>
      <c r="F304" t="s">
        <v>630</v>
      </c>
      <c r="H304" s="10" t="s">
        <v>487</v>
      </c>
    </row>
    <row r="305" spans="1:8">
      <c r="A305" s="69" t="s">
        <v>631</v>
      </c>
      <c r="B305" s="1">
        <v>43845</v>
      </c>
      <c r="C305" s="70"/>
      <c r="D305" t="s">
        <v>304</v>
      </c>
      <c r="E305">
        <v>146</v>
      </c>
      <c r="F305" t="s">
        <v>632</v>
      </c>
      <c r="H305" s="10" t="s">
        <v>633</v>
      </c>
    </row>
    <row r="306" spans="1:8">
      <c r="A306" s="69" t="s">
        <v>634</v>
      </c>
      <c r="B306" s="1">
        <v>43845</v>
      </c>
      <c r="C306" s="70"/>
      <c r="D306" t="s">
        <v>304</v>
      </c>
      <c r="E306">
        <v>146</v>
      </c>
      <c r="F306" t="s">
        <v>632</v>
      </c>
      <c r="H306" s="10" t="s">
        <v>633</v>
      </c>
    </row>
    <row r="307" spans="1:8">
      <c r="A307" s="69" t="s">
        <v>635</v>
      </c>
      <c r="B307" s="1">
        <v>43845</v>
      </c>
      <c r="C307" s="70" t="s">
        <v>173</v>
      </c>
      <c r="D307" t="s">
        <v>304</v>
      </c>
      <c r="E307">
        <v>146</v>
      </c>
      <c r="F307" t="s">
        <v>632</v>
      </c>
      <c r="H307" s="10" t="s">
        <v>633</v>
      </c>
    </row>
    <row r="308" spans="1:8">
      <c r="A308" t="s">
        <v>636</v>
      </c>
      <c r="B308" s="1">
        <v>43845</v>
      </c>
      <c r="C308" s="70"/>
      <c r="D308" t="s">
        <v>304</v>
      </c>
      <c r="E308">
        <v>146</v>
      </c>
      <c r="F308" t="s">
        <v>637</v>
      </c>
      <c r="H308" s="10" t="s">
        <v>487</v>
      </c>
    </row>
    <row r="309" spans="1:8">
      <c r="A309" s="69" t="s">
        <v>638</v>
      </c>
      <c r="B309" s="1">
        <v>43845</v>
      </c>
      <c r="C309" s="70"/>
      <c r="D309" t="s">
        <v>304</v>
      </c>
      <c r="E309">
        <v>146</v>
      </c>
      <c r="F309" t="s">
        <v>639</v>
      </c>
      <c r="H309" s="10" t="s">
        <v>633</v>
      </c>
    </row>
    <row r="310" spans="1:8">
      <c r="A310" s="69" t="s">
        <v>640</v>
      </c>
      <c r="B310" s="1">
        <v>43845</v>
      </c>
      <c r="C310" s="70" t="s">
        <v>173</v>
      </c>
      <c r="D310" t="s">
        <v>304</v>
      </c>
      <c r="E310">
        <v>146</v>
      </c>
      <c r="F310" t="s">
        <v>639</v>
      </c>
      <c r="H310" s="10" t="s">
        <v>633</v>
      </c>
    </row>
    <row r="311" spans="1:8">
      <c r="A311" s="69" t="s">
        <v>641</v>
      </c>
      <c r="B311" s="1">
        <v>43845</v>
      </c>
      <c r="C311" s="70"/>
      <c r="D311" t="s">
        <v>304</v>
      </c>
      <c r="E311">
        <v>146</v>
      </c>
      <c r="F311" t="s">
        <v>637</v>
      </c>
      <c r="H311" s="10" t="s">
        <v>633</v>
      </c>
    </row>
    <row r="312" spans="1:8">
      <c r="A312" s="69" t="s">
        <v>642</v>
      </c>
      <c r="B312" s="1">
        <v>43845</v>
      </c>
      <c r="C312" s="70" t="s">
        <v>173</v>
      </c>
      <c r="D312" t="s">
        <v>304</v>
      </c>
      <c r="E312">
        <v>147</v>
      </c>
      <c r="F312" t="s">
        <v>643</v>
      </c>
      <c r="H312" s="10" t="s">
        <v>633</v>
      </c>
    </row>
    <row r="313" spans="1:8">
      <c r="A313" s="69" t="s">
        <v>644</v>
      </c>
      <c r="B313" s="1">
        <v>43845</v>
      </c>
      <c r="C313" s="70" t="s">
        <v>173</v>
      </c>
      <c r="D313" t="s">
        <v>304</v>
      </c>
      <c r="E313">
        <v>148</v>
      </c>
      <c r="F313" t="s">
        <v>645</v>
      </c>
      <c r="H313" s="10" t="s">
        <v>633</v>
      </c>
    </row>
    <row r="314" spans="1:8">
      <c r="A314" s="69" t="s">
        <v>646</v>
      </c>
      <c r="B314" s="1">
        <v>43845</v>
      </c>
      <c r="C314" s="70" t="s">
        <v>173</v>
      </c>
      <c r="D314" t="s">
        <v>304</v>
      </c>
      <c r="E314">
        <v>148</v>
      </c>
      <c r="F314" t="s">
        <v>647</v>
      </c>
      <c r="H314" s="10" t="s">
        <v>487</v>
      </c>
    </row>
    <row r="315" spans="1:8">
      <c r="A315" s="69" t="s">
        <v>648</v>
      </c>
      <c r="B315" s="1">
        <v>43845</v>
      </c>
      <c r="C315" s="70" t="s">
        <v>173</v>
      </c>
      <c r="D315" t="s">
        <v>304</v>
      </c>
      <c r="E315">
        <v>148</v>
      </c>
      <c r="F315" t="s">
        <v>649</v>
      </c>
      <c r="H315" s="10" t="s">
        <v>487</v>
      </c>
    </row>
    <row r="316" spans="1:8">
      <c r="A316" s="69" t="s">
        <v>650</v>
      </c>
      <c r="B316" s="1">
        <v>43845</v>
      </c>
      <c r="C316" s="70" t="s">
        <v>173</v>
      </c>
      <c r="D316" t="s">
        <v>304</v>
      </c>
      <c r="E316">
        <v>148</v>
      </c>
      <c r="F316" t="s">
        <v>649</v>
      </c>
      <c r="H316" s="10" t="s">
        <v>633</v>
      </c>
    </row>
    <row r="317" spans="1:8">
      <c r="A317" t="s">
        <v>651</v>
      </c>
      <c r="B317" s="1">
        <v>43845</v>
      </c>
      <c r="C317" s="70" t="s">
        <v>173</v>
      </c>
      <c r="D317" t="s">
        <v>304</v>
      </c>
      <c r="E317">
        <v>148</v>
      </c>
      <c r="F317" t="s">
        <v>649</v>
      </c>
      <c r="H317" s="10" t="s">
        <v>633</v>
      </c>
    </row>
    <row r="318" spans="1:8">
      <c r="A318" t="s">
        <v>652</v>
      </c>
      <c r="B318" s="1">
        <v>43845</v>
      </c>
      <c r="C318" s="70"/>
      <c r="D318" t="s">
        <v>304</v>
      </c>
      <c r="E318">
        <v>149</v>
      </c>
      <c r="F318" t="s">
        <v>653</v>
      </c>
      <c r="H318" s="10" t="s">
        <v>633</v>
      </c>
    </row>
    <row r="319" spans="1:8">
      <c r="A319" s="69" t="s">
        <v>654</v>
      </c>
      <c r="B319" s="1">
        <v>43845</v>
      </c>
      <c r="C319" s="70" t="s">
        <v>173</v>
      </c>
      <c r="D319" t="s">
        <v>304</v>
      </c>
      <c r="E319">
        <v>149</v>
      </c>
      <c r="F319" t="s">
        <v>655</v>
      </c>
      <c r="H319" s="10" t="s">
        <v>633</v>
      </c>
    </row>
    <row r="320" spans="1:8">
      <c r="A320" t="s">
        <v>656</v>
      </c>
      <c r="B320" s="1">
        <v>43845</v>
      </c>
      <c r="C320" s="70" t="s">
        <v>173</v>
      </c>
      <c r="D320" t="s">
        <v>304</v>
      </c>
      <c r="E320">
        <v>149</v>
      </c>
      <c r="F320" t="s">
        <v>657</v>
      </c>
      <c r="H320" s="10" t="s">
        <v>633</v>
      </c>
    </row>
    <row r="321" spans="1:10">
      <c r="A321" t="s">
        <v>658</v>
      </c>
      <c r="B321" s="1">
        <v>43845</v>
      </c>
      <c r="C321" s="70" t="s">
        <v>173</v>
      </c>
      <c r="D321" t="s">
        <v>304</v>
      </c>
      <c r="E321">
        <v>149</v>
      </c>
      <c r="F321" t="s">
        <v>659</v>
      </c>
      <c r="H321" s="10" t="s">
        <v>306</v>
      </c>
    </row>
    <row r="322" spans="1:10">
      <c r="A322" t="s">
        <v>660</v>
      </c>
      <c r="B322" s="1">
        <v>43845</v>
      </c>
      <c r="C322" s="70"/>
      <c r="D322" t="s">
        <v>304</v>
      </c>
      <c r="E322">
        <v>149</v>
      </c>
      <c r="F322" t="s">
        <v>659</v>
      </c>
      <c r="H322" s="10" t="s">
        <v>487</v>
      </c>
    </row>
    <row r="323" spans="1:10">
      <c r="A323" t="s">
        <v>661</v>
      </c>
      <c r="B323" s="1">
        <v>43845</v>
      </c>
      <c r="C323" s="70" t="s">
        <v>173</v>
      </c>
      <c r="D323" t="s">
        <v>304</v>
      </c>
      <c r="E323">
        <v>149</v>
      </c>
      <c r="F323" t="s">
        <v>659</v>
      </c>
      <c r="H323" s="10" t="s">
        <v>487</v>
      </c>
    </row>
    <row r="324" spans="1:10">
      <c r="A324" t="s">
        <v>662</v>
      </c>
      <c r="B324" s="1">
        <v>43845</v>
      </c>
      <c r="C324" s="70" t="s">
        <v>173</v>
      </c>
      <c r="D324" t="s">
        <v>304</v>
      </c>
      <c r="E324">
        <v>149</v>
      </c>
      <c r="F324" t="s">
        <v>663</v>
      </c>
      <c r="H324" s="10" t="s">
        <v>429</v>
      </c>
    </row>
    <row r="325" spans="1:10">
      <c r="A325" t="s">
        <v>664</v>
      </c>
      <c r="B325" s="1">
        <v>43845</v>
      </c>
      <c r="C325" s="70"/>
      <c r="D325" t="s">
        <v>304</v>
      </c>
      <c r="E325">
        <v>150</v>
      </c>
      <c r="F325" t="s">
        <v>665</v>
      </c>
      <c r="H325" s="10" t="s">
        <v>487</v>
      </c>
    </row>
    <row r="326" spans="1:10">
      <c r="A326" t="s">
        <v>666</v>
      </c>
      <c r="B326" s="1">
        <v>43845</v>
      </c>
      <c r="C326" s="70" t="s">
        <v>173</v>
      </c>
      <c r="D326" t="s">
        <v>304</v>
      </c>
      <c r="E326">
        <v>150</v>
      </c>
      <c r="F326" t="s">
        <v>667</v>
      </c>
      <c r="H326" s="10" t="s">
        <v>633</v>
      </c>
    </row>
    <row r="327" spans="1:10">
      <c r="A327" t="s">
        <v>668</v>
      </c>
      <c r="B327" s="1">
        <v>43845</v>
      </c>
      <c r="C327" s="70" t="s">
        <v>173</v>
      </c>
      <c r="D327" t="s">
        <v>304</v>
      </c>
      <c r="E327">
        <v>150</v>
      </c>
      <c r="F327" t="s">
        <v>669</v>
      </c>
      <c r="H327" s="10" t="s">
        <v>306</v>
      </c>
    </row>
    <row r="328" spans="1:10">
      <c r="A328" t="s">
        <v>670</v>
      </c>
      <c r="B328" s="1">
        <v>43845</v>
      </c>
      <c r="C328" s="70" t="s">
        <v>173</v>
      </c>
      <c r="D328" t="s">
        <v>304</v>
      </c>
      <c r="E328">
        <v>152</v>
      </c>
      <c r="F328" t="s">
        <v>671</v>
      </c>
      <c r="H328" s="10" t="s">
        <v>633</v>
      </c>
    </row>
    <row r="329" spans="1:10">
      <c r="A329" t="s">
        <v>672</v>
      </c>
      <c r="B329" s="1">
        <v>43845</v>
      </c>
      <c r="C329" s="70"/>
      <c r="D329" t="s">
        <v>304</v>
      </c>
      <c r="E329">
        <v>152</v>
      </c>
      <c r="F329" t="s">
        <v>673</v>
      </c>
      <c r="H329" s="10" t="s">
        <v>674</v>
      </c>
    </row>
    <row r="330" spans="1:10">
      <c r="A330" t="s">
        <v>675</v>
      </c>
      <c r="B330" s="1">
        <v>43845</v>
      </c>
      <c r="C330" s="70" t="s">
        <v>173</v>
      </c>
      <c r="D330" t="s">
        <v>304</v>
      </c>
      <c r="E330">
        <v>152</v>
      </c>
      <c r="F330" t="s">
        <v>676</v>
      </c>
      <c r="H330" s="10" t="s">
        <v>674</v>
      </c>
    </row>
    <row r="331" spans="1:10">
      <c r="A331" s="34" t="s">
        <v>677</v>
      </c>
      <c r="B331" s="1">
        <v>43849</v>
      </c>
      <c r="C331" s="70" t="s">
        <v>173</v>
      </c>
      <c r="D331" t="s">
        <v>678</v>
      </c>
      <c r="E331">
        <v>155</v>
      </c>
      <c r="F331" t="s">
        <v>679</v>
      </c>
      <c r="G331" s="10"/>
      <c r="H331" s="10" t="s">
        <v>680</v>
      </c>
      <c r="J331" s="10" t="s">
        <v>681</v>
      </c>
    </row>
    <row r="332" spans="1:10">
      <c r="A332" t="s">
        <v>682</v>
      </c>
      <c r="B332" s="1">
        <v>43849</v>
      </c>
      <c r="C332" s="70" t="s">
        <v>173</v>
      </c>
      <c r="D332" t="s">
        <v>678</v>
      </c>
      <c r="E332">
        <v>155</v>
      </c>
      <c r="F332" t="s">
        <v>683</v>
      </c>
      <c r="G332" s="10"/>
      <c r="H332" s="10" t="s">
        <v>684</v>
      </c>
    </row>
    <row r="333" spans="1:10">
      <c r="A333" s="34" t="s">
        <v>685</v>
      </c>
      <c r="B333" s="1">
        <v>43849</v>
      </c>
      <c r="C333" s="70" t="s">
        <v>173</v>
      </c>
      <c r="D333" t="s">
        <v>678</v>
      </c>
      <c r="E333">
        <v>155</v>
      </c>
      <c r="F333" t="s">
        <v>686</v>
      </c>
      <c r="G333" s="10"/>
      <c r="H333" s="10" t="s">
        <v>687</v>
      </c>
      <c r="J333" s="10" t="s">
        <v>688</v>
      </c>
    </row>
    <row r="334" spans="1:10">
      <c r="A334" t="s">
        <v>689</v>
      </c>
      <c r="B334" s="1">
        <v>43849</v>
      </c>
      <c r="C334" s="70" t="s">
        <v>173</v>
      </c>
      <c r="D334" t="s">
        <v>678</v>
      </c>
      <c r="E334" t="s">
        <v>690</v>
      </c>
      <c r="F334" t="s">
        <v>691</v>
      </c>
      <c r="H334" s="10" t="s">
        <v>674</v>
      </c>
    </row>
    <row r="335" spans="1:10">
      <c r="A335" s="34" t="s">
        <v>692</v>
      </c>
      <c r="B335" s="1">
        <v>43849</v>
      </c>
      <c r="C335" s="70" t="s">
        <v>173</v>
      </c>
      <c r="D335" t="s">
        <v>678</v>
      </c>
      <c r="E335">
        <v>156</v>
      </c>
      <c r="F335" t="s">
        <v>693</v>
      </c>
      <c r="G335" s="10"/>
      <c r="H335" s="10" t="s">
        <v>680</v>
      </c>
      <c r="J335" s="10" t="s">
        <v>694</v>
      </c>
    </row>
    <row r="336" spans="1:10">
      <c r="A336" t="s">
        <v>695</v>
      </c>
      <c r="B336" s="1">
        <v>43849</v>
      </c>
      <c r="C336" s="70" t="s">
        <v>173</v>
      </c>
      <c r="D336" t="s">
        <v>678</v>
      </c>
      <c r="E336">
        <v>156</v>
      </c>
      <c r="F336" t="s">
        <v>696</v>
      </c>
      <c r="G336" s="10"/>
      <c r="H336" s="10" t="s">
        <v>697</v>
      </c>
    </row>
    <row r="337" spans="1:10">
      <c r="A337" t="s">
        <v>698</v>
      </c>
      <c r="B337" s="1">
        <v>43849</v>
      </c>
      <c r="C337" s="70" t="s">
        <v>173</v>
      </c>
      <c r="D337" t="s">
        <v>678</v>
      </c>
      <c r="E337">
        <v>157</v>
      </c>
      <c r="F337" t="s">
        <v>699</v>
      </c>
      <c r="G337" s="10"/>
      <c r="H337" s="10" t="s">
        <v>697</v>
      </c>
    </row>
    <row r="338" spans="1:10">
      <c r="A338" s="72" t="s">
        <v>700</v>
      </c>
      <c r="B338" s="1">
        <v>43849</v>
      </c>
      <c r="C338" s="70" t="s">
        <v>173</v>
      </c>
      <c r="D338" t="s">
        <v>678</v>
      </c>
      <c r="E338">
        <v>157</v>
      </c>
      <c r="F338" t="s">
        <v>701</v>
      </c>
      <c r="G338" s="10"/>
      <c r="H338" s="10" t="s">
        <v>680</v>
      </c>
    </row>
    <row r="339" spans="1:10">
      <c r="A339" s="34" t="s">
        <v>702</v>
      </c>
      <c r="B339" s="1">
        <v>43849</v>
      </c>
      <c r="C339" s="70" t="s">
        <v>173</v>
      </c>
      <c r="D339" t="s">
        <v>678</v>
      </c>
      <c r="E339">
        <v>158</v>
      </c>
      <c r="F339" t="s">
        <v>703</v>
      </c>
      <c r="G339" s="10"/>
      <c r="H339" s="10" t="s">
        <v>680</v>
      </c>
    </row>
    <row r="340" spans="1:10">
      <c r="A340" s="34" t="s">
        <v>704</v>
      </c>
      <c r="B340" s="1">
        <v>43849</v>
      </c>
      <c r="C340" s="70" t="s">
        <v>173</v>
      </c>
      <c r="D340" t="s">
        <v>678</v>
      </c>
      <c r="E340">
        <v>158</v>
      </c>
      <c r="F340" t="s">
        <v>705</v>
      </c>
      <c r="G340" s="10"/>
      <c r="H340" s="10" t="s">
        <v>680</v>
      </c>
    </row>
    <row r="341" spans="1:10">
      <c r="A341" s="34" t="s">
        <v>706</v>
      </c>
      <c r="B341" s="1">
        <v>43849</v>
      </c>
      <c r="C341" s="70" t="s">
        <v>173</v>
      </c>
      <c r="D341" t="s">
        <v>678</v>
      </c>
      <c r="E341">
        <v>158</v>
      </c>
      <c r="F341" t="s">
        <v>707</v>
      </c>
      <c r="G341" s="10"/>
      <c r="H341" s="10" t="s">
        <v>684</v>
      </c>
      <c r="J341" s="10" t="s">
        <v>708</v>
      </c>
    </row>
    <row r="342" spans="1:10">
      <c r="A342" t="s">
        <v>709</v>
      </c>
      <c r="B342" s="1">
        <v>43849</v>
      </c>
      <c r="C342" s="70" t="s">
        <v>173</v>
      </c>
      <c r="D342" t="s">
        <v>678</v>
      </c>
      <c r="E342">
        <v>158</v>
      </c>
      <c r="F342" t="s">
        <v>710</v>
      </c>
      <c r="G342" s="10"/>
      <c r="H342" s="10" t="s">
        <v>711</v>
      </c>
    </row>
    <row r="343" spans="1:10">
      <c r="A343" t="s">
        <v>712</v>
      </c>
      <c r="B343" s="1">
        <v>43849</v>
      </c>
      <c r="C343" s="70" t="s">
        <v>173</v>
      </c>
      <c r="D343" t="s">
        <v>678</v>
      </c>
      <c r="E343">
        <v>159</v>
      </c>
      <c r="F343" t="s">
        <v>710</v>
      </c>
      <c r="H343" s="10" t="s">
        <v>674</v>
      </c>
    </row>
    <row r="344" spans="1:10">
      <c r="A344" t="s">
        <v>713</v>
      </c>
      <c r="B344" s="1">
        <v>43849</v>
      </c>
      <c r="C344" s="70"/>
      <c r="D344" t="s">
        <v>678</v>
      </c>
      <c r="E344">
        <v>159</v>
      </c>
      <c r="F344" t="s">
        <v>714</v>
      </c>
      <c r="G344" s="10"/>
      <c r="H344" s="10" t="s">
        <v>711</v>
      </c>
    </row>
    <row r="345" spans="1:10">
      <c r="A345" s="34" t="s">
        <v>715</v>
      </c>
      <c r="B345" s="1">
        <v>43849</v>
      </c>
      <c r="C345" s="70" t="s">
        <v>173</v>
      </c>
      <c r="D345" t="s">
        <v>678</v>
      </c>
      <c r="E345">
        <v>159</v>
      </c>
      <c r="F345" t="s">
        <v>716</v>
      </c>
      <c r="G345" s="10"/>
      <c r="H345" s="10" t="s">
        <v>680</v>
      </c>
    </row>
    <row r="346" spans="1:10">
      <c r="A346" s="34" t="s">
        <v>717</v>
      </c>
      <c r="B346" s="1">
        <v>43849</v>
      </c>
      <c r="C346" s="70" t="s">
        <v>173</v>
      </c>
      <c r="D346" t="s">
        <v>678</v>
      </c>
      <c r="E346">
        <v>159</v>
      </c>
      <c r="F346" t="s">
        <v>718</v>
      </c>
      <c r="G346" s="10"/>
      <c r="H346" s="10" t="s">
        <v>697</v>
      </c>
    </row>
    <row r="347" spans="1:10">
      <c r="A347" t="s">
        <v>719</v>
      </c>
      <c r="B347" s="1">
        <v>43849</v>
      </c>
      <c r="C347" s="70"/>
      <c r="D347" t="s">
        <v>678</v>
      </c>
      <c r="E347">
        <v>159</v>
      </c>
      <c r="F347" t="s">
        <v>720</v>
      </c>
      <c r="G347" s="10"/>
      <c r="H347" s="10" t="s">
        <v>721</v>
      </c>
    </row>
    <row r="348" spans="1:10">
      <c r="A348" t="s">
        <v>722</v>
      </c>
      <c r="B348" s="1">
        <v>43849</v>
      </c>
      <c r="C348" s="70" t="s">
        <v>173</v>
      </c>
      <c r="D348" t="s">
        <v>678</v>
      </c>
      <c r="E348">
        <v>159</v>
      </c>
      <c r="F348" t="s">
        <v>723</v>
      </c>
      <c r="G348" s="10"/>
      <c r="H348" s="10" t="s">
        <v>724</v>
      </c>
    </row>
    <row r="349" spans="1:10">
      <c r="A349" t="s">
        <v>725</v>
      </c>
      <c r="B349" s="1">
        <v>43849</v>
      </c>
      <c r="C349" s="70" t="s">
        <v>173</v>
      </c>
      <c r="D349" t="s">
        <v>678</v>
      </c>
      <c r="E349">
        <v>160</v>
      </c>
      <c r="F349" t="s">
        <v>726</v>
      </c>
      <c r="G349" s="10"/>
      <c r="H349" s="10" t="s">
        <v>727</v>
      </c>
    </row>
    <row r="350" spans="1:10">
      <c r="A350" t="s">
        <v>728</v>
      </c>
      <c r="B350" s="1">
        <v>43849</v>
      </c>
      <c r="C350" s="70" t="s">
        <v>173</v>
      </c>
      <c r="D350" t="s">
        <v>678</v>
      </c>
      <c r="E350">
        <v>160</v>
      </c>
      <c r="F350" t="s">
        <v>729</v>
      </c>
      <c r="G350" s="10"/>
      <c r="H350" s="10" t="s">
        <v>684</v>
      </c>
    </row>
    <row r="351" spans="1:10">
      <c r="A351" t="s">
        <v>730</v>
      </c>
      <c r="B351" s="1">
        <v>43849</v>
      </c>
      <c r="C351" s="70" t="s">
        <v>173</v>
      </c>
      <c r="D351" t="s">
        <v>678</v>
      </c>
      <c r="E351">
        <v>161</v>
      </c>
      <c r="F351" t="s">
        <v>731</v>
      </c>
      <c r="G351" s="10"/>
      <c r="H351" s="10" t="s">
        <v>727</v>
      </c>
    </row>
    <row r="352" spans="1:10">
      <c r="A352" s="34" t="s">
        <v>732</v>
      </c>
      <c r="B352" s="1">
        <v>43849</v>
      </c>
      <c r="C352" s="70" t="s">
        <v>173</v>
      </c>
      <c r="D352" t="s">
        <v>678</v>
      </c>
      <c r="E352">
        <v>161</v>
      </c>
      <c r="F352" t="s">
        <v>733</v>
      </c>
      <c r="G352" s="10"/>
      <c r="H352" s="10" t="s">
        <v>684</v>
      </c>
    </row>
    <row r="353" spans="1:8">
      <c r="A353" s="34" t="s">
        <v>734</v>
      </c>
      <c r="B353" s="1">
        <v>43849</v>
      </c>
      <c r="C353" s="70" t="s">
        <v>173</v>
      </c>
      <c r="D353" t="s">
        <v>678</v>
      </c>
      <c r="E353">
        <v>161</v>
      </c>
      <c r="F353" t="s">
        <v>735</v>
      </c>
      <c r="G353" s="10"/>
      <c r="H353" s="10" t="s">
        <v>727</v>
      </c>
    </row>
    <row r="354" spans="1:8">
      <c r="A354" s="34" t="s">
        <v>736</v>
      </c>
      <c r="B354" s="1">
        <v>43849</v>
      </c>
      <c r="C354" s="70" t="s">
        <v>173</v>
      </c>
      <c r="D354" t="s">
        <v>678</v>
      </c>
      <c r="E354">
        <v>161</v>
      </c>
      <c r="F354" t="s">
        <v>737</v>
      </c>
      <c r="G354" s="10"/>
      <c r="H354" s="10" t="s">
        <v>721</v>
      </c>
    </row>
    <row r="355" spans="1:8">
      <c r="A355" t="s">
        <v>738</v>
      </c>
      <c r="B355" s="1">
        <v>43849</v>
      </c>
      <c r="C355" s="70" t="s">
        <v>173</v>
      </c>
      <c r="D355" t="s">
        <v>678</v>
      </c>
      <c r="E355">
        <v>162</v>
      </c>
      <c r="F355" t="s">
        <v>739</v>
      </c>
      <c r="G355" s="10"/>
      <c r="H355" s="10" t="s">
        <v>697</v>
      </c>
    </row>
    <row r="356" spans="1:8">
      <c r="A356" s="69" t="s">
        <v>740</v>
      </c>
      <c r="B356" s="1">
        <v>43849</v>
      </c>
      <c r="C356" s="70"/>
      <c r="D356" t="s">
        <v>678</v>
      </c>
      <c r="E356" t="s">
        <v>741</v>
      </c>
      <c r="F356" t="s">
        <v>742</v>
      </c>
      <c r="G356" s="10"/>
      <c r="H356" s="10" t="s">
        <v>743</v>
      </c>
    </row>
    <row r="357" spans="1:8">
      <c r="A357" t="s">
        <v>744</v>
      </c>
      <c r="B357" s="1">
        <v>43849</v>
      </c>
      <c r="C357" s="70" t="s">
        <v>173</v>
      </c>
      <c r="D357" t="s">
        <v>678</v>
      </c>
      <c r="E357">
        <v>163</v>
      </c>
      <c r="F357" t="s">
        <v>745</v>
      </c>
      <c r="G357" s="10"/>
      <c r="H357" s="10" t="s">
        <v>721</v>
      </c>
    </row>
    <row r="358" spans="1:8">
      <c r="A358" t="s">
        <v>746</v>
      </c>
      <c r="B358" s="1">
        <v>43849</v>
      </c>
      <c r="C358" s="70" t="s">
        <v>173</v>
      </c>
      <c r="D358" t="s">
        <v>678</v>
      </c>
      <c r="E358">
        <v>163</v>
      </c>
      <c r="F358" t="s">
        <v>747</v>
      </c>
      <c r="G358" s="10"/>
      <c r="H358" s="10" t="s">
        <v>721</v>
      </c>
    </row>
    <row r="359" spans="1:8">
      <c r="A359" t="s">
        <v>748</v>
      </c>
      <c r="B359" s="1">
        <v>43849</v>
      </c>
      <c r="C359" s="70"/>
      <c r="D359" t="s">
        <v>678</v>
      </c>
      <c r="E359">
        <v>163</v>
      </c>
      <c r="F359" t="s">
        <v>749</v>
      </c>
      <c r="G359" s="10"/>
      <c r="H359" s="10" t="s">
        <v>721</v>
      </c>
    </row>
    <row r="360" spans="1:8">
      <c r="A360" t="s">
        <v>750</v>
      </c>
      <c r="B360" s="1">
        <v>43849</v>
      </c>
      <c r="C360" s="70" t="s">
        <v>173</v>
      </c>
      <c r="D360" t="s">
        <v>678</v>
      </c>
      <c r="E360">
        <v>164</v>
      </c>
      <c r="F360" t="s">
        <v>751</v>
      </c>
      <c r="G360" s="10"/>
      <c r="H360" s="10" t="s">
        <v>697</v>
      </c>
    </row>
    <row r="361" spans="1:8">
      <c r="A361" s="69" t="s">
        <v>752</v>
      </c>
      <c r="B361" s="1">
        <v>43849</v>
      </c>
      <c r="C361" s="70" t="s">
        <v>173</v>
      </c>
      <c r="D361" t="s">
        <v>678</v>
      </c>
      <c r="E361">
        <v>165</v>
      </c>
      <c r="F361" t="s">
        <v>753</v>
      </c>
      <c r="G361" s="10"/>
      <c r="H361" s="10" t="s">
        <v>687</v>
      </c>
    </row>
    <row r="362" spans="1:8">
      <c r="A362" t="s">
        <v>754</v>
      </c>
      <c r="B362" s="1">
        <v>43850</v>
      </c>
      <c r="C362" s="70" t="s">
        <v>173</v>
      </c>
      <c r="D362" t="s">
        <v>678</v>
      </c>
      <c r="E362">
        <v>165</v>
      </c>
      <c r="F362" t="s">
        <v>755</v>
      </c>
      <c r="G362" s="10"/>
      <c r="H362" s="10" t="s">
        <v>756</v>
      </c>
    </row>
    <row r="363" spans="1:8">
      <c r="A363" s="34" t="s">
        <v>757</v>
      </c>
      <c r="B363" s="1">
        <v>43850</v>
      </c>
      <c r="C363" s="70" t="s">
        <v>173</v>
      </c>
      <c r="D363" t="s">
        <v>678</v>
      </c>
      <c r="E363">
        <v>165</v>
      </c>
      <c r="F363" t="s">
        <v>758</v>
      </c>
      <c r="G363" s="10"/>
      <c r="H363" s="10" t="s">
        <v>743</v>
      </c>
    </row>
    <row r="364" spans="1:8">
      <c r="A364" t="s">
        <v>759</v>
      </c>
      <c r="B364" s="1">
        <v>43850</v>
      </c>
      <c r="C364" s="70" t="s">
        <v>173</v>
      </c>
      <c r="D364" t="s">
        <v>678</v>
      </c>
      <c r="E364">
        <v>165</v>
      </c>
      <c r="F364" t="s">
        <v>758</v>
      </c>
      <c r="G364" s="10"/>
      <c r="H364" s="10" t="s">
        <v>743</v>
      </c>
    </row>
    <row r="365" spans="1:8">
      <c r="A365" s="34" t="s">
        <v>760</v>
      </c>
      <c r="B365" s="1">
        <v>43850</v>
      </c>
      <c r="C365" s="70" t="s">
        <v>173</v>
      </c>
      <c r="D365" t="s">
        <v>678</v>
      </c>
      <c r="E365">
        <v>165</v>
      </c>
      <c r="F365" t="s">
        <v>761</v>
      </c>
      <c r="H365" s="10" t="s">
        <v>674</v>
      </c>
    </row>
    <row r="366" spans="1:8">
      <c r="A366" t="s">
        <v>762</v>
      </c>
      <c r="B366" s="1">
        <v>43850</v>
      </c>
      <c r="C366" s="70" t="s">
        <v>173</v>
      </c>
      <c r="D366" t="s">
        <v>678</v>
      </c>
      <c r="E366">
        <v>166</v>
      </c>
      <c r="F366" t="s">
        <v>763</v>
      </c>
      <c r="G366" s="10"/>
      <c r="H366" s="10" t="s">
        <v>764</v>
      </c>
    </row>
    <row r="367" spans="1:8">
      <c r="A367" t="s">
        <v>765</v>
      </c>
      <c r="B367" s="1">
        <v>43850</v>
      </c>
      <c r="C367" s="70" t="s">
        <v>173</v>
      </c>
      <c r="D367" t="s">
        <v>678</v>
      </c>
      <c r="E367">
        <v>166</v>
      </c>
      <c r="F367" t="s">
        <v>766</v>
      </c>
      <c r="G367" s="10"/>
      <c r="H367" s="10" t="s">
        <v>743</v>
      </c>
    </row>
    <row r="368" spans="1:8">
      <c r="A368" t="s">
        <v>767</v>
      </c>
      <c r="B368" s="1">
        <v>43850</v>
      </c>
      <c r="C368" s="70" t="s">
        <v>173</v>
      </c>
      <c r="D368" t="s">
        <v>678</v>
      </c>
      <c r="E368">
        <v>167</v>
      </c>
      <c r="F368" t="s">
        <v>768</v>
      </c>
      <c r="G368" s="10"/>
      <c r="H368" s="10" t="s">
        <v>769</v>
      </c>
    </row>
    <row r="369" spans="1:8">
      <c r="A369" t="s">
        <v>770</v>
      </c>
      <c r="B369" s="1">
        <v>43850</v>
      </c>
      <c r="C369" s="70" t="s">
        <v>173</v>
      </c>
      <c r="D369" t="s">
        <v>678</v>
      </c>
      <c r="E369">
        <v>167</v>
      </c>
      <c r="F369" t="s">
        <v>768</v>
      </c>
      <c r="G369" s="10"/>
      <c r="H369" s="10" t="s">
        <v>769</v>
      </c>
    </row>
    <row r="370" spans="1:8">
      <c r="A370" t="s">
        <v>771</v>
      </c>
      <c r="B370" s="1">
        <v>43850</v>
      </c>
      <c r="C370" s="70" t="s">
        <v>173</v>
      </c>
      <c r="D370" t="s">
        <v>678</v>
      </c>
      <c r="E370">
        <v>167</v>
      </c>
      <c r="F370" t="s">
        <v>772</v>
      </c>
      <c r="G370" s="10"/>
      <c r="H370" s="10" t="s">
        <v>764</v>
      </c>
    </row>
    <row r="371" spans="1:8">
      <c r="A371" s="69" t="s">
        <v>773</v>
      </c>
      <c r="B371" s="1">
        <v>43850</v>
      </c>
      <c r="C371" s="70"/>
      <c r="D371" t="s">
        <v>678</v>
      </c>
      <c r="E371">
        <v>168</v>
      </c>
      <c r="F371" t="s">
        <v>772</v>
      </c>
      <c r="G371" s="10"/>
      <c r="H371" s="10" t="s">
        <v>743</v>
      </c>
    </row>
    <row r="372" spans="1:8">
      <c r="A372" t="s">
        <v>774</v>
      </c>
      <c r="B372" s="1">
        <v>43850</v>
      </c>
      <c r="C372" s="70" t="s">
        <v>173</v>
      </c>
      <c r="D372" t="s">
        <v>678</v>
      </c>
      <c r="E372">
        <v>168</v>
      </c>
      <c r="F372" t="s">
        <v>775</v>
      </c>
      <c r="G372" s="10"/>
      <c r="H372" s="10" t="s">
        <v>684</v>
      </c>
    </row>
    <row r="373" spans="1:8">
      <c r="A373" t="s">
        <v>776</v>
      </c>
      <c r="B373" s="1">
        <v>43850</v>
      </c>
      <c r="C373" s="70"/>
      <c r="D373" t="s">
        <v>678</v>
      </c>
      <c r="E373">
        <v>168</v>
      </c>
      <c r="F373" t="s">
        <v>777</v>
      </c>
      <c r="G373" s="10"/>
      <c r="H373" s="10" t="s">
        <v>769</v>
      </c>
    </row>
    <row r="374" spans="1:8">
      <c r="A374" t="s">
        <v>778</v>
      </c>
      <c r="B374" s="1">
        <v>43850</v>
      </c>
      <c r="C374" s="70" t="s">
        <v>173</v>
      </c>
      <c r="D374" t="s">
        <v>678</v>
      </c>
      <c r="E374">
        <v>169</v>
      </c>
      <c r="F374" t="s">
        <v>779</v>
      </c>
      <c r="G374" s="10"/>
      <c r="H374" s="10" t="s">
        <v>769</v>
      </c>
    </row>
    <row r="375" spans="1:8">
      <c r="A375" t="s">
        <v>780</v>
      </c>
      <c r="B375" s="1">
        <v>43850</v>
      </c>
      <c r="C375" s="70" t="s">
        <v>173</v>
      </c>
      <c r="D375" t="s">
        <v>678</v>
      </c>
      <c r="E375">
        <v>169</v>
      </c>
      <c r="F375" t="s">
        <v>779</v>
      </c>
      <c r="G375" s="10"/>
      <c r="H375" s="10" t="s">
        <v>769</v>
      </c>
    </row>
    <row r="376" spans="1:8">
      <c r="A376" t="s">
        <v>781</v>
      </c>
      <c r="B376" s="1">
        <v>43850</v>
      </c>
      <c r="C376" s="70"/>
      <c r="D376" t="s">
        <v>678</v>
      </c>
      <c r="E376">
        <v>170</v>
      </c>
      <c r="F376" t="s">
        <v>782</v>
      </c>
      <c r="G376" s="10"/>
      <c r="H376" s="10" t="s">
        <v>684</v>
      </c>
    </row>
    <row r="377" spans="1:8">
      <c r="A377" t="s">
        <v>783</v>
      </c>
      <c r="B377" s="1">
        <v>43850</v>
      </c>
      <c r="C377" s="70"/>
      <c r="D377" t="s">
        <v>678</v>
      </c>
      <c r="E377">
        <v>170</v>
      </c>
      <c r="F377" t="s">
        <v>784</v>
      </c>
      <c r="G377" s="10"/>
      <c r="H377" s="10" t="s">
        <v>680</v>
      </c>
    </row>
    <row r="378" spans="1:8">
      <c r="A378" t="s">
        <v>785</v>
      </c>
      <c r="B378" s="1">
        <v>43850</v>
      </c>
      <c r="C378" s="70"/>
      <c r="D378" t="s">
        <v>678</v>
      </c>
      <c r="E378">
        <v>170</v>
      </c>
      <c r="F378" t="s">
        <v>786</v>
      </c>
      <c r="G378" s="10"/>
      <c r="H378" s="10" t="s">
        <v>787</v>
      </c>
    </row>
    <row r="379" spans="1:8">
      <c r="A379" t="s">
        <v>788</v>
      </c>
      <c r="B379" s="1">
        <v>43850</v>
      </c>
      <c r="C379" s="70"/>
      <c r="D379" t="s">
        <v>678</v>
      </c>
      <c r="E379">
        <v>170</v>
      </c>
      <c r="F379" t="s">
        <v>789</v>
      </c>
      <c r="G379" s="10"/>
      <c r="H379" s="10" t="s">
        <v>790</v>
      </c>
    </row>
    <row r="380" spans="1:8">
      <c r="A380" t="s">
        <v>791</v>
      </c>
      <c r="B380" s="1">
        <v>43850</v>
      </c>
      <c r="C380" s="70"/>
      <c r="D380" t="s">
        <v>678</v>
      </c>
      <c r="E380">
        <v>171</v>
      </c>
      <c r="F380" t="s">
        <v>792</v>
      </c>
      <c r="G380" s="10"/>
      <c r="H380" s="10" t="s">
        <v>697</v>
      </c>
    </row>
    <row r="381" spans="1:8">
      <c r="A381" t="s">
        <v>793</v>
      </c>
      <c r="B381" s="1">
        <v>43850</v>
      </c>
      <c r="C381" s="70" t="s">
        <v>173</v>
      </c>
      <c r="D381" t="s">
        <v>678</v>
      </c>
      <c r="E381">
        <v>172</v>
      </c>
      <c r="F381" t="s">
        <v>794</v>
      </c>
      <c r="G381" s="10"/>
      <c r="H381" s="10" t="s">
        <v>795</v>
      </c>
    </row>
    <row r="382" spans="1:8">
      <c r="A382" t="s">
        <v>796</v>
      </c>
      <c r="B382" s="1">
        <v>43850</v>
      </c>
      <c r="C382" s="70"/>
      <c r="D382" t="s">
        <v>678</v>
      </c>
      <c r="E382">
        <v>172</v>
      </c>
      <c r="F382" t="s">
        <v>797</v>
      </c>
      <c r="G382" s="10"/>
      <c r="H382" s="10" t="s">
        <v>795</v>
      </c>
    </row>
    <row r="383" spans="1:8">
      <c r="A383" s="69" t="s">
        <v>798</v>
      </c>
      <c r="B383" s="1">
        <v>43850</v>
      </c>
      <c r="C383" s="70" t="s">
        <v>173</v>
      </c>
      <c r="D383" t="s">
        <v>678</v>
      </c>
      <c r="E383">
        <v>172</v>
      </c>
      <c r="F383" t="s">
        <v>797</v>
      </c>
      <c r="G383" s="10"/>
      <c r="H383" s="10" t="s">
        <v>795</v>
      </c>
    </row>
    <row r="384" spans="1:8">
      <c r="A384" t="s">
        <v>799</v>
      </c>
      <c r="B384" s="1">
        <v>43850</v>
      </c>
      <c r="C384" s="70"/>
      <c r="D384" t="s">
        <v>678</v>
      </c>
      <c r="E384">
        <v>173</v>
      </c>
      <c r="F384" t="s">
        <v>800</v>
      </c>
      <c r="G384" s="10"/>
      <c r="H384" s="10" t="s">
        <v>801</v>
      </c>
    </row>
    <row r="385" spans="1:10">
      <c r="A385" t="s">
        <v>802</v>
      </c>
      <c r="B385" s="1">
        <v>43850</v>
      </c>
      <c r="C385" s="70"/>
      <c r="D385" t="s">
        <v>678</v>
      </c>
      <c r="E385">
        <v>173</v>
      </c>
      <c r="F385" t="s">
        <v>800</v>
      </c>
      <c r="G385" s="10"/>
      <c r="H385" s="10" t="s">
        <v>721</v>
      </c>
    </row>
    <row r="386" spans="1:10">
      <c r="A386" t="s">
        <v>803</v>
      </c>
      <c r="B386" s="1">
        <v>43850</v>
      </c>
      <c r="C386" s="70"/>
      <c r="D386" t="s">
        <v>678</v>
      </c>
      <c r="E386">
        <v>173</v>
      </c>
      <c r="F386" t="s">
        <v>747</v>
      </c>
      <c r="H386" s="10" t="s">
        <v>674</v>
      </c>
    </row>
    <row r="387" spans="1:10">
      <c r="A387" t="s">
        <v>804</v>
      </c>
      <c r="B387" s="1">
        <v>43850</v>
      </c>
      <c r="C387" s="70" t="s">
        <v>173</v>
      </c>
      <c r="D387" t="s">
        <v>678</v>
      </c>
      <c r="E387">
        <v>173</v>
      </c>
      <c r="F387" t="s">
        <v>805</v>
      </c>
      <c r="G387" s="10"/>
      <c r="H387" s="10" t="s">
        <v>743</v>
      </c>
    </row>
    <row r="388" spans="1:10">
      <c r="A388" t="s">
        <v>806</v>
      </c>
      <c r="B388" s="1">
        <v>43850</v>
      </c>
      <c r="C388" s="70"/>
      <c r="D388" t="s">
        <v>678</v>
      </c>
      <c r="E388">
        <v>173</v>
      </c>
      <c r="F388" t="s">
        <v>807</v>
      </c>
      <c r="G388" s="10"/>
      <c r="H388" s="10" t="s">
        <v>795</v>
      </c>
    </row>
    <row r="389" spans="1:10">
      <c r="A389" t="s">
        <v>808</v>
      </c>
      <c r="B389" s="1">
        <v>43850</v>
      </c>
      <c r="C389" s="70"/>
      <c r="D389" t="s">
        <v>678</v>
      </c>
      <c r="E389">
        <v>173</v>
      </c>
      <c r="F389" t="s">
        <v>733</v>
      </c>
      <c r="G389" s="10"/>
      <c r="H389" s="10" t="s">
        <v>743</v>
      </c>
    </row>
    <row r="390" spans="1:10">
      <c r="A390" s="9" t="s">
        <v>809</v>
      </c>
      <c r="B390" s="1">
        <v>43850</v>
      </c>
      <c r="C390" s="70"/>
      <c r="D390" t="s">
        <v>678</v>
      </c>
      <c r="E390">
        <v>174</v>
      </c>
      <c r="F390" t="s">
        <v>810</v>
      </c>
      <c r="G390" s="10"/>
      <c r="H390" s="10" t="s">
        <v>743</v>
      </c>
    </row>
    <row r="391" spans="1:10">
      <c r="A391" s="69" t="s">
        <v>811</v>
      </c>
      <c r="B391" s="1">
        <v>43850</v>
      </c>
      <c r="C391" s="70"/>
      <c r="D391" t="s">
        <v>678</v>
      </c>
      <c r="E391">
        <v>174</v>
      </c>
      <c r="F391" t="s">
        <v>805</v>
      </c>
      <c r="G391" s="10"/>
      <c r="H391" s="10" t="s">
        <v>743</v>
      </c>
    </row>
    <row r="392" spans="1:10">
      <c r="A392" t="s">
        <v>812</v>
      </c>
      <c r="B392" s="1">
        <v>43850</v>
      </c>
      <c r="C392" s="70"/>
      <c r="D392" t="s">
        <v>678</v>
      </c>
      <c r="E392">
        <v>174</v>
      </c>
      <c r="F392" t="s">
        <v>810</v>
      </c>
      <c r="H392" s="10" t="s">
        <v>813</v>
      </c>
    </row>
    <row r="393" spans="1:10">
      <c r="A393" t="s">
        <v>814</v>
      </c>
      <c r="B393" s="1">
        <v>43850</v>
      </c>
      <c r="C393" s="70" t="s">
        <v>173</v>
      </c>
      <c r="D393" t="s">
        <v>678</v>
      </c>
      <c r="E393">
        <v>175</v>
      </c>
      <c r="F393" t="s">
        <v>815</v>
      </c>
      <c r="H393" s="10" t="s">
        <v>674</v>
      </c>
    </row>
    <row r="394" spans="1:10">
      <c r="A394" t="s">
        <v>816</v>
      </c>
      <c r="B394" s="1">
        <v>43850</v>
      </c>
      <c r="C394" s="70" t="s">
        <v>173</v>
      </c>
      <c r="D394" t="s">
        <v>678</v>
      </c>
      <c r="E394">
        <v>175</v>
      </c>
      <c r="F394" t="s">
        <v>817</v>
      </c>
      <c r="G394" s="10"/>
      <c r="H394" s="10" t="s">
        <v>769</v>
      </c>
    </row>
    <row r="395" spans="1:10">
      <c r="A395" t="s">
        <v>818</v>
      </c>
      <c r="B395" s="1">
        <v>43850</v>
      </c>
      <c r="C395" s="70" t="s">
        <v>173</v>
      </c>
      <c r="D395" t="s">
        <v>678</v>
      </c>
      <c r="E395">
        <v>176</v>
      </c>
      <c r="F395" t="s">
        <v>819</v>
      </c>
      <c r="H395" s="10" t="s">
        <v>674</v>
      </c>
    </row>
    <row r="396" spans="1:10">
      <c r="A396" t="s">
        <v>820</v>
      </c>
      <c r="B396" s="1">
        <v>43850</v>
      </c>
      <c r="C396" s="70" t="s">
        <v>173</v>
      </c>
      <c r="D396" t="s">
        <v>678</v>
      </c>
      <c r="E396">
        <v>176</v>
      </c>
      <c r="F396" t="s">
        <v>821</v>
      </c>
      <c r="G396" s="10"/>
      <c r="H396" s="10" t="s">
        <v>743</v>
      </c>
    </row>
    <row r="397" spans="1:10">
      <c r="A397" t="s">
        <v>822</v>
      </c>
      <c r="B397" s="1">
        <v>43850</v>
      </c>
      <c r="C397" s="70" t="s">
        <v>173</v>
      </c>
      <c r="D397" t="s">
        <v>678</v>
      </c>
      <c r="E397">
        <v>176</v>
      </c>
      <c r="F397" t="s">
        <v>823</v>
      </c>
      <c r="G397" s="10"/>
      <c r="H397" s="10" t="s">
        <v>680</v>
      </c>
    </row>
    <row r="398" spans="1:10">
      <c r="A398" t="s">
        <v>824</v>
      </c>
      <c r="B398" s="1">
        <v>43850</v>
      </c>
      <c r="C398" s="70" t="s">
        <v>173</v>
      </c>
      <c r="D398" t="s">
        <v>825</v>
      </c>
      <c r="E398">
        <v>184</v>
      </c>
      <c r="F398" t="s">
        <v>826</v>
      </c>
      <c r="G398" s="10"/>
      <c r="H398" s="10" t="s">
        <v>827</v>
      </c>
    </row>
    <row r="399" spans="1:10">
      <c r="A399" t="s">
        <v>828</v>
      </c>
      <c r="B399" s="1">
        <v>43850</v>
      </c>
      <c r="C399" s="70" t="s">
        <v>173</v>
      </c>
      <c r="D399" t="s">
        <v>825</v>
      </c>
      <c r="E399">
        <v>184</v>
      </c>
      <c r="F399" t="s">
        <v>829</v>
      </c>
      <c r="G399" s="10"/>
      <c r="H399" s="10" t="s">
        <v>827</v>
      </c>
      <c r="J399" s="10" t="s">
        <v>830</v>
      </c>
    </row>
    <row r="400" spans="1:10">
      <c r="A400" t="s">
        <v>831</v>
      </c>
      <c r="B400" s="1">
        <v>43850</v>
      </c>
      <c r="C400" s="70" t="s">
        <v>173</v>
      </c>
      <c r="D400" t="s">
        <v>825</v>
      </c>
      <c r="E400">
        <v>185</v>
      </c>
      <c r="F400" t="s">
        <v>832</v>
      </c>
      <c r="G400" s="10"/>
      <c r="H400" s="10" t="s">
        <v>833</v>
      </c>
    </row>
    <row r="401" spans="1:10">
      <c r="A401" t="s">
        <v>834</v>
      </c>
      <c r="B401" s="1">
        <v>43850</v>
      </c>
      <c r="C401" s="70" t="s">
        <v>173</v>
      </c>
      <c r="D401" t="s">
        <v>825</v>
      </c>
      <c r="E401">
        <v>185</v>
      </c>
      <c r="F401" t="s">
        <v>835</v>
      </c>
      <c r="G401" s="10"/>
      <c r="H401" s="10" t="s">
        <v>827</v>
      </c>
    </row>
    <row r="402" spans="1:10">
      <c r="A402" t="s">
        <v>836</v>
      </c>
      <c r="B402" s="1">
        <v>43850</v>
      </c>
      <c r="C402" s="70" t="s">
        <v>173</v>
      </c>
      <c r="D402" t="s">
        <v>825</v>
      </c>
      <c r="E402">
        <v>185</v>
      </c>
      <c r="F402" t="s">
        <v>837</v>
      </c>
      <c r="H402" s="10" t="s">
        <v>813</v>
      </c>
      <c r="J402" s="10" t="s">
        <v>838</v>
      </c>
    </row>
    <row r="403" spans="1:10">
      <c r="A403" t="s">
        <v>839</v>
      </c>
      <c r="B403" s="1">
        <v>43850</v>
      </c>
      <c r="C403" s="70" t="s">
        <v>173</v>
      </c>
      <c r="D403" t="s">
        <v>825</v>
      </c>
      <c r="E403">
        <v>186</v>
      </c>
      <c r="F403" t="s">
        <v>829</v>
      </c>
      <c r="H403" s="10" t="s">
        <v>813</v>
      </c>
    </row>
    <row r="404" spans="1:10">
      <c r="A404" t="s">
        <v>840</v>
      </c>
      <c r="B404" s="1">
        <v>43850</v>
      </c>
      <c r="C404" s="70" t="s">
        <v>173</v>
      </c>
      <c r="D404" t="s">
        <v>825</v>
      </c>
      <c r="E404">
        <v>186</v>
      </c>
      <c r="F404" t="s">
        <v>841</v>
      </c>
      <c r="G404" s="10"/>
      <c r="H404" s="10" t="s">
        <v>842</v>
      </c>
    </row>
    <row r="405" spans="1:10">
      <c r="A405" t="s">
        <v>843</v>
      </c>
      <c r="B405" s="1">
        <v>43850</v>
      </c>
      <c r="C405" s="70" t="s">
        <v>173</v>
      </c>
      <c r="D405" t="s">
        <v>825</v>
      </c>
      <c r="E405">
        <v>186</v>
      </c>
      <c r="F405" t="s">
        <v>844</v>
      </c>
      <c r="G405" s="10"/>
      <c r="H405" s="10" t="s">
        <v>827</v>
      </c>
    </row>
    <row r="406" spans="1:10">
      <c r="A406" t="s">
        <v>845</v>
      </c>
      <c r="B406" s="1">
        <v>43850</v>
      </c>
      <c r="C406" s="70"/>
      <c r="D406" t="s">
        <v>825</v>
      </c>
      <c r="E406">
        <v>187</v>
      </c>
      <c r="F406" t="s">
        <v>846</v>
      </c>
      <c r="H406" s="10" t="s">
        <v>813</v>
      </c>
    </row>
    <row r="407" spans="1:10">
      <c r="A407" t="s">
        <v>847</v>
      </c>
      <c r="B407" s="1">
        <v>43850</v>
      </c>
      <c r="C407" s="70" t="s">
        <v>173</v>
      </c>
      <c r="D407" t="s">
        <v>825</v>
      </c>
      <c r="E407">
        <v>187</v>
      </c>
      <c r="F407" t="s">
        <v>848</v>
      </c>
      <c r="H407" s="10" t="s">
        <v>813</v>
      </c>
    </row>
    <row r="408" spans="1:10">
      <c r="A408" t="s">
        <v>849</v>
      </c>
      <c r="B408" s="1">
        <v>43850</v>
      </c>
      <c r="C408" s="70" t="s">
        <v>173</v>
      </c>
      <c r="D408" t="s">
        <v>825</v>
      </c>
      <c r="E408">
        <v>187</v>
      </c>
      <c r="F408" t="s">
        <v>850</v>
      </c>
      <c r="G408" s="10"/>
      <c r="H408" s="10" t="s">
        <v>833</v>
      </c>
    </row>
    <row r="409" spans="1:10">
      <c r="A409" s="69" t="s">
        <v>851</v>
      </c>
      <c r="B409" s="1">
        <v>43850</v>
      </c>
      <c r="C409" s="70" t="s">
        <v>173</v>
      </c>
      <c r="D409" t="s">
        <v>825</v>
      </c>
      <c r="E409" t="s">
        <v>852</v>
      </c>
      <c r="F409" t="s">
        <v>853</v>
      </c>
      <c r="G409" s="10"/>
      <c r="H409" s="10" t="s">
        <v>842</v>
      </c>
    </row>
    <row r="410" spans="1:10">
      <c r="A410" t="s">
        <v>854</v>
      </c>
      <c r="B410" s="1">
        <v>43850</v>
      </c>
      <c r="C410" s="70" t="s">
        <v>173</v>
      </c>
      <c r="D410" t="s">
        <v>825</v>
      </c>
      <c r="E410">
        <v>189</v>
      </c>
      <c r="F410" t="s">
        <v>855</v>
      </c>
      <c r="G410" s="10"/>
      <c r="H410" s="10" t="s">
        <v>827</v>
      </c>
    </row>
    <row r="411" spans="1:10">
      <c r="A411" t="s">
        <v>856</v>
      </c>
      <c r="B411" s="1">
        <v>43850</v>
      </c>
      <c r="C411" s="70"/>
      <c r="D411" t="s">
        <v>825</v>
      </c>
      <c r="E411">
        <v>189</v>
      </c>
      <c r="F411" t="s">
        <v>857</v>
      </c>
      <c r="G411" s="10"/>
      <c r="H411" s="10" t="s">
        <v>827</v>
      </c>
    </row>
    <row r="412" spans="1:10">
      <c r="A412" t="s">
        <v>858</v>
      </c>
      <c r="B412" s="1">
        <v>43850</v>
      </c>
      <c r="C412" s="70" t="s">
        <v>173</v>
      </c>
      <c r="D412" t="s">
        <v>825</v>
      </c>
      <c r="E412">
        <v>189</v>
      </c>
      <c r="F412" t="s">
        <v>859</v>
      </c>
      <c r="G412" s="10"/>
      <c r="H412" s="10" t="s">
        <v>833</v>
      </c>
    </row>
    <row r="413" spans="1:10">
      <c r="A413" t="s">
        <v>860</v>
      </c>
      <c r="B413" s="1">
        <v>43850</v>
      </c>
      <c r="C413" s="70"/>
      <c r="D413" t="s">
        <v>825</v>
      </c>
      <c r="E413">
        <v>189</v>
      </c>
      <c r="F413" t="s">
        <v>861</v>
      </c>
      <c r="G413" s="10"/>
      <c r="H413" s="10" t="s">
        <v>833</v>
      </c>
    </row>
    <row r="414" spans="1:10">
      <c r="A414" t="s">
        <v>862</v>
      </c>
      <c r="B414" s="1">
        <v>43850</v>
      </c>
      <c r="C414" s="70"/>
      <c r="D414" t="s">
        <v>825</v>
      </c>
      <c r="E414">
        <v>189</v>
      </c>
      <c r="F414" t="s">
        <v>863</v>
      </c>
      <c r="G414" s="10"/>
      <c r="H414" s="10" t="s">
        <v>833</v>
      </c>
    </row>
    <row r="415" spans="1:10">
      <c r="A415" t="s">
        <v>864</v>
      </c>
      <c r="B415" s="1">
        <v>43850</v>
      </c>
      <c r="C415" s="70" t="s">
        <v>173</v>
      </c>
      <c r="D415" t="s">
        <v>825</v>
      </c>
      <c r="E415">
        <v>190</v>
      </c>
      <c r="F415" t="s">
        <v>865</v>
      </c>
      <c r="G415" s="10"/>
      <c r="H415" s="10" t="s">
        <v>833</v>
      </c>
    </row>
    <row r="416" spans="1:10">
      <c r="A416" t="s">
        <v>866</v>
      </c>
      <c r="B416" s="1">
        <v>43852</v>
      </c>
      <c r="C416" t="s">
        <v>173</v>
      </c>
      <c r="D416" t="s">
        <v>825</v>
      </c>
      <c r="E416">
        <v>190</v>
      </c>
      <c r="F416" t="s">
        <v>867</v>
      </c>
      <c r="G416" s="10"/>
      <c r="H416" s="10" t="s">
        <v>827</v>
      </c>
    </row>
    <row r="417" spans="1:8" ht="30">
      <c r="A417" s="69" t="s">
        <v>868</v>
      </c>
      <c r="B417" s="1">
        <v>43852</v>
      </c>
      <c r="C417" t="s">
        <v>173</v>
      </c>
      <c r="D417" t="s">
        <v>825</v>
      </c>
      <c r="E417">
        <v>190</v>
      </c>
      <c r="F417" t="s">
        <v>869</v>
      </c>
      <c r="H417" s="10" t="s">
        <v>870</v>
      </c>
    </row>
    <row r="418" spans="1:8">
      <c r="A418" t="s">
        <v>871</v>
      </c>
      <c r="B418" s="1">
        <v>43852</v>
      </c>
      <c r="C418" t="s">
        <v>173</v>
      </c>
      <c r="D418" t="s">
        <v>825</v>
      </c>
      <c r="E418">
        <v>190</v>
      </c>
      <c r="F418" t="s">
        <v>872</v>
      </c>
      <c r="H418" s="10" t="s">
        <v>870</v>
      </c>
    </row>
    <row r="419" spans="1:8">
      <c r="A419" t="s">
        <v>873</v>
      </c>
      <c r="B419" s="1">
        <v>43852</v>
      </c>
      <c r="C419" t="s">
        <v>173</v>
      </c>
      <c r="D419" t="s">
        <v>825</v>
      </c>
      <c r="E419">
        <v>190</v>
      </c>
      <c r="F419" t="s">
        <v>874</v>
      </c>
      <c r="H419" s="10" t="s">
        <v>870</v>
      </c>
    </row>
    <row r="420" spans="1:8">
      <c r="A420" t="s">
        <v>875</v>
      </c>
      <c r="B420" s="1">
        <v>43852</v>
      </c>
      <c r="C420" t="s">
        <v>173</v>
      </c>
      <c r="D420" t="s">
        <v>825</v>
      </c>
      <c r="E420">
        <v>191</v>
      </c>
      <c r="F420" t="s">
        <v>876</v>
      </c>
      <c r="G420" s="10"/>
      <c r="H420" s="10" t="s">
        <v>833</v>
      </c>
    </row>
    <row r="421" spans="1:8">
      <c r="A421" t="s">
        <v>877</v>
      </c>
      <c r="B421" s="1">
        <v>43852</v>
      </c>
      <c r="C421" t="s">
        <v>173</v>
      </c>
      <c r="D421" t="s">
        <v>825</v>
      </c>
      <c r="E421">
        <v>191</v>
      </c>
      <c r="F421" t="s">
        <v>878</v>
      </c>
      <c r="H421" s="10" t="s">
        <v>870</v>
      </c>
    </row>
    <row r="422" spans="1:8">
      <c r="A422" t="s">
        <v>879</v>
      </c>
      <c r="B422" s="1">
        <v>43852</v>
      </c>
      <c r="C422" t="s">
        <v>173</v>
      </c>
      <c r="D422" t="s">
        <v>825</v>
      </c>
      <c r="E422">
        <v>191</v>
      </c>
      <c r="F422" t="s">
        <v>880</v>
      </c>
      <c r="G422" s="10"/>
      <c r="H422" s="10" t="s">
        <v>833</v>
      </c>
    </row>
    <row r="423" spans="1:8">
      <c r="A423" t="s">
        <v>881</v>
      </c>
      <c r="B423" s="1">
        <v>43852</v>
      </c>
      <c r="C423" t="s">
        <v>173</v>
      </c>
      <c r="D423" t="s">
        <v>825</v>
      </c>
      <c r="E423">
        <v>191</v>
      </c>
      <c r="F423" t="s">
        <v>882</v>
      </c>
      <c r="G423" s="10"/>
      <c r="H423" s="10" t="s">
        <v>833</v>
      </c>
    </row>
    <row r="424" spans="1:8">
      <c r="A424" t="s">
        <v>883</v>
      </c>
      <c r="B424" s="1">
        <v>43852</v>
      </c>
      <c r="C424" t="s">
        <v>173</v>
      </c>
      <c r="D424" t="s">
        <v>825</v>
      </c>
      <c r="E424">
        <v>191</v>
      </c>
      <c r="F424" t="s">
        <v>884</v>
      </c>
      <c r="G424" s="10"/>
      <c r="H424" s="10" t="s">
        <v>827</v>
      </c>
    </row>
    <row r="425" spans="1:8">
      <c r="A425" t="s">
        <v>885</v>
      </c>
      <c r="B425" s="1">
        <v>43852</v>
      </c>
      <c r="C425"/>
      <c r="D425" t="s">
        <v>825</v>
      </c>
      <c r="E425">
        <v>192</v>
      </c>
      <c r="F425" t="s">
        <v>886</v>
      </c>
      <c r="G425" s="10"/>
      <c r="H425" s="10" t="s">
        <v>842</v>
      </c>
    </row>
    <row r="426" spans="1:8">
      <c r="A426" t="s">
        <v>887</v>
      </c>
      <c r="B426" s="1">
        <v>43852</v>
      </c>
      <c r="C426" t="s">
        <v>173</v>
      </c>
      <c r="D426" t="s">
        <v>825</v>
      </c>
      <c r="E426">
        <v>192</v>
      </c>
      <c r="F426" t="s">
        <v>888</v>
      </c>
      <c r="H426" s="10" t="s">
        <v>870</v>
      </c>
    </row>
    <row r="427" spans="1:8">
      <c r="A427" t="s">
        <v>889</v>
      </c>
      <c r="B427" s="1">
        <v>43852</v>
      </c>
      <c r="C427"/>
      <c r="D427" t="s">
        <v>825</v>
      </c>
      <c r="E427">
        <v>192</v>
      </c>
      <c r="F427" t="s">
        <v>890</v>
      </c>
      <c r="H427" s="10" t="s">
        <v>870</v>
      </c>
    </row>
    <row r="428" spans="1:8">
      <c r="A428" s="69" t="s">
        <v>891</v>
      </c>
      <c r="B428" s="1">
        <v>43852</v>
      </c>
      <c r="C428"/>
      <c r="D428" t="s">
        <v>825</v>
      </c>
      <c r="E428">
        <v>193</v>
      </c>
      <c r="F428" t="s">
        <v>892</v>
      </c>
      <c r="H428" s="10" t="s">
        <v>842</v>
      </c>
    </row>
    <row r="429" spans="1:8">
      <c r="A429" t="s">
        <v>893</v>
      </c>
      <c r="B429" s="1">
        <v>43852</v>
      </c>
      <c r="C429" t="s">
        <v>173</v>
      </c>
      <c r="D429" t="s">
        <v>825</v>
      </c>
      <c r="E429">
        <v>193</v>
      </c>
      <c r="F429" t="s">
        <v>894</v>
      </c>
      <c r="H429" s="10" t="s">
        <v>842</v>
      </c>
    </row>
    <row r="430" spans="1:8">
      <c r="A430" s="69" t="s">
        <v>895</v>
      </c>
      <c r="B430" s="1">
        <v>43852</v>
      </c>
      <c r="C430" t="s">
        <v>173</v>
      </c>
      <c r="D430" t="s">
        <v>825</v>
      </c>
      <c r="E430">
        <v>193</v>
      </c>
      <c r="F430" t="s">
        <v>896</v>
      </c>
      <c r="G430" s="10"/>
      <c r="H430" s="10" t="s">
        <v>833</v>
      </c>
    </row>
    <row r="431" spans="1:8">
      <c r="A431" t="s">
        <v>897</v>
      </c>
      <c r="B431" s="1">
        <v>43852</v>
      </c>
      <c r="C431" t="s">
        <v>173</v>
      </c>
      <c r="D431" t="s">
        <v>825</v>
      </c>
      <c r="E431">
        <v>193</v>
      </c>
      <c r="F431" t="s">
        <v>898</v>
      </c>
      <c r="H431" s="10" t="s">
        <v>842</v>
      </c>
    </row>
    <row r="432" spans="1:8">
      <c r="A432" s="69" t="s">
        <v>899</v>
      </c>
      <c r="B432" s="1">
        <v>43852</v>
      </c>
      <c r="C432" t="s">
        <v>173</v>
      </c>
      <c r="D432" t="s">
        <v>825</v>
      </c>
      <c r="E432">
        <v>193</v>
      </c>
      <c r="F432" t="s">
        <v>900</v>
      </c>
      <c r="H432" s="10" t="s">
        <v>870</v>
      </c>
    </row>
    <row r="433" spans="1:8">
      <c r="A433" s="69" t="s">
        <v>901</v>
      </c>
      <c r="B433" s="1">
        <v>43852</v>
      </c>
      <c r="C433" t="s">
        <v>173</v>
      </c>
      <c r="D433" t="s">
        <v>825</v>
      </c>
      <c r="E433">
        <v>193</v>
      </c>
      <c r="F433" t="s">
        <v>902</v>
      </c>
      <c r="H433" s="10" t="s">
        <v>813</v>
      </c>
    </row>
    <row r="434" spans="1:8">
      <c r="A434" s="69" t="s">
        <v>903</v>
      </c>
      <c r="B434" s="1">
        <v>43852</v>
      </c>
      <c r="C434"/>
      <c r="D434" t="s">
        <v>825</v>
      </c>
      <c r="E434">
        <v>193</v>
      </c>
      <c r="F434" t="s">
        <v>904</v>
      </c>
      <c r="H434" s="10" t="s">
        <v>813</v>
      </c>
    </row>
    <row r="435" spans="1:8">
      <c r="A435" s="69" t="s">
        <v>905</v>
      </c>
      <c r="B435" s="1">
        <v>43852</v>
      </c>
      <c r="C435" t="s">
        <v>173</v>
      </c>
      <c r="D435" t="s">
        <v>825</v>
      </c>
      <c r="E435" t="s">
        <v>906</v>
      </c>
      <c r="F435" t="s">
        <v>890</v>
      </c>
      <c r="G435" s="10"/>
      <c r="H435" s="10" t="s">
        <v>907</v>
      </c>
    </row>
    <row r="436" spans="1:8">
      <c r="A436" t="s">
        <v>908</v>
      </c>
      <c r="B436" s="1">
        <v>43859</v>
      </c>
      <c r="C436" s="70" t="s">
        <v>173</v>
      </c>
      <c r="D436" t="s">
        <v>825</v>
      </c>
      <c r="E436">
        <v>194</v>
      </c>
      <c r="F436" t="s">
        <v>909</v>
      </c>
      <c r="H436" s="10" t="s">
        <v>813</v>
      </c>
    </row>
    <row r="437" spans="1:8">
      <c r="A437" s="69" t="s">
        <v>910</v>
      </c>
      <c r="B437" s="1">
        <v>43859</v>
      </c>
      <c r="C437" s="70" t="s">
        <v>173</v>
      </c>
      <c r="D437" t="s">
        <v>825</v>
      </c>
      <c r="E437">
        <v>194</v>
      </c>
      <c r="F437" t="s">
        <v>911</v>
      </c>
      <c r="H437" s="10" t="s">
        <v>813</v>
      </c>
    </row>
    <row r="438" spans="1:8">
      <c r="A438" t="s">
        <v>912</v>
      </c>
      <c r="B438" s="1">
        <v>43859</v>
      </c>
      <c r="C438" s="70" t="s">
        <v>173</v>
      </c>
      <c r="D438" t="s">
        <v>825</v>
      </c>
      <c r="E438">
        <v>194</v>
      </c>
      <c r="F438" t="s">
        <v>913</v>
      </c>
      <c r="H438" s="10" t="s">
        <v>842</v>
      </c>
    </row>
    <row r="439" spans="1:8">
      <c r="A439" s="69" t="s">
        <v>914</v>
      </c>
      <c r="B439" s="1">
        <v>43859</v>
      </c>
      <c r="C439" s="70" t="s">
        <v>173</v>
      </c>
      <c r="D439" t="s">
        <v>825</v>
      </c>
      <c r="E439">
        <v>194</v>
      </c>
      <c r="F439" t="s">
        <v>230</v>
      </c>
      <c r="H439" s="10" t="s">
        <v>842</v>
      </c>
    </row>
    <row r="440" spans="1:8">
      <c r="A440" t="s">
        <v>915</v>
      </c>
      <c r="B440" s="1">
        <v>43859</v>
      </c>
      <c r="C440" s="70"/>
      <c r="D440" t="s">
        <v>825</v>
      </c>
      <c r="E440">
        <v>195</v>
      </c>
      <c r="F440" t="s">
        <v>916</v>
      </c>
      <c r="H440" s="10" t="s">
        <v>813</v>
      </c>
    </row>
    <row r="441" spans="1:8">
      <c r="A441" s="69" t="s">
        <v>917</v>
      </c>
      <c r="B441" s="1">
        <v>43859</v>
      </c>
      <c r="C441" s="70"/>
      <c r="D441" t="s">
        <v>825</v>
      </c>
      <c r="E441">
        <v>195</v>
      </c>
      <c r="F441" t="s">
        <v>918</v>
      </c>
      <c r="H441" s="10" t="s">
        <v>813</v>
      </c>
    </row>
    <row r="442" spans="1:8">
      <c r="A442" t="s">
        <v>919</v>
      </c>
      <c r="B442" s="1">
        <v>43859</v>
      </c>
      <c r="C442" s="70"/>
      <c r="D442" t="s">
        <v>825</v>
      </c>
      <c r="E442">
        <v>195</v>
      </c>
      <c r="F442" t="s">
        <v>920</v>
      </c>
      <c r="G442" s="10"/>
      <c r="H442" s="10" t="s">
        <v>907</v>
      </c>
    </row>
    <row r="443" spans="1:8">
      <c r="A443" s="69" t="s">
        <v>921</v>
      </c>
      <c r="B443" s="1">
        <v>43859</v>
      </c>
      <c r="C443" s="70"/>
      <c r="D443" t="s">
        <v>825</v>
      </c>
      <c r="E443">
        <v>195</v>
      </c>
      <c r="F443" t="s">
        <v>922</v>
      </c>
      <c r="G443" s="10"/>
      <c r="H443" s="10" t="s">
        <v>833</v>
      </c>
    </row>
    <row r="444" spans="1:8">
      <c r="A444" t="s">
        <v>923</v>
      </c>
      <c r="B444" s="1">
        <v>43859</v>
      </c>
      <c r="C444" s="70"/>
      <c r="D444" t="s">
        <v>825</v>
      </c>
      <c r="E444">
        <v>195</v>
      </c>
      <c r="F444" t="s">
        <v>924</v>
      </c>
      <c r="G444" s="10"/>
      <c r="H444" s="10" t="s">
        <v>907</v>
      </c>
    </row>
    <row r="445" spans="1:8">
      <c r="A445" s="69" t="s">
        <v>925</v>
      </c>
      <c r="B445" s="1">
        <v>43859</v>
      </c>
      <c r="C445" s="70" t="s">
        <v>173</v>
      </c>
      <c r="D445" t="s">
        <v>825</v>
      </c>
      <c r="E445">
        <v>196</v>
      </c>
      <c r="F445" t="s">
        <v>926</v>
      </c>
      <c r="G445" s="10"/>
      <c r="H445" s="10" t="s">
        <v>833</v>
      </c>
    </row>
    <row r="446" spans="1:8">
      <c r="A446" t="s">
        <v>927</v>
      </c>
      <c r="B446" s="1">
        <v>43859</v>
      </c>
      <c r="C446" s="70"/>
      <c r="D446" t="s">
        <v>825</v>
      </c>
      <c r="E446">
        <v>196</v>
      </c>
      <c r="F446" t="s">
        <v>928</v>
      </c>
      <c r="H446" s="10" t="s">
        <v>813</v>
      </c>
    </row>
    <row r="447" spans="1:8">
      <c r="A447" t="s">
        <v>929</v>
      </c>
      <c r="B447" s="1">
        <v>43859</v>
      </c>
      <c r="C447" s="70"/>
      <c r="D447" t="s">
        <v>825</v>
      </c>
      <c r="E447">
        <v>196</v>
      </c>
      <c r="F447" t="s">
        <v>930</v>
      </c>
      <c r="G447" s="10"/>
      <c r="H447" s="10" t="s">
        <v>907</v>
      </c>
    </row>
    <row r="448" spans="1:8">
      <c r="A448" t="s">
        <v>931</v>
      </c>
      <c r="B448" s="1">
        <v>43859</v>
      </c>
      <c r="C448" s="70" t="s">
        <v>173</v>
      </c>
      <c r="D448" t="s">
        <v>825</v>
      </c>
      <c r="E448">
        <v>196</v>
      </c>
      <c r="F448" t="s">
        <v>932</v>
      </c>
      <c r="G448" s="10"/>
      <c r="H448" s="10" t="s">
        <v>907</v>
      </c>
    </row>
    <row r="449" spans="1:8">
      <c r="A449" t="s">
        <v>933</v>
      </c>
      <c r="B449" s="1">
        <v>43859</v>
      </c>
      <c r="C449" s="70"/>
      <c r="D449" t="s">
        <v>825</v>
      </c>
      <c r="E449">
        <v>197</v>
      </c>
      <c r="F449" t="s">
        <v>934</v>
      </c>
      <c r="H449" s="10" t="s">
        <v>813</v>
      </c>
    </row>
    <row r="450" spans="1:8">
      <c r="A450" t="s">
        <v>935</v>
      </c>
      <c r="B450" s="1">
        <v>43859</v>
      </c>
      <c r="C450" s="70"/>
      <c r="D450" t="s">
        <v>825</v>
      </c>
      <c r="E450">
        <v>197</v>
      </c>
      <c r="F450" t="s">
        <v>936</v>
      </c>
      <c r="G450" s="10"/>
      <c r="H450" s="10" t="s">
        <v>937</v>
      </c>
    </row>
    <row r="451" spans="1:8">
      <c r="A451" t="s">
        <v>938</v>
      </c>
      <c r="B451" s="1">
        <v>43859</v>
      </c>
      <c r="C451" s="70" t="s">
        <v>173</v>
      </c>
      <c r="D451" t="s">
        <v>825</v>
      </c>
      <c r="E451">
        <v>197</v>
      </c>
      <c r="F451" t="s">
        <v>939</v>
      </c>
      <c r="G451" s="10"/>
      <c r="H451" s="10" t="s">
        <v>907</v>
      </c>
    </row>
    <row r="452" spans="1:8" ht="30">
      <c r="A452" s="69" t="s">
        <v>940</v>
      </c>
      <c r="B452" s="1">
        <v>43859</v>
      </c>
      <c r="C452" s="70"/>
      <c r="D452" t="s">
        <v>825</v>
      </c>
      <c r="E452">
        <v>197</v>
      </c>
      <c r="F452" t="s">
        <v>941</v>
      </c>
      <c r="G452" s="10"/>
      <c r="H452" s="10" t="s">
        <v>907</v>
      </c>
    </row>
    <row r="453" spans="1:8">
      <c r="A453" t="s">
        <v>942</v>
      </c>
      <c r="B453" s="1">
        <v>43859</v>
      </c>
      <c r="C453" s="70" t="s">
        <v>173</v>
      </c>
      <c r="D453" t="s">
        <v>825</v>
      </c>
      <c r="E453">
        <v>197</v>
      </c>
      <c r="F453" t="s">
        <v>943</v>
      </c>
      <c r="H453" s="10" t="s">
        <v>813</v>
      </c>
    </row>
    <row r="454" spans="1:8">
      <c r="A454" t="s">
        <v>944</v>
      </c>
      <c r="B454" s="1">
        <v>43859</v>
      </c>
      <c r="C454" s="70" t="s">
        <v>173</v>
      </c>
      <c r="D454" t="s">
        <v>825</v>
      </c>
      <c r="E454">
        <v>199</v>
      </c>
      <c r="F454" t="s">
        <v>945</v>
      </c>
      <c r="G454" s="10"/>
      <c r="H454" s="10" t="s">
        <v>907</v>
      </c>
    </row>
    <row r="455" spans="1:8">
      <c r="A455" t="s">
        <v>946</v>
      </c>
      <c r="B455" s="1">
        <v>43859</v>
      </c>
      <c r="C455" s="70"/>
      <c r="D455" t="s">
        <v>825</v>
      </c>
      <c r="E455">
        <v>202</v>
      </c>
      <c r="F455" t="s">
        <v>947</v>
      </c>
      <c r="G455" s="10"/>
      <c r="H455" s="10" t="s">
        <v>948</v>
      </c>
    </row>
    <row r="456" spans="1:8">
      <c r="A456" t="s">
        <v>949</v>
      </c>
      <c r="B456" s="1">
        <v>43859</v>
      </c>
      <c r="C456" s="70"/>
      <c r="D456" t="s">
        <v>825</v>
      </c>
      <c r="E456">
        <v>205</v>
      </c>
      <c r="F456" t="s">
        <v>950</v>
      </c>
      <c r="G456" s="10"/>
      <c r="H456" s="10" t="s">
        <v>907</v>
      </c>
    </row>
    <row r="457" spans="1:8">
      <c r="A457" t="s">
        <v>951</v>
      </c>
      <c r="B457" s="1">
        <v>43859</v>
      </c>
      <c r="C457" s="70"/>
      <c r="D457" t="s">
        <v>825</v>
      </c>
      <c r="E457">
        <v>206</v>
      </c>
      <c r="F457" t="s">
        <v>952</v>
      </c>
      <c r="G457" s="10"/>
      <c r="H457" s="10" t="s">
        <v>937</v>
      </c>
    </row>
    <row r="458" spans="1:8">
      <c r="A458" t="s">
        <v>953</v>
      </c>
      <c r="B458" s="1">
        <v>43859</v>
      </c>
      <c r="C458" s="70"/>
      <c r="D458" t="s">
        <v>825</v>
      </c>
      <c r="E458">
        <v>207</v>
      </c>
      <c r="F458" t="s">
        <v>954</v>
      </c>
      <c r="G458" s="10"/>
      <c r="H458" s="10" t="s">
        <v>907</v>
      </c>
    </row>
    <row r="459" spans="1:8">
      <c r="A459" t="s">
        <v>955</v>
      </c>
      <c r="B459" s="1">
        <v>43859</v>
      </c>
      <c r="C459" s="70"/>
      <c r="D459" t="s">
        <v>825</v>
      </c>
      <c r="E459">
        <v>207</v>
      </c>
      <c r="F459" t="s">
        <v>956</v>
      </c>
      <c r="H459" s="10" t="s">
        <v>813</v>
      </c>
    </row>
    <row r="460" spans="1:8">
      <c r="A460" t="s">
        <v>957</v>
      </c>
      <c r="B460" s="1">
        <v>43859</v>
      </c>
      <c r="C460" s="70" t="s">
        <v>173</v>
      </c>
      <c r="D460" t="s">
        <v>825</v>
      </c>
      <c r="E460">
        <v>207</v>
      </c>
      <c r="F460" t="s">
        <v>958</v>
      </c>
      <c r="G460" s="10"/>
      <c r="H460" s="10" t="s">
        <v>959</v>
      </c>
    </row>
    <row r="461" spans="1:8">
      <c r="A461" t="s">
        <v>960</v>
      </c>
      <c r="B461" s="1">
        <v>43859</v>
      </c>
      <c r="C461" s="70"/>
      <c r="D461" t="s">
        <v>825</v>
      </c>
      <c r="E461">
        <v>207</v>
      </c>
      <c r="F461" t="s">
        <v>961</v>
      </c>
      <c r="G461" s="10"/>
      <c r="H461" s="10" t="s">
        <v>959</v>
      </c>
    </row>
    <row r="462" spans="1:8">
      <c r="A462" t="s">
        <v>962</v>
      </c>
      <c r="B462" s="1">
        <v>43859</v>
      </c>
      <c r="C462" s="70"/>
      <c r="D462" t="s">
        <v>825</v>
      </c>
      <c r="E462">
        <v>208</v>
      </c>
      <c r="F462" t="s">
        <v>963</v>
      </c>
      <c r="G462" s="10"/>
      <c r="H462" s="10" t="s">
        <v>959</v>
      </c>
    </row>
    <row r="463" spans="1:8">
      <c r="A463" t="s">
        <v>964</v>
      </c>
      <c r="B463" s="1">
        <v>43859</v>
      </c>
      <c r="C463" s="70"/>
      <c r="D463" t="s">
        <v>825</v>
      </c>
      <c r="E463">
        <v>208</v>
      </c>
      <c r="F463" t="s">
        <v>965</v>
      </c>
      <c r="G463" s="10"/>
      <c r="H463" s="10" t="s">
        <v>907</v>
      </c>
    </row>
    <row r="464" spans="1:8">
      <c r="A464" t="s">
        <v>966</v>
      </c>
      <c r="B464" s="1">
        <v>43859</v>
      </c>
      <c r="C464" s="70"/>
      <c r="D464" t="s">
        <v>825</v>
      </c>
      <c r="E464">
        <v>208</v>
      </c>
      <c r="F464" t="s">
        <v>967</v>
      </c>
      <c r="H464" s="10" t="s">
        <v>813</v>
      </c>
    </row>
    <row r="465" spans="1:8">
      <c r="A465" t="s">
        <v>968</v>
      </c>
      <c r="B465" s="1">
        <v>43859</v>
      </c>
      <c r="C465" s="70"/>
      <c r="D465" t="s">
        <v>825</v>
      </c>
      <c r="E465">
        <v>209</v>
      </c>
      <c r="F465" t="s">
        <v>969</v>
      </c>
      <c r="G465" s="10"/>
      <c r="H465" s="10" t="s">
        <v>907</v>
      </c>
    </row>
    <row r="466" spans="1:8">
      <c r="A466" t="s">
        <v>970</v>
      </c>
      <c r="B466" s="1">
        <v>43859</v>
      </c>
      <c r="C466" s="70"/>
      <c r="D466" t="s">
        <v>825</v>
      </c>
      <c r="E466">
        <v>209</v>
      </c>
      <c r="F466" t="s">
        <v>971</v>
      </c>
      <c r="G466" s="10"/>
      <c r="H466" s="10" t="s">
        <v>907</v>
      </c>
    </row>
    <row r="467" spans="1:8" ht="30">
      <c r="A467" s="69" t="s">
        <v>972</v>
      </c>
      <c r="B467" s="1">
        <v>43859</v>
      </c>
      <c r="C467" s="70"/>
      <c r="D467" t="s">
        <v>825</v>
      </c>
      <c r="E467">
        <v>209</v>
      </c>
      <c r="F467" t="s">
        <v>971</v>
      </c>
      <c r="G467" s="10"/>
      <c r="H467" s="10" t="s">
        <v>948</v>
      </c>
    </row>
    <row r="468" spans="1:8">
      <c r="A468" t="s">
        <v>973</v>
      </c>
      <c r="B468" s="1">
        <v>43859</v>
      </c>
      <c r="C468" s="70"/>
      <c r="D468" t="s">
        <v>825</v>
      </c>
      <c r="E468">
        <v>209</v>
      </c>
      <c r="F468" t="s">
        <v>974</v>
      </c>
      <c r="G468" s="10"/>
      <c r="H468" s="10" t="s">
        <v>959</v>
      </c>
    </row>
    <row r="469" spans="1:8">
      <c r="A469" t="s">
        <v>975</v>
      </c>
      <c r="B469" s="1">
        <v>43859</v>
      </c>
      <c r="C469" s="70"/>
      <c r="D469" t="s">
        <v>825</v>
      </c>
      <c r="E469">
        <v>209</v>
      </c>
      <c r="F469" t="s">
        <v>976</v>
      </c>
      <c r="H469" s="10" t="s">
        <v>813</v>
      </c>
    </row>
    <row r="470" spans="1:8">
      <c r="A470" t="s">
        <v>977</v>
      </c>
      <c r="B470" s="1">
        <v>43859</v>
      </c>
      <c r="C470" s="70"/>
      <c r="D470" t="s">
        <v>825</v>
      </c>
      <c r="E470" t="s">
        <v>978</v>
      </c>
      <c r="F470" t="s">
        <v>976</v>
      </c>
      <c r="G470" s="10"/>
      <c r="H470" s="10" t="s">
        <v>979</v>
      </c>
    </row>
    <row r="471" spans="1:8">
      <c r="A471" t="s">
        <v>980</v>
      </c>
      <c r="B471" s="1">
        <v>43860</v>
      </c>
      <c r="C471" s="70" t="s">
        <v>173</v>
      </c>
      <c r="D471" t="s">
        <v>825</v>
      </c>
      <c r="E471">
        <v>210</v>
      </c>
      <c r="F471" t="s">
        <v>981</v>
      </c>
      <c r="G471" s="10"/>
      <c r="H471" s="10" t="s">
        <v>979</v>
      </c>
    </row>
    <row r="472" spans="1:8">
      <c r="A472" t="s">
        <v>982</v>
      </c>
      <c r="B472" s="1">
        <v>43860</v>
      </c>
      <c r="C472" s="70" t="s">
        <v>173</v>
      </c>
      <c r="D472" t="s">
        <v>825</v>
      </c>
      <c r="E472">
        <v>210</v>
      </c>
      <c r="F472" t="s">
        <v>983</v>
      </c>
      <c r="G472" s="10"/>
      <c r="H472" s="10" t="s">
        <v>979</v>
      </c>
    </row>
    <row r="473" spans="1:8">
      <c r="A473" t="s">
        <v>984</v>
      </c>
      <c r="B473" s="1">
        <v>43860</v>
      </c>
      <c r="C473" s="70"/>
      <c r="D473" t="s">
        <v>825</v>
      </c>
      <c r="E473">
        <v>210</v>
      </c>
      <c r="F473" t="s">
        <v>985</v>
      </c>
      <c r="G473" s="10"/>
      <c r="H473" s="10" t="s">
        <v>979</v>
      </c>
    </row>
    <row r="474" spans="1:8">
      <c r="A474" t="s">
        <v>986</v>
      </c>
      <c r="B474" s="1">
        <v>43860</v>
      </c>
      <c r="C474" s="70" t="s">
        <v>173</v>
      </c>
      <c r="D474" t="s">
        <v>825</v>
      </c>
      <c r="E474">
        <v>212</v>
      </c>
      <c r="F474" t="s">
        <v>987</v>
      </c>
      <c r="H474" s="10" t="s">
        <v>813</v>
      </c>
    </row>
    <row r="475" spans="1:8">
      <c r="A475" s="69" t="s">
        <v>988</v>
      </c>
      <c r="B475" s="1">
        <v>43860</v>
      </c>
      <c r="C475" s="70"/>
      <c r="D475" t="s">
        <v>825</v>
      </c>
      <c r="E475">
        <v>212</v>
      </c>
      <c r="F475" t="s">
        <v>989</v>
      </c>
      <c r="G475" s="10"/>
      <c r="H475" s="10" t="s">
        <v>990</v>
      </c>
    </row>
    <row r="476" spans="1:8">
      <c r="A476" t="s">
        <v>991</v>
      </c>
      <c r="B476" s="1">
        <v>43860</v>
      </c>
      <c r="C476" s="70" t="s">
        <v>173</v>
      </c>
      <c r="D476" t="s">
        <v>825</v>
      </c>
      <c r="E476">
        <v>213</v>
      </c>
      <c r="F476" t="s">
        <v>992</v>
      </c>
      <c r="G476" s="10"/>
      <c r="H476" s="10" t="s">
        <v>990</v>
      </c>
    </row>
    <row r="477" spans="1:8">
      <c r="A477" s="69" t="s">
        <v>993</v>
      </c>
      <c r="B477" s="1">
        <v>43860</v>
      </c>
      <c r="C477" s="70"/>
      <c r="D477" t="s">
        <v>825</v>
      </c>
      <c r="E477">
        <v>213</v>
      </c>
      <c r="F477" t="s">
        <v>994</v>
      </c>
      <c r="G477" s="10"/>
      <c r="H477" s="10" t="s">
        <v>995</v>
      </c>
    </row>
    <row r="478" spans="1:8">
      <c r="A478" t="s">
        <v>996</v>
      </c>
      <c r="B478" s="1">
        <v>43860</v>
      </c>
      <c r="C478" s="70"/>
      <c r="D478" t="s">
        <v>825</v>
      </c>
      <c r="E478">
        <v>213</v>
      </c>
      <c r="F478" t="s">
        <v>865</v>
      </c>
      <c r="G478" s="10"/>
      <c r="H478" s="10" t="s">
        <v>990</v>
      </c>
    </row>
    <row r="479" spans="1:8">
      <c r="A479" s="69" t="s">
        <v>997</v>
      </c>
      <c r="B479" s="1">
        <v>43860</v>
      </c>
      <c r="C479" s="70"/>
      <c r="D479" t="s">
        <v>825</v>
      </c>
      <c r="E479">
        <v>214</v>
      </c>
      <c r="F479" t="s">
        <v>998</v>
      </c>
      <c r="G479" s="10"/>
      <c r="H479" s="10" t="s">
        <v>959</v>
      </c>
    </row>
    <row r="480" spans="1:8">
      <c r="A480" t="s">
        <v>999</v>
      </c>
      <c r="B480" s="1">
        <v>43860</v>
      </c>
      <c r="C480" s="70"/>
      <c r="D480" t="s">
        <v>825</v>
      </c>
      <c r="E480">
        <v>214</v>
      </c>
      <c r="F480" t="s">
        <v>1000</v>
      </c>
      <c r="G480" s="10"/>
      <c r="H480" s="10" t="s">
        <v>990</v>
      </c>
    </row>
    <row r="481" spans="1:8">
      <c r="A481" s="69" t="s">
        <v>1001</v>
      </c>
      <c r="B481" s="1">
        <v>43860</v>
      </c>
      <c r="C481" s="70" t="s">
        <v>173</v>
      </c>
      <c r="D481" t="s">
        <v>825</v>
      </c>
      <c r="E481">
        <v>214</v>
      </c>
      <c r="F481" t="s">
        <v>1002</v>
      </c>
      <c r="G481" s="10"/>
      <c r="H481" s="10" t="s">
        <v>990</v>
      </c>
    </row>
    <row r="482" spans="1:8">
      <c r="A482" t="s">
        <v>1003</v>
      </c>
      <c r="B482" s="1">
        <v>43860</v>
      </c>
      <c r="C482" s="70" t="s">
        <v>173</v>
      </c>
      <c r="D482" t="s">
        <v>825</v>
      </c>
      <c r="E482">
        <v>214</v>
      </c>
      <c r="F482" t="s">
        <v>1004</v>
      </c>
      <c r="G482" s="10"/>
      <c r="H482" s="10" t="s">
        <v>995</v>
      </c>
    </row>
    <row r="483" spans="1:8">
      <c r="A483" t="s">
        <v>1005</v>
      </c>
      <c r="B483" s="1">
        <v>43860</v>
      </c>
      <c r="C483" s="70" t="s">
        <v>173</v>
      </c>
      <c r="D483" t="s">
        <v>825</v>
      </c>
      <c r="E483">
        <v>214</v>
      </c>
      <c r="F483" t="s">
        <v>1006</v>
      </c>
      <c r="G483" s="10"/>
      <c r="H483" s="10" t="s">
        <v>990</v>
      </c>
    </row>
    <row r="484" spans="1:8">
      <c r="A484" t="s">
        <v>1007</v>
      </c>
      <c r="B484" s="1">
        <v>43860</v>
      </c>
      <c r="C484" s="70" t="s">
        <v>173</v>
      </c>
      <c r="D484" t="s">
        <v>825</v>
      </c>
      <c r="E484">
        <v>214</v>
      </c>
      <c r="F484" t="s">
        <v>1008</v>
      </c>
      <c r="G484" s="10"/>
      <c r="H484" s="10" t="s">
        <v>995</v>
      </c>
    </row>
    <row r="485" spans="1:8">
      <c r="A485" t="s">
        <v>1009</v>
      </c>
      <c r="B485" s="1">
        <v>43860</v>
      </c>
      <c r="C485" s="70"/>
      <c r="D485" t="s">
        <v>825</v>
      </c>
      <c r="E485">
        <v>214</v>
      </c>
      <c r="F485" t="s">
        <v>1010</v>
      </c>
      <c r="G485" s="10"/>
      <c r="H485" s="10" t="s">
        <v>990</v>
      </c>
    </row>
    <row r="486" spans="1:8">
      <c r="A486" t="s">
        <v>1011</v>
      </c>
      <c r="B486" s="1">
        <v>43860</v>
      </c>
      <c r="C486" s="70"/>
      <c r="D486" t="s">
        <v>825</v>
      </c>
      <c r="E486">
        <v>214</v>
      </c>
      <c r="F486" t="s">
        <v>1012</v>
      </c>
      <c r="G486" s="10"/>
      <c r="H486" s="10" t="s">
        <v>907</v>
      </c>
    </row>
    <row r="487" spans="1:8">
      <c r="A487" t="s">
        <v>1013</v>
      </c>
      <c r="B487" s="1">
        <v>43860</v>
      </c>
      <c r="C487" s="70"/>
      <c r="D487" t="s">
        <v>825</v>
      </c>
      <c r="E487">
        <v>215</v>
      </c>
      <c r="F487" t="s">
        <v>1014</v>
      </c>
      <c r="G487" s="10"/>
      <c r="H487" s="10" t="s">
        <v>959</v>
      </c>
    </row>
    <row r="488" spans="1:8">
      <c r="A488" t="s">
        <v>1015</v>
      </c>
      <c r="B488" s="1">
        <v>43860</v>
      </c>
      <c r="C488" s="70"/>
      <c r="D488" t="s">
        <v>825</v>
      </c>
      <c r="E488">
        <v>215</v>
      </c>
      <c r="F488" t="s">
        <v>1016</v>
      </c>
      <c r="G488" s="10"/>
      <c r="H488" s="10" t="s">
        <v>959</v>
      </c>
    </row>
    <row r="489" spans="1:8">
      <c r="A489" t="s">
        <v>1017</v>
      </c>
      <c r="B489" s="1">
        <v>43860</v>
      </c>
      <c r="C489" s="70" t="s">
        <v>173</v>
      </c>
      <c r="D489" t="s">
        <v>825</v>
      </c>
      <c r="E489">
        <v>215</v>
      </c>
      <c r="F489" t="s">
        <v>1018</v>
      </c>
      <c r="G489" s="10"/>
      <c r="H489" s="10" t="s">
        <v>1019</v>
      </c>
    </row>
    <row r="490" spans="1:8">
      <c r="A490" t="s">
        <v>1020</v>
      </c>
      <c r="B490" s="1">
        <v>43860</v>
      </c>
      <c r="C490" s="70" t="s">
        <v>173</v>
      </c>
      <c r="D490" t="s">
        <v>825</v>
      </c>
      <c r="E490">
        <v>217</v>
      </c>
      <c r="F490" t="s">
        <v>1021</v>
      </c>
      <c r="G490" s="10"/>
      <c r="H490" s="10" t="s">
        <v>1019</v>
      </c>
    </row>
    <row r="491" spans="1:8">
      <c r="A491" t="s">
        <v>1022</v>
      </c>
      <c r="B491" s="1">
        <v>43860</v>
      </c>
      <c r="C491" s="70" t="s">
        <v>173</v>
      </c>
      <c r="D491" t="s">
        <v>825</v>
      </c>
      <c r="E491">
        <v>217</v>
      </c>
      <c r="F491" t="s">
        <v>1023</v>
      </c>
      <c r="G491" s="10"/>
      <c r="H491" s="10" t="s">
        <v>1019</v>
      </c>
    </row>
    <row r="492" spans="1:8">
      <c r="A492" t="s">
        <v>1024</v>
      </c>
      <c r="B492" s="1">
        <v>43860</v>
      </c>
      <c r="C492" s="70" t="s">
        <v>173</v>
      </c>
      <c r="D492" t="s">
        <v>825</v>
      </c>
      <c r="E492">
        <v>217</v>
      </c>
      <c r="F492" t="s">
        <v>1025</v>
      </c>
      <c r="G492" s="10"/>
      <c r="H492" s="10" t="s">
        <v>907</v>
      </c>
    </row>
    <row r="493" spans="1:8">
      <c r="A493" t="s">
        <v>1026</v>
      </c>
      <c r="B493" s="1">
        <v>43860</v>
      </c>
      <c r="C493" s="70" t="s">
        <v>173</v>
      </c>
      <c r="D493" t="s">
        <v>825</v>
      </c>
      <c r="E493">
        <v>217</v>
      </c>
      <c r="F493" t="s">
        <v>1027</v>
      </c>
      <c r="G493" s="10"/>
      <c r="H493" s="10" t="s">
        <v>995</v>
      </c>
    </row>
    <row r="494" spans="1:8">
      <c r="A494" t="s">
        <v>1028</v>
      </c>
      <c r="B494" s="1">
        <v>43860</v>
      </c>
      <c r="C494" s="70" t="s">
        <v>173</v>
      </c>
      <c r="D494" t="s">
        <v>825</v>
      </c>
      <c r="E494">
        <v>218</v>
      </c>
      <c r="F494" t="s">
        <v>1029</v>
      </c>
      <c r="G494" s="10"/>
      <c r="H494" s="10" t="s">
        <v>995</v>
      </c>
    </row>
    <row r="495" spans="1:8">
      <c r="A495" t="s">
        <v>1030</v>
      </c>
      <c r="B495" s="1">
        <v>43860</v>
      </c>
      <c r="C495" s="70"/>
      <c r="D495" t="s">
        <v>825</v>
      </c>
      <c r="E495">
        <v>218</v>
      </c>
      <c r="F495" t="s">
        <v>1031</v>
      </c>
      <c r="H495" s="10" t="s">
        <v>813</v>
      </c>
    </row>
    <row r="496" spans="1:8">
      <c r="A496" t="s">
        <v>1032</v>
      </c>
      <c r="B496" s="1">
        <v>43860</v>
      </c>
      <c r="C496" s="70" t="s">
        <v>173</v>
      </c>
      <c r="D496" t="s">
        <v>825</v>
      </c>
      <c r="E496">
        <v>218</v>
      </c>
      <c r="F496" t="s">
        <v>1033</v>
      </c>
      <c r="G496" s="10"/>
      <c r="H496" s="10" t="s">
        <v>907</v>
      </c>
    </row>
    <row r="497" spans="1:8">
      <c r="A497" t="s">
        <v>1034</v>
      </c>
      <c r="B497" s="1">
        <v>43860</v>
      </c>
      <c r="C497" s="70" t="s">
        <v>173</v>
      </c>
      <c r="D497" t="s">
        <v>825</v>
      </c>
      <c r="E497">
        <v>218</v>
      </c>
      <c r="F497" t="s">
        <v>1035</v>
      </c>
      <c r="G497" s="10"/>
      <c r="H497" s="10" t="s">
        <v>995</v>
      </c>
    </row>
    <row r="498" spans="1:8">
      <c r="A498" t="s">
        <v>1036</v>
      </c>
      <c r="B498" s="1">
        <v>43860</v>
      </c>
      <c r="C498" s="70" t="s">
        <v>173</v>
      </c>
      <c r="D498" t="s">
        <v>825</v>
      </c>
      <c r="E498">
        <v>219</v>
      </c>
      <c r="F498" t="s">
        <v>1037</v>
      </c>
      <c r="G498" s="10"/>
      <c r="H498" s="10" t="s">
        <v>907</v>
      </c>
    </row>
    <row r="499" spans="1:8">
      <c r="A499" t="s">
        <v>1038</v>
      </c>
      <c r="B499" s="1">
        <v>43860</v>
      </c>
      <c r="C499" s="70" t="s">
        <v>173</v>
      </c>
      <c r="D499" t="s">
        <v>825</v>
      </c>
      <c r="E499">
        <v>219</v>
      </c>
      <c r="F499" t="s">
        <v>1039</v>
      </c>
      <c r="H499" s="10" t="s">
        <v>813</v>
      </c>
    </row>
    <row r="500" spans="1:8">
      <c r="A500" s="69" t="s">
        <v>1040</v>
      </c>
      <c r="B500" s="1">
        <v>43860</v>
      </c>
      <c r="C500" s="70"/>
      <c r="D500" t="s">
        <v>825</v>
      </c>
      <c r="E500">
        <v>219</v>
      </c>
      <c r="F500" t="s">
        <v>1041</v>
      </c>
      <c r="H500" s="10" t="s">
        <v>813</v>
      </c>
    </row>
    <row r="501" spans="1:8">
      <c r="A501" t="s">
        <v>1042</v>
      </c>
      <c r="B501" s="1">
        <v>43860</v>
      </c>
      <c r="C501" s="70" t="s">
        <v>173</v>
      </c>
      <c r="D501" t="s">
        <v>825</v>
      </c>
      <c r="E501">
        <v>219</v>
      </c>
      <c r="F501" t="s">
        <v>503</v>
      </c>
      <c r="G501" s="10"/>
      <c r="H501" s="10" t="s">
        <v>995</v>
      </c>
    </row>
    <row r="503" spans="1:8">
      <c r="A503" t="s">
        <v>1043</v>
      </c>
      <c r="C503" s="70" t="s">
        <v>173</v>
      </c>
      <c r="D503" t="s">
        <v>31</v>
      </c>
    </row>
    <row r="504" spans="1:8">
      <c r="A504" t="s">
        <v>1044</v>
      </c>
      <c r="C504" s="70" t="s">
        <v>173</v>
      </c>
      <c r="D504" t="s">
        <v>1045</v>
      </c>
    </row>
    <row r="505" spans="1:8">
      <c r="A505" t="s">
        <v>1046</v>
      </c>
      <c r="C505" s="70" t="s">
        <v>173</v>
      </c>
      <c r="D505" t="s">
        <v>1047</v>
      </c>
    </row>
    <row r="506" spans="1:8">
      <c r="A506" t="s">
        <v>1048</v>
      </c>
      <c r="C506" s="70"/>
      <c r="D506" t="s">
        <v>1049</v>
      </c>
    </row>
    <row r="507" spans="1:8">
      <c r="A507" t="s">
        <v>1050</v>
      </c>
      <c r="C507" s="70" t="s">
        <v>173</v>
      </c>
      <c r="D507" t="s">
        <v>61</v>
      </c>
    </row>
    <row r="508" spans="1:8">
      <c r="A508" t="s">
        <v>1051</v>
      </c>
      <c r="C508" s="70" t="s">
        <v>173</v>
      </c>
      <c r="D508" t="s">
        <v>1052</v>
      </c>
      <c r="G508" s="10" t="s">
        <v>1053</v>
      </c>
      <c r="H508" s="10" t="s">
        <v>1054</v>
      </c>
    </row>
    <row r="509" spans="1:8">
      <c r="A509" t="s">
        <v>1055</v>
      </c>
      <c r="C509" s="70" t="s">
        <v>173</v>
      </c>
      <c r="D509" t="s">
        <v>61</v>
      </c>
    </row>
    <row r="510" spans="1:8">
      <c r="A510" t="s">
        <v>1056</v>
      </c>
      <c r="C510" s="70" t="s">
        <v>173</v>
      </c>
      <c r="D510" t="s">
        <v>31</v>
      </c>
    </row>
    <row r="511" spans="1:8">
      <c r="A511" t="s">
        <v>1057</v>
      </c>
      <c r="C511" s="70" t="s">
        <v>173</v>
      </c>
      <c r="D511" t="s">
        <v>1052</v>
      </c>
    </row>
    <row r="512" spans="1:8">
      <c r="A512" t="s">
        <v>1058</v>
      </c>
      <c r="C512" s="70"/>
      <c r="D512" t="s">
        <v>1059</v>
      </c>
    </row>
    <row r="513" spans="1:8">
      <c r="A513" t="s">
        <v>1060</v>
      </c>
      <c r="C513" s="70" t="s">
        <v>173</v>
      </c>
      <c r="D513" t="s">
        <v>304</v>
      </c>
    </row>
    <row r="514" spans="1:8">
      <c r="A514" t="s">
        <v>1061</v>
      </c>
      <c r="C514" s="70" t="s">
        <v>173</v>
      </c>
      <c r="D514" t="s">
        <v>1049</v>
      </c>
      <c r="F514" t="s">
        <v>1062</v>
      </c>
      <c r="G514" s="10" t="s">
        <v>1063</v>
      </c>
      <c r="H514" s="10" t="s">
        <v>1064</v>
      </c>
    </row>
    <row r="515" spans="1:8">
      <c r="A515" t="s">
        <v>1065</v>
      </c>
      <c r="C515" s="70" t="s">
        <v>173</v>
      </c>
      <c r="D515" t="s">
        <v>1045</v>
      </c>
    </row>
    <row r="516" spans="1:8">
      <c r="A516" t="s">
        <v>1066</v>
      </c>
      <c r="C516" s="70"/>
      <c r="D516" t="s">
        <v>1067</v>
      </c>
    </row>
    <row r="517" spans="1:8">
      <c r="A517" t="s">
        <v>1068</v>
      </c>
      <c r="C517" s="70" t="s">
        <v>173</v>
      </c>
      <c r="D517" t="s">
        <v>61</v>
      </c>
    </row>
    <row r="518" spans="1:8">
      <c r="A518" t="s">
        <v>1069</v>
      </c>
      <c r="C518" s="70"/>
      <c r="D518" t="s">
        <v>304</v>
      </c>
    </row>
    <row r="519" spans="1:8">
      <c r="A519" t="s">
        <v>1070</v>
      </c>
      <c r="C519" s="70" t="s">
        <v>173</v>
      </c>
      <c r="D519" t="s">
        <v>61</v>
      </c>
    </row>
    <row r="520" spans="1:8">
      <c r="A520" t="s">
        <v>1071</v>
      </c>
      <c r="C520" s="70" t="s">
        <v>173</v>
      </c>
      <c r="D520" t="s">
        <v>1049</v>
      </c>
      <c r="F520" t="s">
        <v>1072</v>
      </c>
    </row>
    <row r="521" spans="1:8">
      <c r="A521" t="s">
        <v>1073</v>
      </c>
      <c r="C521" s="70" t="s">
        <v>173</v>
      </c>
      <c r="D521" t="s">
        <v>1074</v>
      </c>
    </row>
    <row r="522" spans="1:8">
      <c r="A522" t="s">
        <v>1075</v>
      </c>
      <c r="C522" s="70" t="s">
        <v>173</v>
      </c>
      <c r="D522" t="s">
        <v>61</v>
      </c>
    </row>
    <row r="523" spans="1:8">
      <c r="A523" t="s">
        <v>1076</v>
      </c>
      <c r="C523" s="70" t="s">
        <v>173</v>
      </c>
      <c r="D523" t="s">
        <v>825</v>
      </c>
    </row>
    <row r="524" spans="1:8">
      <c r="A524" t="s">
        <v>1077</v>
      </c>
      <c r="C524" s="70"/>
      <c r="D524" t="s">
        <v>1047</v>
      </c>
    </row>
    <row r="525" spans="1:8">
      <c r="A525" t="s">
        <v>1078</v>
      </c>
      <c r="C525" s="70" t="s">
        <v>173</v>
      </c>
      <c r="D525" t="s">
        <v>61</v>
      </c>
    </row>
    <row r="526" spans="1:8">
      <c r="A526" t="s">
        <v>1079</v>
      </c>
      <c r="C526" s="70"/>
      <c r="D526" t="s">
        <v>61</v>
      </c>
    </row>
    <row r="527" spans="1:8">
      <c r="A527" t="s">
        <v>1080</v>
      </c>
      <c r="C527" s="70"/>
      <c r="D527" t="s">
        <v>31</v>
      </c>
    </row>
    <row r="528" spans="1:8">
      <c r="A528" t="s">
        <v>1081</v>
      </c>
      <c r="C528" s="70"/>
      <c r="D528" t="s">
        <v>304</v>
      </c>
    </row>
    <row r="529" spans="1:6">
      <c r="A529" t="s">
        <v>1082</v>
      </c>
      <c r="C529" s="70"/>
      <c r="D529" t="s">
        <v>1045</v>
      </c>
    </row>
    <row r="530" spans="1:6">
      <c r="A530" t="s">
        <v>1083</v>
      </c>
      <c r="C530" s="70"/>
      <c r="D530" t="s">
        <v>61</v>
      </c>
    </row>
    <row r="531" spans="1:6">
      <c r="A531" t="s">
        <v>1084</v>
      </c>
      <c r="C531" s="70"/>
      <c r="D531" t="s">
        <v>1085</v>
      </c>
    </row>
    <row r="532" spans="1:6">
      <c r="A532" t="s">
        <v>1086</v>
      </c>
      <c r="C532" s="70"/>
      <c r="D532" t="s">
        <v>1049</v>
      </c>
      <c r="F532" t="s">
        <v>1087</v>
      </c>
    </row>
    <row r="533" spans="1:6">
      <c r="A533" t="s">
        <v>873</v>
      </c>
      <c r="C533" s="70"/>
      <c r="D533" t="s">
        <v>825</v>
      </c>
    </row>
    <row r="534" spans="1:6">
      <c r="A534" t="s">
        <v>1088</v>
      </c>
      <c r="C534" s="70"/>
      <c r="D534" t="s">
        <v>1049</v>
      </c>
      <c r="F534" t="s">
        <v>1089</v>
      </c>
    </row>
    <row r="535" spans="1:6">
      <c r="A535" t="s">
        <v>1090</v>
      </c>
      <c r="C535" s="70"/>
      <c r="D535" t="s">
        <v>1045</v>
      </c>
    </row>
    <row r="536" spans="1:6">
      <c r="A536" t="s">
        <v>1091</v>
      </c>
      <c r="C536" s="70"/>
      <c r="D536" t="s">
        <v>1074</v>
      </c>
    </row>
    <row r="537" spans="1:6">
      <c r="A537" t="s">
        <v>1092</v>
      </c>
      <c r="C537" s="70"/>
      <c r="D537" t="s">
        <v>1045</v>
      </c>
    </row>
    <row r="538" spans="1:6">
      <c r="A538" t="s">
        <v>1093</v>
      </c>
      <c r="C538" s="70"/>
      <c r="D538" t="s">
        <v>1049</v>
      </c>
      <c r="F538" t="s">
        <v>1094</v>
      </c>
    </row>
    <row r="539" spans="1:6">
      <c r="A539" t="s">
        <v>1095</v>
      </c>
      <c r="C539" s="70"/>
      <c r="D539" t="s">
        <v>1096</v>
      </c>
    </row>
    <row r="540" spans="1:6">
      <c r="A540" t="s">
        <v>1097</v>
      </c>
      <c r="C540" s="70"/>
      <c r="D540" t="s">
        <v>1067</v>
      </c>
    </row>
    <row r="541" spans="1:6">
      <c r="A541" t="s">
        <v>1098</v>
      </c>
      <c r="C541" s="70"/>
      <c r="D541" t="s">
        <v>1099</v>
      </c>
    </row>
    <row r="542" spans="1:6">
      <c r="A542" t="s">
        <v>1100</v>
      </c>
      <c r="C542" s="70"/>
      <c r="D542" t="s">
        <v>1047</v>
      </c>
    </row>
    <row r="543" spans="1:6">
      <c r="A543" t="s">
        <v>1101</v>
      </c>
      <c r="C543" s="70"/>
      <c r="D543" t="s">
        <v>1085</v>
      </c>
    </row>
    <row r="544" spans="1:6">
      <c r="A544" t="s">
        <v>1102</v>
      </c>
      <c r="C544" s="70"/>
      <c r="D544" t="s">
        <v>825</v>
      </c>
    </row>
    <row r="545" spans="1:6">
      <c r="A545" t="s">
        <v>1103</v>
      </c>
      <c r="C545" s="70"/>
      <c r="D545" t="s">
        <v>61</v>
      </c>
    </row>
    <row r="546" spans="1:6">
      <c r="A546" t="s">
        <v>1104</v>
      </c>
      <c r="C546" s="70"/>
      <c r="D546" t="s">
        <v>678</v>
      </c>
    </row>
    <row r="547" spans="1:6">
      <c r="A547" t="s">
        <v>1105</v>
      </c>
      <c r="C547" s="70"/>
      <c r="D547" t="s">
        <v>1059</v>
      </c>
    </row>
    <row r="548" spans="1:6">
      <c r="A548" t="s">
        <v>1106</v>
      </c>
      <c r="C548" s="70"/>
      <c r="D548" t="s">
        <v>61</v>
      </c>
    </row>
    <row r="549" spans="1:6">
      <c r="A549" t="s">
        <v>895</v>
      </c>
      <c r="C549" s="70"/>
      <c r="D549" t="s">
        <v>825</v>
      </c>
    </row>
    <row r="550" spans="1:6">
      <c r="A550" t="s">
        <v>1107</v>
      </c>
      <c r="C550" s="70"/>
      <c r="D550" t="s">
        <v>31</v>
      </c>
    </row>
    <row r="551" spans="1:6">
      <c r="A551" t="s">
        <v>1108</v>
      </c>
      <c r="C551" s="70"/>
      <c r="D551" t="s">
        <v>31</v>
      </c>
    </row>
    <row r="552" spans="1:6">
      <c r="A552" t="s">
        <v>1109</v>
      </c>
      <c r="C552" s="70"/>
      <c r="D552" t="s">
        <v>1045</v>
      </c>
    </row>
    <row r="553" spans="1:6">
      <c r="A553" t="s">
        <v>1110</v>
      </c>
      <c r="C553" s="70"/>
      <c r="D553" t="s">
        <v>1049</v>
      </c>
      <c r="F553" t="s">
        <v>1111</v>
      </c>
    </row>
    <row r="554" spans="1:6">
      <c r="A554" t="s">
        <v>1112</v>
      </c>
      <c r="C554" s="70"/>
      <c r="D554" t="s">
        <v>1096</v>
      </c>
    </row>
    <row r="555" spans="1:6">
      <c r="A555" t="s">
        <v>1113</v>
      </c>
      <c r="C555" s="70"/>
      <c r="D555" t="s">
        <v>1074</v>
      </c>
    </row>
    <row r="556" spans="1:6">
      <c r="A556" t="s">
        <v>1114</v>
      </c>
      <c r="C556" s="70"/>
      <c r="D556" t="s">
        <v>1052</v>
      </c>
    </row>
    <row r="557" spans="1:6">
      <c r="A557" t="s">
        <v>1115</v>
      </c>
      <c r="C557" s="70"/>
      <c r="D557" t="s">
        <v>1074</v>
      </c>
    </row>
    <row r="558" spans="1:6">
      <c r="A558" t="s">
        <v>1116</v>
      </c>
      <c r="C558" s="70"/>
      <c r="D558" t="s">
        <v>1049</v>
      </c>
    </row>
    <row r="559" spans="1:6">
      <c r="A559" t="s">
        <v>1117</v>
      </c>
      <c r="C559" s="70"/>
      <c r="D559" t="s">
        <v>1052</v>
      </c>
    </row>
    <row r="560" spans="1:6">
      <c r="A560" t="s">
        <v>1118</v>
      </c>
      <c r="C560" s="70"/>
      <c r="D560" t="s">
        <v>1045</v>
      </c>
    </row>
    <row r="561" spans="1:4">
      <c r="A561" t="s">
        <v>1119</v>
      </c>
      <c r="C561" s="70"/>
      <c r="D561" t="s">
        <v>1074</v>
      </c>
    </row>
    <row r="562" spans="1:4">
      <c r="A562" t="s">
        <v>1120</v>
      </c>
      <c r="C562" s="70"/>
      <c r="D562" t="s">
        <v>61</v>
      </c>
    </row>
    <row r="563" spans="1:4">
      <c r="A563" t="s">
        <v>1121</v>
      </c>
      <c r="C563" s="70"/>
      <c r="D563" t="s">
        <v>1047</v>
      </c>
    </row>
    <row r="564" spans="1:4">
      <c r="A564" t="s">
        <v>734</v>
      </c>
      <c r="C564" s="70"/>
      <c r="D564" t="s">
        <v>678</v>
      </c>
    </row>
    <row r="565" spans="1:4">
      <c r="A565" t="s">
        <v>1122</v>
      </c>
      <c r="C565" s="70"/>
      <c r="D565" t="s">
        <v>304</v>
      </c>
    </row>
    <row r="566" spans="1:4">
      <c r="A566" t="s">
        <v>1123</v>
      </c>
      <c r="C566" s="70"/>
      <c r="D566" t="s">
        <v>678</v>
      </c>
    </row>
    <row r="567" spans="1:4">
      <c r="A567" t="s">
        <v>170</v>
      </c>
      <c r="C567" s="70"/>
      <c r="D567" t="s">
        <v>61</v>
      </c>
    </row>
    <row r="568" spans="1:4">
      <c r="A568" t="s">
        <v>1124</v>
      </c>
      <c r="C568" s="70"/>
      <c r="D568" t="s">
        <v>1045</v>
      </c>
    </row>
    <row r="569" spans="1:4">
      <c r="A569" t="s">
        <v>1125</v>
      </c>
      <c r="C569" s="70"/>
      <c r="D569" t="s">
        <v>1049</v>
      </c>
    </row>
    <row r="570" spans="1:4">
      <c r="A570" t="s">
        <v>158</v>
      </c>
      <c r="C570" s="70"/>
      <c r="D570" t="s">
        <v>61</v>
      </c>
    </row>
    <row r="571" spans="1:4">
      <c r="A571" t="s">
        <v>1126</v>
      </c>
      <c r="C571" s="70"/>
      <c r="D571" t="s">
        <v>61</v>
      </c>
    </row>
    <row r="572" spans="1:4">
      <c r="A572" t="s">
        <v>1127</v>
      </c>
      <c r="C572" s="70"/>
      <c r="D572" t="s">
        <v>1047</v>
      </c>
    </row>
    <row r="573" spans="1:4">
      <c r="A573" t="s">
        <v>1128</v>
      </c>
      <c r="C573" s="70"/>
      <c r="D573" t="s">
        <v>1059</v>
      </c>
    </row>
    <row r="574" spans="1:4">
      <c r="A574" t="s">
        <v>1129</v>
      </c>
      <c r="C574" s="70"/>
      <c r="D574" t="s">
        <v>1049</v>
      </c>
    </row>
    <row r="575" spans="1:4">
      <c r="A575" t="s">
        <v>1130</v>
      </c>
      <c r="C575" s="70"/>
      <c r="D575" t="s">
        <v>304</v>
      </c>
    </row>
    <row r="576" spans="1:4">
      <c r="A576" t="s">
        <v>1131</v>
      </c>
      <c r="C576" s="70"/>
      <c r="D576" t="s">
        <v>1074</v>
      </c>
    </row>
    <row r="577" spans="1:4">
      <c r="A577" t="s">
        <v>1132</v>
      </c>
      <c r="C577" s="70"/>
      <c r="D577" t="s">
        <v>61</v>
      </c>
    </row>
    <row r="578" spans="1:4">
      <c r="A578" t="s">
        <v>1133</v>
      </c>
      <c r="C578" s="70"/>
      <c r="D578" t="s">
        <v>31</v>
      </c>
    </row>
    <row r="579" spans="1:4">
      <c r="A579" t="s">
        <v>1134</v>
      </c>
      <c r="C579" s="70"/>
      <c r="D579" t="s">
        <v>1045</v>
      </c>
    </row>
    <row r="580" spans="1:4">
      <c r="A580" t="s">
        <v>1135</v>
      </c>
      <c r="C580" s="70"/>
      <c r="D580" t="s">
        <v>1096</v>
      </c>
    </row>
    <row r="581" spans="1:4">
      <c r="A581" t="s">
        <v>1136</v>
      </c>
      <c r="C581" s="70"/>
      <c r="D581" t="s">
        <v>1049</v>
      </c>
    </row>
    <row r="582" spans="1:4">
      <c r="A582" t="s">
        <v>1137</v>
      </c>
      <c r="C582" s="70"/>
      <c r="D582" t="s">
        <v>1059</v>
      </c>
    </row>
    <row r="583" spans="1:4">
      <c r="A583" t="s">
        <v>1138</v>
      </c>
      <c r="C583" s="70"/>
      <c r="D583" t="s">
        <v>1047</v>
      </c>
    </row>
    <row r="584" spans="1:4">
      <c r="A584" t="s">
        <v>1139</v>
      </c>
      <c r="C584" s="70"/>
      <c r="D584" t="s">
        <v>1049</v>
      </c>
    </row>
    <row r="585" spans="1:4">
      <c r="A585" t="s">
        <v>1140</v>
      </c>
      <c r="C585" s="70"/>
      <c r="D585" t="s">
        <v>1047</v>
      </c>
    </row>
    <row r="586" spans="1:4">
      <c r="A586" t="s">
        <v>1141</v>
      </c>
      <c r="C586" s="70"/>
      <c r="D586" t="s">
        <v>304</v>
      </c>
    </row>
    <row r="587" spans="1:4">
      <c r="A587" t="s">
        <v>824</v>
      </c>
      <c r="C587" s="70"/>
      <c r="D587" t="s">
        <v>825</v>
      </c>
    </row>
    <row r="588" spans="1:4">
      <c r="A588" t="s">
        <v>1142</v>
      </c>
      <c r="C588" s="70"/>
      <c r="D588" t="s">
        <v>61</v>
      </c>
    </row>
    <row r="589" spans="1:4">
      <c r="A589" t="s">
        <v>568</v>
      </c>
      <c r="C589" s="70"/>
      <c r="D589" t="s">
        <v>304</v>
      </c>
    </row>
    <row r="590" spans="1:4">
      <c r="A590" t="s">
        <v>367</v>
      </c>
      <c r="C590" s="70"/>
      <c r="D590" t="s">
        <v>304</v>
      </c>
    </row>
    <row r="591" spans="1:4">
      <c r="A591" t="s">
        <v>1143</v>
      </c>
      <c r="C591" s="70"/>
      <c r="D591" t="s">
        <v>825</v>
      </c>
    </row>
    <row r="592" spans="1:4">
      <c r="A592" t="s">
        <v>1144</v>
      </c>
      <c r="C592" s="70"/>
      <c r="D592" t="s">
        <v>1096</v>
      </c>
    </row>
    <row r="593" spans="1:4">
      <c r="A593" t="s">
        <v>1145</v>
      </c>
      <c r="C593" s="70"/>
      <c r="D593" t="s">
        <v>1067</v>
      </c>
    </row>
    <row r="594" spans="1:4">
      <c r="A594" t="s">
        <v>1146</v>
      </c>
      <c r="C594" s="70"/>
      <c r="D594" t="s">
        <v>825</v>
      </c>
    </row>
    <row r="595" spans="1:4">
      <c r="A595" t="s">
        <v>1147</v>
      </c>
      <c r="C595" s="70"/>
      <c r="D595" t="s">
        <v>1047</v>
      </c>
    </row>
    <row r="596" spans="1:4">
      <c r="A596" t="s">
        <v>1148</v>
      </c>
      <c r="C596" s="70"/>
      <c r="D596" t="s">
        <v>1099</v>
      </c>
    </row>
    <row r="597" spans="1:4">
      <c r="A597" t="s">
        <v>1149</v>
      </c>
      <c r="C597" s="70"/>
      <c r="D597" t="s">
        <v>825</v>
      </c>
    </row>
    <row r="598" spans="1:4">
      <c r="A598" t="s">
        <v>1150</v>
      </c>
      <c r="C598" s="70"/>
      <c r="D598" t="s">
        <v>61</v>
      </c>
    </row>
    <row r="599" spans="1:4">
      <c r="A599" t="s">
        <v>1151</v>
      </c>
      <c r="C599" s="70"/>
      <c r="D599" t="s">
        <v>1047</v>
      </c>
    </row>
    <row r="600" spans="1:4">
      <c r="A600" t="s">
        <v>267</v>
      </c>
      <c r="C600" s="70"/>
      <c r="D600" t="s">
        <v>61</v>
      </c>
    </row>
    <row r="601" spans="1:4">
      <c r="A601" t="s">
        <v>1152</v>
      </c>
      <c r="C601" s="70"/>
      <c r="D601" t="s">
        <v>1045</v>
      </c>
    </row>
    <row r="602" spans="1:4">
      <c r="A602" t="s">
        <v>1153</v>
      </c>
      <c r="C602" s="70"/>
      <c r="D602" t="s">
        <v>1074</v>
      </c>
    </row>
    <row r="603" spans="1:4">
      <c r="A603" t="s">
        <v>1154</v>
      </c>
      <c r="C603" s="70"/>
      <c r="D603" t="s">
        <v>1099</v>
      </c>
    </row>
    <row r="604" spans="1:4">
      <c r="A604" t="s">
        <v>1155</v>
      </c>
      <c r="C604" s="70"/>
      <c r="D604" t="s">
        <v>1049</v>
      </c>
    </row>
    <row r="605" spans="1:4">
      <c r="A605" t="s">
        <v>1156</v>
      </c>
      <c r="C605" s="70"/>
      <c r="D605" t="s">
        <v>1074</v>
      </c>
    </row>
    <row r="606" spans="1:4">
      <c r="A606" t="s">
        <v>1157</v>
      </c>
      <c r="C606" s="70"/>
      <c r="D606" t="s">
        <v>1049</v>
      </c>
    </row>
    <row r="607" spans="1:4">
      <c r="A607" t="s">
        <v>1158</v>
      </c>
      <c r="C607" s="70"/>
      <c r="D607" t="s">
        <v>304</v>
      </c>
    </row>
    <row r="608" spans="1:4">
      <c r="A608" t="s">
        <v>1159</v>
      </c>
      <c r="C608" s="70"/>
      <c r="D608" t="s">
        <v>1074</v>
      </c>
    </row>
    <row r="609" spans="1:4">
      <c r="A609" t="s">
        <v>1160</v>
      </c>
      <c r="C609" s="70"/>
      <c r="D609" t="s">
        <v>1047</v>
      </c>
    </row>
    <row r="610" spans="1:4">
      <c r="A610" t="s">
        <v>1161</v>
      </c>
      <c r="C610" s="70"/>
      <c r="D610" t="s">
        <v>61</v>
      </c>
    </row>
    <row r="611" spans="1:4">
      <c r="A611" t="s">
        <v>1162</v>
      </c>
      <c r="C611" s="70"/>
      <c r="D611" t="s">
        <v>1074</v>
      </c>
    </row>
    <row r="612" spans="1:4">
      <c r="A612" t="s">
        <v>1083</v>
      </c>
      <c r="C612" s="70"/>
      <c r="D612" t="s">
        <v>61</v>
      </c>
    </row>
    <row r="613" spans="1:4">
      <c r="A613" t="s">
        <v>1163</v>
      </c>
      <c r="C613" s="70"/>
      <c r="D613" t="s">
        <v>1045</v>
      </c>
    </row>
    <row r="614" spans="1:4">
      <c r="A614" t="s">
        <v>1164</v>
      </c>
      <c r="C614" s="70"/>
      <c r="D614" t="s">
        <v>1074</v>
      </c>
    </row>
    <row r="615" spans="1:4">
      <c r="A615" t="s">
        <v>1165</v>
      </c>
      <c r="C615" s="70"/>
      <c r="D615" t="s">
        <v>1049</v>
      </c>
    </row>
    <row r="616" spans="1:4">
      <c r="A616" t="s">
        <v>1166</v>
      </c>
      <c r="C616" s="70"/>
      <c r="D616" t="s">
        <v>304</v>
      </c>
    </row>
    <row r="617" spans="1:4">
      <c r="A617" t="s">
        <v>1167</v>
      </c>
      <c r="C617" s="70"/>
      <c r="D617" t="s">
        <v>825</v>
      </c>
    </row>
    <row r="618" spans="1:4">
      <c r="A618" t="s">
        <v>1168</v>
      </c>
      <c r="C618" s="70"/>
      <c r="D618" t="s">
        <v>1047</v>
      </c>
    </row>
    <row r="619" spans="1:4">
      <c r="A619" t="s">
        <v>1169</v>
      </c>
      <c r="C619" s="70"/>
      <c r="D619" t="s">
        <v>1074</v>
      </c>
    </row>
    <row r="620" spans="1:4">
      <c r="A620" t="s">
        <v>1170</v>
      </c>
      <c r="C620" s="70"/>
      <c r="D620" t="s">
        <v>825</v>
      </c>
    </row>
    <row r="621" spans="1:4">
      <c r="A621" t="s">
        <v>1171</v>
      </c>
      <c r="C621" s="70"/>
      <c r="D621" t="s">
        <v>1045</v>
      </c>
    </row>
    <row r="622" spans="1:4">
      <c r="A622" t="s">
        <v>1172</v>
      </c>
      <c r="C622" s="70"/>
      <c r="D622" t="s">
        <v>1047</v>
      </c>
    </row>
    <row r="623" spans="1:4">
      <c r="A623" t="s">
        <v>1173</v>
      </c>
      <c r="C623" s="70"/>
      <c r="D623" t="s">
        <v>61</v>
      </c>
    </row>
    <row r="624" spans="1:4">
      <c r="A624" t="s">
        <v>1174</v>
      </c>
      <c r="C624" s="70"/>
      <c r="D624" t="s">
        <v>1067</v>
      </c>
    </row>
    <row r="625" spans="1:4">
      <c r="A625" t="s">
        <v>1175</v>
      </c>
      <c r="C625" s="70"/>
      <c r="D625" t="s">
        <v>825</v>
      </c>
    </row>
    <row r="626" spans="1:4">
      <c r="A626" t="s">
        <v>1176</v>
      </c>
      <c r="C626" s="70"/>
      <c r="D626" t="s">
        <v>61</v>
      </c>
    </row>
    <row r="627" spans="1:4">
      <c r="A627" t="s">
        <v>1177</v>
      </c>
      <c r="C627" s="70"/>
      <c r="D627" t="s">
        <v>1049</v>
      </c>
    </row>
    <row r="628" spans="1:4">
      <c r="A628" t="s">
        <v>1178</v>
      </c>
      <c r="C628" s="70"/>
      <c r="D628" t="s">
        <v>61</v>
      </c>
    </row>
    <row r="629" spans="1:4">
      <c r="A629" t="s">
        <v>1179</v>
      </c>
      <c r="C629" s="70"/>
      <c r="D629" t="s">
        <v>31</v>
      </c>
    </row>
    <row r="630" spans="1:4">
      <c r="A630" t="s">
        <v>1180</v>
      </c>
      <c r="C630" s="70"/>
      <c r="D630" t="s">
        <v>1049</v>
      </c>
    </row>
    <row r="631" spans="1:4">
      <c r="A631" t="s">
        <v>1181</v>
      </c>
      <c r="C631" s="70"/>
      <c r="D631" t="s">
        <v>825</v>
      </c>
    </row>
    <row r="632" spans="1:4">
      <c r="A632" t="s">
        <v>1182</v>
      </c>
      <c r="C632" s="70"/>
      <c r="D632" t="s">
        <v>678</v>
      </c>
    </row>
    <row r="633" spans="1:4">
      <c r="A633" t="s">
        <v>1183</v>
      </c>
      <c r="C633" s="70"/>
      <c r="D633" t="s">
        <v>304</v>
      </c>
    </row>
    <row r="634" spans="1:4">
      <c r="A634" t="s">
        <v>1184</v>
      </c>
      <c r="C634" s="70"/>
      <c r="D634" t="s">
        <v>1074</v>
      </c>
    </row>
    <row r="635" spans="1:4">
      <c r="A635" t="s">
        <v>1185</v>
      </c>
      <c r="C635" s="70"/>
      <c r="D635" t="s">
        <v>1047</v>
      </c>
    </row>
    <row r="636" spans="1:4">
      <c r="A636" t="s">
        <v>1186</v>
      </c>
      <c r="C636" s="70"/>
      <c r="D636" t="s">
        <v>61</v>
      </c>
    </row>
    <row r="637" spans="1:4">
      <c r="A637" t="s">
        <v>1187</v>
      </c>
      <c r="C637" s="70"/>
      <c r="D637" t="s">
        <v>1049</v>
      </c>
    </row>
    <row r="638" spans="1:4">
      <c r="A638" t="s">
        <v>1188</v>
      </c>
      <c r="C638" s="70"/>
      <c r="D638" t="s">
        <v>1045</v>
      </c>
    </row>
    <row r="639" spans="1:4">
      <c r="A639" t="s">
        <v>1189</v>
      </c>
      <c r="C639" s="70"/>
      <c r="D639" t="s">
        <v>1049</v>
      </c>
    </row>
    <row r="640" spans="1:4">
      <c r="A640" t="s">
        <v>1190</v>
      </c>
      <c r="C640" s="70"/>
      <c r="D640" t="s">
        <v>825</v>
      </c>
    </row>
    <row r="641" spans="1:4">
      <c r="A641" t="s">
        <v>1191</v>
      </c>
      <c r="C641" s="70"/>
      <c r="D641" t="s">
        <v>61</v>
      </c>
    </row>
    <row r="642" spans="1:4">
      <c r="A642" t="s">
        <v>1192</v>
      </c>
      <c r="C642" s="70"/>
      <c r="D642" t="s">
        <v>1096</v>
      </c>
    </row>
    <row r="643" spans="1:4">
      <c r="A643" t="s">
        <v>1193</v>
      </c>
      <c r="C643" s="70"/>
      <c r="D643" t="s">
        <v>678</v>
      </c>
    </row>
    <row r="644" spans="1:4">
      <c r="A644" t="s">
        <v>1194</v>
      </c>
      <c r="C644" s="70"/>
      <c r="D644" t="s">
        <v>1074</v>
      </c>
    </row>
    <row r="645" spans="1:4">
      <c r="A645" t="s">
        <v>1195</v>
      </c>
      <c r="C645" s="70"/>
      <c r="D645" t="s">
        <v>61</v>
      </c>
    </row>
    <row r="646" spans="1:4">
      <c r="A646" t="s">
        <v>646</v>
      </c>
      <c r="C646" s="70"/>
      <c r="D646" t="s">
        <v>304</v>
      </c>
    </row>
    <row r="647" spans="1:4">
      <c r="A647" t="s">
        <v>1196</v>
      </c>
      <c r="C647" s="70"/>
      <c r="D647" t="s">
        <v>1045</v>
      </c>
    </row>
    <row r="648" spans="1:4">
      <c r="A648" t="s">
        <v>1197</v>
      </c>
      <c r="C648" s="70"/>
      <c r="D648" t="s">
        <v>304</v>
      </c>
    </row>
    <row r="649" spans="1:4">
      <c r="A649" t="s">
        <v>1198</v>
      </c>
      <c r="C649" s="70"/>
      <c r="D649" t="s">
        <v>304</v>
      </c>
    </row>
    <row r="650" spans="1:4">
      <c r="A650" t="s">
        <v>1199</v>
      </c>
      <c r="C650" s="70"/>
      <c r="D650" t="s">
        <v>1049</v>
      </c>
    </row>
    <row r="651" spans="1:4">
      <c r="A651" t="s">
        <v>1200</v>
      </c>
      <c r="C651" s="70"/>
      <c r="D651" t="s">
        <v>1049</v>
      </c>
    </row>
    <row r="652" spans="1:4">
      <c r="A652" t="s">
        <v>1201</v>
      </c>
      <c r="C652" s="70"/>
      <c r="D652" t="s">
        <v>1202</v>
      </c>
    </row>
    <row r="653" spans="1:4">
      <c r="A653" t="s">
        <v>1203</v>
      </c>
      <c r="C653" s="70"/>
      <c r="D653" t="s">
        <v>1074</v>
      </c>
    </row>
    <row r="654" spans="1:4">
      <c r="A654" t="s">
        <v>1204</v>
      </c>
      <c r="C654" s="70"/>
      <c r="D654" t="s">
        <v>304</v>
      </c>
    </row>
    <row r="655" spans="1:4">
      <c r="A655" t="s">
        <v>1205</v>
      </c>
      <c r="C655" s="70"/>
      <c r="D655" t="s">
        <v>1047</v>
      </c>
    </row>
    <row r="656" spans="1:4">
      <c r="A656" t="s">
        <v>1206</v>
      </c>
      <c r="C656" s="70"/>
      <c r="D656" t="s">
        <v>1074</v>
      </c>
    </row>
    <row r="657" spans="1:4">
      <c r="A657" t="s">
        <v>1207</v>
      </c>
      <c r="C657" s="70"/>
      <c r="D657" t="s">
        <v>825</v>
      </c>
    </row>
    <row r="658" spans="1:4">
      <c r="A658" t="s">
        <v>1208</v>
      </c>
      <c r="C658" s="70"/>
      <c r="D658" t="s">
        <v>1047</v>
      </c>
    </row>
    <row r="659" spans="1:4">
      <c r="A659" t="s">
        <v>1209</v>
      </c>
      <c r="C659" s="70"/>
      <c r="D659" t="s">
        <v>61</v>
      </c>
    </row>
    <row r="660" spans="1:4">
      <c r="A660" t="s">
        <v>1210</v>
      </c>
      <c r="C660" s="70"/>
      <c r="D660" t="s">
        <v>1049</v>
      </c>
    </row>
    <row r="661" spans="1:4">
      <c r="A661" t="s">
        <v>1211</v>
      </c>
      <c r="C661" s="70"/>
      <c r="D661" t="s">
        <v>1096</v>
      </c>
    </row>
    <row r="662" spans="1:4">
      <c r="A662" t="s">
        <v>1212</v>
      </c>
      <c r="C662" s="70"/>
      <c r="D662" t="s">
        <v>1074</v>
      </c>
    </row>
    <row r="663" spans="1:4">
      <c r="A663" t="s">
        <v>1213</v>
      </c>
      <c r="C663" s="70"/>
      <c r="D663" t="s">
        <v>1045</v>
      </c>
    </row>
    <row r="664" spans="1:4">
      <c r="A664" t="s">
        <v>1214</v>
      </c>
      <c r="C664" s="70"/>
      <c r="D664" t="s">
        <v>1049</v>
      </c>
    </row>
    <row r="665" spans="1:4">
      <c r="A665" t="s">
        <v>1215</v>
      </c>
      <c r="C665" s="70"/>
      <c r="D665" t="s">
        <v>31</v>
      </c>
    </row>
    <row r="666" spans="1:4">
      <c r="A666" t="s">
        <v>1216</v>
      </c>
      <c r="C666" s="70"/>
      <c r="D666" t="s">
        <v>1049</v>
      </c>
    </row>
    <row r="667" spans="1:4">
      <c r="A667" t="s">
        <v>1217</v>
      </c>
      <c r="C667" s="70"/>
      <c r="D667" t="s">
        <v>1049</v>
      </c>
    </row>
    <row r="668" spans="1:4">
      <c r="A668" t="s">
        <v>1218</v>
      </c>
      <c r="C668" s="70"/>
      <c r="D668" t="s">
        <v>825</v>
      </c>
    </row>
    <row r="669" spans="1:4">
      <c r="A669" t="s">
        <v>1219</v>
      </c>
      <c r="C669" s="70"/>
      <c r="D669" t="s">
        <v>1047</v>
      </c>
    </row>
    <row r="670" spans="1:4">
      <c r="A670" t="s">
        <v>1220</v>
      </c>
      <c r="C670" s="70"/>
      <c r="D670" t="s">
        <v>1074</v>
      </c>
    </row>
    <row r="671" spans="1:4">
      <c r="A671" t="s">
        <v>1221</v>
      </c>
      <c r="C671" s="70"/>
      <c r="D671" t="s">
        <v>1049</v>
      </c>
    </row>
    <row r="672" spans="1:4">
      <c r="A672" t="s">
        <v>1222</v>
      </c>
      <c r="C672" s="70"/>
      <c r="D672" t="s">
        <v>825</v>
      </c>
    </row>
    <row r="673" spans="1:6">
      <c r="A673" t="s">
        <v>1223</v>
      </c>
      <c r="C673" s="70"/>
      <c r="D673" t="s">
        <v>1224</v>
      </c>
    </row>
    <row r="674" spans="1:6">
      <c r="A674" t="s">
        <v>1225</v>
      </c>
      <c r="C674" s="70"/>
      <c r="D674" t="s">
        <v>825</v>
      </c>
    </row>
    <row r="675" spans="1:6">
      <c r="A675" t="s">
        <v>1226</v>
      </c>
      <c r="C675" s="70"/>
    </row>
    <row r="676" spans="1:6">
      <c r="A676" t="s">
        <v>1227</v>
      </c>
      <c r="C676" s="70"/>
    </row>
    <row r="678" spans="1:6">
      <c r="A678" t="s">
        <v>1228</v>
      </c>
      <c r="C678" s="70"/>
      <c r="D678" t="s">
        <v>1229</v>
      </c>
      <c r="F678" t="s">
        <v>1230</v>
      </c>
    </row>
    <row r="679" spans="1:6">
      <c r="A679" t="s">
        <v>1231</v>
      </c>
      <c r="C679" s="70"/>
      <c r="D679" t="s">
        <v>1229</v>
      </c>
      <c r="F679" t="s">
        <v>1230</v>
      </c>
    </row>
    <row r="680" spans="1:6">
      <c r="A680" t="s">
        <v>1232</v>
      </c>
      <c r="C680" s="70"/>
      <c r="D680" t="s">
        <v>1229</v>
      </c>
      <c r="F680" t="s">
        <v>1233</v>
      </c>
    </row>
    <row r="681" spans="1:6">
      <c r="A681" t="s">
        <v>1234</v>
      </c>
      <c r="C681" s="70"/>
      <c r="D681" t="s">
        <v>1229</v>
      </c>
      <c r="F681" t="s">
        <v>1233</v>
      </c>
    </row>
    <row r="682" spans="1:6">
      <c r="A682" t="s">
        <v>1235</v>
      </c>
      <c r="C682" s="70"/>
      <c r="D682" t="s">
        <v>1229</v>
      </c>
      <c r="F682" t="s">
        <v>1233</v>
      </c>
    </row>
    <row r="683" spans="1:6">
      <c r="A683" t="s">
        <v>1236</v>
      </c>
      <c r="C683" s="70"/>
      <c r="D683" t="s">
        <v>1229</v>
      </c>
      <c r="F683" t="s">
        <v>1233</v>
      </c>
    </row>
    <row r="684" spans="1:6">
      <c r="A684" t="s">
        <v>1237</v>
      </c>
      <c r="C684" s="70"/>
      <c r="D684" t="s">
        <v>1229</v>
      </c>
      <c r="F684" t="s">
        <v>1233</v>
      </c>
    </row>
    <row r="685" spans="1:6">
      <c r="A685" t="s">
        <v>1238</v>
      </c>
      <c r="C685" s="70"/>
      <c r="D685" t="s">
        <v>1229</v>
      </c>
      <c r="F685" t="s">
        <v>1239</v>
      </c>
    </row>
    <row r="686" spans="1:6">
      <c r="A686" t="s">
        <v>1240</v>
      </c>
      <c r="C686" s="70"/>
      <c r="D686" t="s">
        <v>1229</v>
      </c>
      <c r="F686" t="s">
        <v>1241</v>
      </c>
    </row>
    <row r="687" spans="1:6">
      <c r="A687" t="s">
        <v>1242</v>
      </c>
      <c r="C687" s="70"/>
      <c r="D687" t="s">
        <v>1229</v>
      </c>
      <c r="F687" t="s">
        <v>1243</v>
      </c>
    </row>
    <row r="688" spans="1:6">
      <c r="A688" t="s">
        <v>1244</v>
      </c>
      <c r="C688" s="70"/>
      <c r="D688" t="s">
        <v>1229</v>
      </c>
      <c r="F688" t="s">
        <v>1245</v>
      </c>
    </row>
    <row r="689" spans="1:6">
      <c r="A689" t="s">
        <v>1246</v>
      </c>
      <c r="C689" s="70"/>
      <c r="D689" t="s">
        <v>1229</v>
      </c>
      <c r="F689" t="s">
        <v>1247</v>
      </c>
    </row>
    <row r="690" spans="1:6">
      <c r="A690" t="s">
        <v>1248</v>
      </c>
      <c r="C690" s="70"/>
      <c r="D690" t="s">
        <v>1229</v>
      </c>
      <c r="F690" t="s">
        <v>1249</v>
      </c>
    </row>
    <row r="691" spans="1:6">
      <c r="A691" t="s">
        <v>1250</v>
      </c>
      <c r="C691" s="70"/>
      <c r="D691" t="s">
        <v>1229</v>
      </c>
      <c r="F691" t="s">
        <v>1249</v>
      </c>
    </row>
    <row r="692" spans="1:6">
      <c r="A692" t="s">
        <v>1251</v>
      </c>
      <c r="C692" s="70"/>
      <c r="D692" t="s">
        <v>1229</v>
      </c>
      <c r="F692" t="s">
        <v>1252</v>
      </c>
    </row>
    <row r="693" spans="1:6">
      <c r="A693" t="s">
        <v>1253</v>
      </c>
      <c r="C693" s="70"/>
      <c r="D693" t="s">
        <v>1229</v>
      </c>
      <c r="F693" t="s">
        <v>1254</v>
      </c>
    </row>
    <row r="694" spans="1:6">
      <c r="A694" t="s">
        <v>1255</v>
      </c>
      <c r="C694" s="70"/>
      <c r="D694" t="s">
        <v>1229</v>
      </c>
      <c r="F694" t="s">
        <v>1256</v>
      </c>
    </row>
    <row r="695" spans="1:6">
      <c r="A695" t="s">
        <v>1257</v>
      </c>
      <c r="C695" s="70"/>
      <c r="D695" t="s">
        <v>1229</v>
      </c>
      <c r="F695" t="s">
        <v>1256</v>
      </c>
    </row>
    <row r="696" spans="1:6">
      <c r="A696" t="s">
        <v>1258</v>
      </c>
      <c r="C696" s="70"/>
      <c r="D696" t="s">
        <v>1229</v>
      </c>
      <c r="F696" t="s">
        <v>1259</v>
      </c>
    </row>
    <row r="697" spans="1:6">
      <c r="A697" t="s">
        <v>1260</v>
      </c>
      <c r="C697" s="70"/>
      <c r="D697" t="s">
        <v>1229</v>
      </c>
      <c r="F697" t="s">
        <v>1259</v>
      </c>
    </row>
    <row r="698" spans="1:6">
      <c r="A698" t="s">
        <v>1261</v>
      </c>
      <c r="C698" s="70"/>
      <c r="D698" t="s">
        <v>1229</v>
      </c>
      <c r="F698" t="s">
        <v>1262</v>
      </c>
    </row>
    <row r="699" spans="1:6">
      <c r="A699" t="s">
        <v>1263</v>
      </c>
      <c r="C699" s="70"/>
      <c r="D699" t="s">
        <v>1229</v>
      </c>
      <c r="F699" t="s">
        <v>1262</v>
      </c>
    </row>
    <row r="700" spans="1:6">
      <c r="A700" t="s">
        <v>1264</v>
      </c>
      <c r="C700" s="70"/>
      <c r="D700" t="s">
        <v>1229</v>
      </c>
      <c r="F700" t="s">
        <v>1265</v>
      </c>
    </row>
    <row r="701" spans="1:6">
      <c r="A701" t="s">
        <v>1266</v>
      </c>
      <c r="C701" s="70"/>
      <c r="D701" t="s">
        <v>1229</v>
      </c>
      <c r="F701" t="s">
        <v>1265</v>
      </c>
    </row>
    <row r="702" spans="1:6">
      <c r="A702" t="s">
        <v>1267</v>
      </c>
      <c r="C702" s="70"/>
      <c r="D702" t="s">
        <v>1229</v>
      </c>
      <c r="F702" t="s">
        <v>1268</v>
      </c>
    </row>
    <row r="703" spans="1:6">
      <c r="A703" t="s">
        <v>1269</v>
      </c>
      <c r="C703" s="70"/>
      <c r="D703" t="s">
        <v>1229</v>
      </c>
      <c r="F703" t="s">
        <v>1270</v>
      </c>
    </row>
    <row r="704" spans="1:6">
      <c r="A704" t="s">
        <v>1271</v>
      </c>
      <c r="C704" s="70"/>
      <c r="D704" t="s">
        <v>1229</v>
      </c>
      <c r="F704" t="s">
        <v>1272</v>
      </c>
    </row>
    <row r="705" spans="1:6">
      <c r="A705" t="s">
        <v>1273</v>
      </c>
      <c r="C705" s="70"/>
      <c r="D705" t="s">
        <v>1229</v>
      </c>
      <c r="F705" t="s">
        <v>1272</v>
      </c>
    </row>
    <row r="706" spans="1:6">
      <c r="A706" t="s">
        <v>1274</v>
      </c>
      <c r="C706" s="70"/>
      <c r="D706" t="s">
        <v>1229</v>
      </c>
      <c r="F706" t="s">
        <v>1275</v>
      </c>
    </row>
    <row r="707" spans="1:6">
      <c r="A707" t="s">
        <v>1276</v>
      </c>
      <c r="C707" s="70"/>
      <c r="D707" t="s">
        <v>1229</v>
      </c>
      <c r="F707" t="s">
        <v>1277</v>
      </c>
    </row>
    <row r="708" spans="1:6">
      <c r="A708" t="s">
        <v>1278</v>
      </c>
      <c r="C708" s="70"/>
      <c r="D708" t="s">
        <v>1229</v>
      </c>
      <c r="F708" t="s">
        <v>1279</v>
      </c>
    </row>
    <row r="709" spans="1:6">
      <c r="A709" t="s">
        <v>1280</v>
      </c>
      <c r="C709" s="70"/>
      <c r="D709" t="s">
        <v>1229</v>
      </c>
      <c r="F709" t="s">
        <v>1279</v>
      </c>
    </row>
    <row r="710" spans="1:6">
      <c r="A710" t="s">
        <v>1281</v>
      </c>
      <c r="C710" s="70"/>
      <c r="D710" t="s">
        <v>1229</v>
      </c>
      <c r="F710" t="s">
        <v>1282</v>
      </c>
    </row>
    <row r="711" spans="1:6">
      <c r="A711" t="s">
        <v>1283</v>
      </c>
      <c r="C711" s="70"/>
      <c r="D711" t="s">
        <v>1284</v>
      </c>
      <c r="F711" t="s">
        <v>1285</v>
      </c>
    </row>
    <row r="712" spans="1:6">
      <c r="A712" t="s">
        <v>1286</v>
      </c>
      <c r="C712" s="70"/>
      <c r="D712" t="s">
        <v>1284</v>
      </c>
      <c r="F712" t="s">
        <v>1287</v>
      </c>
    </row>
    <row r="713" spans="1:6">
      <c r="A713" t="s">
        <v>1288</v>
      </c>
      <c r="C713" s="70"/>
      <c r="D713" t="s">
        <v>1284</v>
      </c>
      <c r="F713" t="s">
        <v>1287</v>
      </c>
    </row>
    <row r="714" spans="1:6">
      <c r="A714" t="s">
        <v>1289</v>
      </c>
      <c r="C714" s="70"/>
      <c r="D714" t="s">
        <v>1284</v>
      </c>
      <c r="F714" t="s">
        <v>1290</v>
      </c>
    </row>
    <row r="715" spans="1:6">
      <c r="A715" t="s">
        <v>1291</v>
      </c>
      <c r="C715" s="70"/>
      <c r="D715" t="s">
        <v>1284</v>
      </c>
      <c r="F715" t="s">
        <v>1290</v>
      </c>
    </row>
    <row r="716" spans="1:6">
      <c r="A716" t="s">
        <v>1292</v>
      </c>
      <c r="C716" s="70"/>
      <c r="D716" t="s">
        <v>1284</v>
      </c>
      <c r="F716" t="s">
        <v>1290</v>
      </c>
    </row>
    <row r="717" spans="1:6">
      <c r="A717" t="s">
        <v>1293</v>
      </c>
      <c r="C717" s="70"/>
      <c r="D717" t="s">
        <v>1284</v>
      </c>
      <c r="F717" t="s">
        <v>1290</v>
      </c>
    </row>
    <row r="718" spans="1:6">
      <c r="A718" t="s">
        <v>1294</v>
      </c>
      <c r="C718" s="70"/>
      <c r="D718" t="s">
        <v>1284</v>
      </c>
      <c r="F718" t="s">
        <v>1295</v>
      </c>
    </row>
    <row r="719" spans="1:6">
      <c r="A719" t="s">
        <v>1296</v>
      </c>
      <c r="C719" s="70"/>
      <c r="D719" t="s">
        <v>1284</v>
      </c>
      <c r="F719" t="s">
        <v>1297</v>
      </c>
    </row>
    <row r="720" spans="1:6">
      <c r="A720" t="s">
        <v>1298</v>
      </c>
      <c r="C720" s="70"/>
      <c r="D720" t="s">
        <v>1284</v>
      </c>
      <c r="F720" t="s">
        <v>1299</v>
      </c>
    </row>
    <row r="721" spans="1:6">
      <c r="A721" t="s">
        <v>1300</v>
      </c>
      <c r="C721" s="70"/>
      <c r="D721" t="s">
        <v>1284</v>
      </c>
      <c r="F721" t="s">
        <v>1301</v>
      </c>
    </row>
    <row r="722" spans="1:6">
      <c r="A722" t="s">
        <v>1302</v>
      </c>
      <c r="C722" s="70"/>
      <c r="D722" t="s">
        <v>1284</v>
      </c>
      <c r="F722" t="s">
        <v>1303</v>
      </c>
    </row>
    <row r="723" spans="1:6">
      <c r="A723" t="s">
        <v>1304</v>
      </c>
      <c r="C723" s="70"/>
      <c r="D723" t="s">
        <v>1284</v>
      </c>
      <c r="F723" t="s">
        <v>1303</v>
      </c>
    </row>
    <row r="724" spans="1:6">
      <c r="A724" t="s">
        <v>1305</v>
      </c>
      <c r="C724" s="70"/>
      <c r="D724" t="s">
        <v>1284</v>
      </c>
      <c r="F724" t="s">
        <v>1303</v>
      </c>
    </row>
    <row r="725" spans="1:6">
      <c r="A725" t="s">
        <v>1306</v>
      </c>
      <c r="C725" s="70"/>
      <c r="D725" t="s">
        <v>1284</v>
      </c>
      <c r="F725" t="s">
        <v>1307</v>
      </c>
    </row>
    <row r="726" spans="1:6">
      <c r="A726" t="s">
        <v>1308</v>
      </c>
      <c r="C726" s="70"/>
      <c r="D726" t="s">
        <v>1284</v>
      </c>
      <c r="F726" t="s">
        <v>1309</v>
      </c>
    </row>
    <row r="727" spans="1:6">
      <c r="A727" t="s">
        <v>1310</v>
      </c>
      <c r="C727" s="70"/>
      <c r="D727" t="s">
        <v>1284</v>
      </c>
      <c r="F727" t="s">
        <v>494</v>
      </c>
    </row>
    <row r="728" spans="1:6">
      <c r="A728" t="s">
        <v>1311</v>
      </c>
      <c r="C728" s="70"/>
      <c r="D728" t="s">
        <v>1284</v>
      </c>
      <c r="F728" t="s">
        <v>1312</v>
      </c>
    </row>
    <row r="729" spans="1:6">
      <c r="A729" t="s">
        <v>1313</v>
      </c>
      <c r="C729" s="70"/>
      <c r="D729" t="s">
        <v>1284</v>
      </c>
      <c r="F729" t="s">
        <v>1314</v>
      </c>
    </row>
    <row r="730" spans="1:6">
      <c r="A730" t="s">
        <v>1315</v>
      </c>
      <c r="C730" s="70"/>
      <c r="D730" t="s">
        <v>1284</v>
      </c>
      <c r="F730" t="s">
        <v>1316</v>
      </c>
    </row>
    <row r="731" spans="1:6">
      <c r="A731" t="s">
        <v>1317</v>
      </c>
      <c r="C731" s="70"/>
      <c r="D731" t="s">
        <v>1284</v>
      </c>
      <c r="F731" t="s">
        <v>1318</v>
      </c>
    </row>
    <row r="732" spans="1:6">
      <c r="A732" s="74" t="s">
        <v>1319</v>
      </c>
      <c r="C732" s="70"/>
    </row>
    <row r="733" spans="1:6">
      <c r="A733" s="74"/>
      <c r="C733" s="70"/>
      <c r="D733" t="s">
        <v>1284</v>
      </c>
      <c r="F733" t="s">
        <v>1320</v>
      </c>
    </row>
    <row r="734" spans="1:6">
      <c r="A734" t="s">
        <v>1321</v>
      </c>
      <c r="C734" s="70"/>
      <c r="D734" t="s">
        <v>1284</v>
      </c>
      <c r="F734" t="s">
        <v>1320</v>
      </c>
    </row>
    <row r="735" spans="1:6">
      <c r="A735" t="s">
        <v>1322</v>
      </c>
      <c r="C735" s="70"/>
      <c r="D735" t="s">
        <v>1284</v>
      </c>
      <c r="F735" t="s">
        <v>1320</v>
      </c>
    </row>
    <row r="736" spans="1:6">
      <c r="A736" t="s">
        <v>1323</v>
      </c>
      <c r="C736" s="70"/>
      <c r="D736" t="s">
        <v>1284</v>
      </c>
      <c r="F736" t="s">
        <v>1320</v>
      </c>
    </row>
    <row r="737" spans="1:6">
      <c r="A737" t="s">
        <v>1324</v>
      </c>
      <c r="C737" s="70"/>
      <c r="D737" t="s">
        <v>1284</v>
      </c>
      <c r="F737" t="s">
        <v>1325</v>
      </c>
    </row>
    <row r="738" spans="1:6">
      <c r="A738" t="s">
        <v>1326</v>
      </c>
      <c r="C738" s="70"/>
      <c r="D738" t="s">
        <v>1284</v>
      </c>
      <c r="F738" t="s">
        <v>1325</v>
      </c>
    </row>
    <row r="739" spans="1:6">
      <c r="A739" t="s">
        <v>1327</v>
      </c>
      <c r="C739" s="70"/>
      <c r="D739" t="s">
        <v>1284</v>
      </c>
      <c r="F739" t="s">
        <v>1328</v>
      </c>
    </row>
    <row r="740" spans="1:6">
      <c r="A740" t="s">
        <v>1329</v>
      </c>
      <c r="C740" s="70"/>
      <c r="D740" t="s">
        <v>1284</v>
      </c>
      <c r="F740" t="s">
        <v>1328</v>
      </c>
    </row>
    <row r="741" spans="1:6">
      <c r="A741" t="s">
        <v>1330</v>
      </c>
      <c r="C741" s="70"/>
      <c r="D741" t="s">
        <v>1284</v>
      </c>
      <c r="F741" t="s">
        <v>1328</v>
      </c>
    </row>
    <row r="742" spans="1:6">
      <c r="A742" t="s">
        <v>1331</v>
      </c>
      <c r="C742" s="70"/>
      <c r="D742" t="s">
        <v>1284</v>
      </c>
      <c r="F742" t="s">
        <v>1328</v>
      </c>
    </row>
    <row r="743" spans="1:6">
      <c r="A743" t="s">
        <v>1332</v>
      </c>
      <c r="C743" s="70"/>
      <c r="D743" t="s">
        <v>1284</v>
      </c>
      <c r="F743" t="s">
        <v>1328</v>
      </c>
    </row>
    <row r="744" spans="1:6">
      <c r="A744" t="s">
        <v>1333</v>
      </c>
      <c r="C744" s="70"/>
      <c r="D744" t="s">
        <v>1284</v>
      </c>
      <c r="F744" t="s">
        <v>1328</v>
      </c>
    </row>
    <row r="745" spans="1:6">
      <c r="A745" t="s">
        <v>1334</v>
      </c>
      <c r="C745" s="70"/>
      <c r="D745" t="s">
        <v>1284</v>
      </c>
      <c r="F745" t="s">
        <v>1335</v>
      </c>
    </row>
    <row r="746" spans="1:6">
      <c r="A746" t="s">
        <v>1336</v>
      </c>
      <c r="C746" s="70"/>
      <c r="D746" t="s">
        <v>1284</v>
      </c>
      <c r="F746" t="s">
        <v>1337</v>
      </c>
    </row>
    <row r="747" spans="1:6">
      <c r="A747" t="s">
        <v>1338</v>
      </c>
      <c r="C747" s="70"/>
      <c r="D747" t="s">
        <v>1284</v>
      </c>
      <c r="F747" t="s">
        <v>1339</v>
      </c>
    </row>
    <row r="748" spans="1:6">
      <c r="A748" t="s">
        <v>1340</v>
      </c>
      <c r="C748" s="70"/>
      <c r="D748" t="s">
        <v>1284</v>
      </c>
      <c r="F748" t="s">
        <v>1341</v>
      </c>
    </row>
    <row r="749" spans="1:6">
      <c r="A749" t="s">
        <v>1342</v>
      </c>
      <c r="C749" s="70"/>
      <c r="D749" t="s">
        <v>1284</v>
      </c>
      <c r="F749" t="s">
        <v>1341</v>
      </c>
    </row>
    <row r="750" spans="1:6">
      <c r="A750" t="s">
        <v>1343</v>
      </c>
      <c r="C750" s="70"/>
      <c r="D750" t="s">
        <v>1284</v>
      </c>
      <c r="F750" t="s">
        <v>1344</v>
      </c>
    </row>
    <row r="751" spans="1:6">
      <c r="A751" t="s">
        <v>1345</v>
      </c>
      <c r="C751" s="70"/>
      <c r="D751" t="s">
        <v>1284</v>
      </c>
      <c r="F751" t="s">
        <v>1346</v>
      </c>
    </row>
    <row r="752" spans="1:6">
      <c r="A752" t="s">
        <v>1347</v>
      </c>
      <c r="C752" s="70"/>
      <c r="D752" t="s">
        <v>1284</v>
      </c>
      <c r="F752" t="s">
        <v>1346</v>
      </c>
    </row>
    <row r="753" spans="1:6">
      <c r="A753" t="s">
        <v>1348</v>
      </c>
      <c r="C753" s="70"/>
      <c r="D753" t="s">
        <v>1284</v>
      </c>
      <c r="F753" t="s">
        <v>451</v>
      </c>
    </row>
    <row r="754" spans="1:6">
      <c r="A754" t="s">
        <v>1349</v>
      </c>
      <c r="C754" s="70"/>
      <c r="D754" t="s">
        <v>1284</v>
      </c>
      <c r="F754" t="s">
        <v>451</v>
      </c>
    </row>
    <row r="755" spans="1:6">
      <c r="A755" t="s">
        <v>1350</v>
      </c>
      <c r="C755" s="70"/>
      <c r="D755" t="s">
        <v>1284</v>
      </c>
      <c r="F755" t="s">
        <v>1351</v>
      </c>
    </row>
    <row r="756" spans="1:6">
      <c r="A756" t="s">
        <v>1352</v>
      </c>
      <c r="C756" s="70"/>
      <c r="D756" t="s">
        <v>1284</v>
      </c>
      <c r="F756" t="s">
        <v>1351</v>
      </c>
    </row>
    <row r="757" spans="1:6">
      <c r="A757" t="s">
        <v>1353</v>
      </c>
      <c r="C757" s="70"/>
      <c r="D757" t="s">
        <v>1284</v>
      </c>
      <c r="F757" t="s">
        <v>1354</v>
      </c>
    </row>
    <row r="758" spans="1:6">
      <c r="A758" t="s">
        <v>1355</v>
      </c>
      <c r="C758" s="70"/>
      <c r="D758" t="s">
        <v>1284</v>
      </c>
      <c r="F758" t="s">
        <v>1354</v>
      </c>
    </row>
    <row r="759" spans="1:6">
      <c r="A759" t="s">
        <v>1356</v>
      </c>
      <c r="C759" s="70"/>
      <c r="D759" t="s">
        <v>1284</v>
      </c>
      <c r="F759" t="s">
        <v>1354</v>
      </c>
    </row>
    <row r="760" spans="1:6">
      <c r="A760" t="s">
        <v>1357</v>
      </c>
      <c r="C760" s="70"/>
      <c r="D760" t="s">
        <v>1284</v>
      </c>
      <c r="F760" t="s">
        <v>1358</v>
      </c>
    </row>
    <row r="761" spans="1:6">
      <c r="A761" t="s">
        <v>1359</v>
      </c>
      <c r="C761" s="70"/>
      <c r="D761" t="s">
        <v>1284</v>
      </c>
      <c r="F761" t="s">
        <v>1360</v>
      </c>
    </row>
    <row r="762" spans="1:6">
      <c r="A762" t="s">
        <v>1361</v>
      </c>
      <c r="C762" s="70"/>
      <c r="D762" t="s">
        <v>1284</v>
      </c>
      <c r="F762" t="s">
        <v>1362</v>
      </c>
    </row>
    <row r="763" spans="1:6">
      <c r="A763" t="s">
        <v>1363</v>
      </c>
      <c r="C763" s="70"/>
      <c r="D763" t="s">
        <v>1284</v>
      </c>
      <c r="F763" t="s">
        <v>1362</v>
      </c>
    </row>
    <row r="764" spans="1:6">
      <c r="A764" t="s">
        <v>1364</v>
      </c>
      <c r="C764" s="70"/>
      <c r="D764" t="s">
        <v>1284</v>
      </c>
      <c r="F764" t="s">
        <v>1365</v>
      </c>
    </row>
    <row r="765" spans="1:6">
      <c r="A765" t="s">
        <v>1366</v>
      </c>
      <c r="C765" s="70"/>
      <c r="D765" t="s">
        <v>1284</v>
      </c>
      <c r="F765" t="s">
        <v>1367</v>
      </c>
    </row>
    <row r="766" spans="1:6">
      <c r="A766" t="s">
        <v>1368</v>
      </c>
      <c r="C766" s="70"/>
      <c r="D766" t="s">
        <v>1284</v>
      </c>
      <c r="F766" t="s">
        <v>1367</v>
      </c>
    </row>
    <row r="767" spans="1:6">
      <c r="A767" t="s">
        <v>1369</v>
      </c>
      <c r="C767" s="70"/>
      <c r="D767" t="s">
        <v>1284</v>
      </c>
      <c r="F767" t="s">
        <v>1370</v>
      </c>
    </row>
    <row r="768" spans="1:6">
      <c r="A768" t="s">
        <v>1371</v>
      </c>
      <c r="C768" s="70"/>
      <c r="D768" t="s">
        <v>1284</v>
      </c>
      <c r="F768" t="s">
        <v>1372</v>
      </c>
    </row>
    <row r="769" spans="1:6">
      <c r="A769" t="s">
        <v>1373</v>
      </c>
      <c r="C769" s="70"/>
      <c r="D769" t="s">
        <v>1284</v>
      </c>
      <c r="F769" t="s">
        <v>1374</v>
      </c>
    </row>
    <row r="770" spans="1:6">
      <c r="A770" t="s">
        <v>1375</v>
      </c>
      <c r="C770" s="70"/>
      <c r="D770" t="s">
        <v>1284</v>
      </c>
      <c r="F770" t="s">
        <v>1376</v>
      </c>
    </row>
    <row r="771" spans="1:6">
      <c r="A771" t="s">
        <v>1377</v>
      </c>
      <c r="C771" s="70"/>
      <c r="D771" t="s">
        <v>1284</v>
      </c>
      <c r="F771" t="s">
        <v>1378</v>
      </c>
    </row>
    <row r="772" spans="1:6">
      <c r="A772" t="s">
        <v>1379</v>
      </c>
      <c r="C772" s="70"/>
      <c r="D772" t="s">
        <v>1284</v>
      </c>
      <c r="F772" t="s">
        <v>1380</v>
      </c>
    </row>
    <row r="773" spans="1:6">
      <c r="A773" t="s">
        <v>1381</v>
      </c>
      <c r="C773" s="70"/>
      <c r="D773" t="s">
        <v>1284</v>
      </c>
      <c r="F773" t="s">
        <v>1380</v>
      </c>
    </row>
    <row r="774" spans="1:6">
      <c r="A774" t="s">
        <v>1382</v>
      </c>
      <c r="C774" s="70"/>
      <c r="D774" t="s">
        <v>1284</v>
      </c>
      <c r="F774" t="s">
        <v>1383</v>
      </c>
    </row>
    <row r="775" spans="1:6">
      <c r="A775" t="s">
        <v>1384</v>
      </c>
      <c r="C775" s="70"/>
      <c r="D775" t="s">
        <v>1284</v>
      </c>
      <c r="F775" t="s">
        <v>1385</v>
      </c>
    </row>
    <row r="776" spans="1:6">
      <c r="A776" t="s">
        <v>1386</v>
      </c>
      <c r="C776" s="70"/>
      <c r="D776" t="s">
        <v>1284</v>
      </c>
      <c r="F776" t="s">
        <v>1387</v>
      </c>
    </row>
    <row r="777" spans="1:6">
      <c r="A777" t="s">
        <v>1388</v>
      </c>
      <c r="C777" s="70"/>
      <c r="D777" t="s">
        <v>1096</v>
      </c>
      <c r="F777" t="s">
        <v>1389</v>
      </c>
    </row>
    <row r="778" spans="1:6">
      <c r="A778" t="s">
        <v>1390</v>
      </c>
      <c r="C778" s="70"/>
      <c r="D778" t="s">
        <v>1096</v>
      </c>
      <c r="F778" t="s">
        <v>1391</v>
      </c>
    </row>
    <row r="779" spans="1:6">
      <c r="A779" t="s">
        <v>1392</v>
      </c>
      <c r="C779" s="70"/>
      <c r="D779" t="s">
        <v>1096</v>
      </c>
      <c r="F779" t="s">
        <v>1393</v>
      </c>
    </row>
    <row r="780" spans="1:6">
      <c r="A780" t="s">
        <v>1394</v>
      </c>
      <c r="C780" s="70"/>
      <c r="D780" t="s">
        <v>1096</v>
      </c>
      <c r="F780" t="s">
        <v>1393</v>
      </c>
    </row>
    <row r="781" spans="1:6">
      <c r="A781" t="s">
        <v>1395</v>
      </c>
      <c r="C781" s="70"/>
      <c r="D781" t="s">
        <v>1096</v>
      </c>
      <c r="F781" t="s">
        <v>1396</v>
      </c>
    </row>
    <row r="782" spans="1:6">
      <c r="A782" s="74" t="s">
        <v>1397</v>
      </c>
      <c r="C782" s="70"/>
    </row>
    <row r="783" spans="1:6">
      <c r="A783" s="74"/>
      <c r="C783" s="70"/>
      <c r="D783" t="s">
        <v>1096</v>
      </c>
      <c r="F783" t="s">
        <v>1398</v>
      </c>
    </row>
    <row r="784" spans="1:6">
      <c r="A784" t="s">
        <v>1399</v>
      </c>
      <c r="C784" s="70"/>
      <c r="D784" t="s">
        <v>1096</v>
      </c>
      <c r="F784" t="s">
        <v>1400</v>
      </c>
    </row>
    <row r="785" spans="1:6">
      <c r="A785" t="s">
        <v>1401</v>
      </c>
      <c r="C785" s="70"/>
      <c r="D785" t="s">
        <v>1096</v>
      </c>
      <c r="F785" t="s">
        <v>1402</v>
      </c>
    </row>
    <row r="786" spans="1:6">
      <c r="A786" t="s">
        <v>1403</v>
      </c>
      <c r="C786" s="70"/>
      <c r="D786" t="s">
        <v>1096</v>
      </c>
      <c r="F786" t="s">
        <v>1404</v>
      </c>
    </row>
    <row r="787" spans="1:6">
      <c r="A787" t="s">
        <v>1405</v>
      </c>
      <c r="C787" s="70"/>
      <c r="D787" t="s">
        <v>1096</v>
      </c>
      <c r="F787" t="s">
        <v>1404</v>
      </c>
    </row>
    <row r="788" spans="1:6">
      <c r="A788" t="s">
        <v>1406</v>
      </c>
      <c r="C788" s="70"/>
      <c r="D788" t="s">
        <v>1096</v>
      </c>
      <c r="F788" t="s">
        <v>1407</v>
      </c>
    </row>
    <row r="789" spans="1:6">
      <c r="A789" t="s">
        <v>1408</v>
      </c>
      <c r="C789" s="70"/>
      <c r="D789" t="s">
        <v>1096</v>
      </c>
      <c r="F789" t="s">
        <v>1409</v>
      </c>
    </row>
    <row r="790" spans="1:6">
      <c r="A790" t="s">
        <v>1410</v>
      </c>
      <c r="C790" s="70"/>
      <c r="D790" t="s">
        <v>1096</v>
      </c>
      <c r="F790" t="s">
        <v>1411</v>
      </c>
    </row>
    <row r="791" spans="1:6">
      <c r="A791" t="s">
        <v>1412</v>
      </c>
      <c r="C791" s="70"/>
      <c r="D791" t="s">
        <v>1096</v>
      </c>
      <c r="F791" t="s">
        <v>1413</v>
      </c>
    </row>
    <row r="792" spans="1:6">
      <c r="A792" t="s">
        <v>1414</v>
      </c>
      <c r="C792" s="70"/>
      <c r="D792" t="s">
        <v>1096</v>
      </c>
      <c r="F792" t="s">
        <v>1415</v>
      </c>
    </row>
    <row r="793" spans="1:6">
      <c r="A793" t="s">
        <v>1416</v>
      </c>
      <c r="C793" s="70"/>
      <c r="D793" t="s">
        <v>1096</v>
      </c>
      <c r="F793" t="s">
        <v>1417</v>
      </c>
    </row>
    <row r="794" spans="1:6">
      <c r="A794" t="s">
        <v>1418</v>
      </c>
      <c r="C794" s="70"/>
      <c r="D794" t="s">
        <v>1096</v>
      </c>
      <c r="F794" t="s">
        <v>1419</v>
      </c>
    </row>
    <row r="795" spans="1:6">
      <c r="A795" t="s">
        <v>1420</v>
      </c>
      <c r="C795" s="70"/>
      <c r="D795" t="s">
        <v>1096</v>
      </c>
      <c r="F795" t="s">
        <v>1421</v>
      </c>
    </row>
    <row r="796" spans="1:6">
      <c r="A796" s="74" t="s">
        <v>1422</v>
      </c>
      <c r="C796" s="70"/>
    </row>
    <row r="797" spans="1:6">
      <c r="A797" s="74"/>
      <c r="C797" s="70"/>
      <c r="D797" t="s">
        <v>1096</v>
      </c>
      <c r="F797" t="s">
        <v>1421</v>
      </c>
    </row>
  </sheetData>
  <mergeCells count="3">
    <mergeCell ref="A732:A733"/>
    <mergeCell ref="A782:A783"/>
    <mergeCell ref="A796:A797"/>
  </mergeCells>
  <hyperlinks>
    <hyperlink ref="H11" r:id="rId1" xr:uid="{E88DB7EB-10A1-43D8-97D6-7B4F0AA9C76F}"/>
    <hyperlink ref="H377" r:id="rId2" xr:uid="{8B9A8AB3-9226-4448-8F30-09A5122F42FC}"/>
    <hyperlink ref="H378" r:id="rId3" xr:uid="{F4C3F0AE-049E-4BFE-8C10-8875E3E43DC5}"/>
    <hyperlink ref="H379" r:id="rId4" xr:uid="{1E641088-7217-422C-A28B-D9C7E1EE76B8}"/>
    <hyperlink ref="H380" r:id="rId5" xr:uid="{B12306F8-12D5-4ECF-B8ED-92B21AC8836A}"/>
    <hyperlink ref="H381" r:id="rId6" xr:uid="{4B0D4D34-8F1D-46C8-AB63-7A8BAC9B7FC3}"/>
    <hyperlink ref="H382" r:id="rId7" xr:uid="{54064B53-A6C6-4A2D-95DC-9ECEA8DA6539}"/>
    <hyperlink ref="H383" r:id="rId8" xr:uid="{9268B8AE-F155-4158-94D8-84827F5CA80B}"/>
    <hyperlink ref="H384" r:id="rId9" xr:uid="{9C68001B-5325-4DDE-B0B0-688BD5B9CFAA}"/>
    <hyperlink ref="H388" r:id="rId10" xr:uid="{C0AF4D0E-26EB-4C18-B5D5-918B5128401A}"/>
    <hyperlink ref="H397" r:id="rId11" xr:uid="{FE10D767-E81B-4CE9-BD4F-5B1D33C8677B}"/>
    <hyperlink ref="H394" r:id="rId12" xr:uid="{5FA2F926-A93E-4D00-8DCA-5B70B37A106D}"/>
    <hyperlink ref="H385" r:id="rId13" xr:uid="{1DD65214-F11A-4943-85AA-DEAEBB35E1A6}"/>
    <hyperlink ref="H333" r:id="rId14" xr:uid="{4BDBDD96-48FD-43B1-B533-475D251F4ECB}"/>
    <hyperlink ref="H361" r:id="rId15" xr:uid="{62EFA62A-08F5-497D-9C1D-5CA4B4E18C39}"/>
    <hyperlink ref="H349" r:id="rId16" xr:uid="{9B60332C-945B-4656-A84C-E01D0C8BD744}"/>
    <hyperlink ref="H351" r:id="rId17" xr:uid="{9D4D8A2D-154D-4017-9670-757A79C75207}"/>
    <hyperlink ref="H353" r:id="rId18" xr:uid="{ED80EEFB-E0FB-487E-838C-257C201FC4A2}"/>
    <hyperlink ref="H331" r:id="rId19" xr:uid="{C21EB7D9-FB1A-4DC6-8531-54291BB7B537}"/>
    <hyperlink ref="H335" r:id="rId20" xr:uid="{9F354443-BD7C-4287-A863-B3F70D8C20F4}"/>
    <hyperlink ref="H338" r:id="rId21" xr:uid="{C2C2FDBC-1416-4F7B-ABBA-DB7B1AE6EA56}"/>
    <hyperlink ref="H339" r:id="rId22" xr:uid="{E59A28A6-82B8-40AF-AA69-F91C649F313B}"/>
    <hyperlink ref="H340" r:id="rId23" xr:uid="{A3B621C9-00CF-4817-94C0-B7D17F05F9DA}"/>
    <hyperlink ref="H345" r:id="rId24" xr:uid="{E1E7BDF8-C83F-45B1-B14F-E04967757E29}"/>
    <hyperlink ref="H342" r:id="rId25" xr:uid="{0E957A4E-7051-47C3-BD15-6D56D6C15739}"/>
    <hyperlink ref="H344" r:id="rId26" xr:uid="{13117A81-A443-4CD7-A62D-CF31003AE145}"/>
    <hyperlink ref="H360" r:id="rId27" xr:uid="{53E9EDDD-ED63-492F-A56E-4C4618BC9F9B}"/>
    <hyperlink ref="H355" r:id="rId28" xr:uid="{5444EED7-E3D2-4E8D-8B5B-10EC6CDB3C0C}"/>
    <hyperlink ref="H346" r:id="rId29" xr:uid="{1F161975-5F85-4FE3-8911-9A114CA0D59C}"/>
    <hyperlink ref="H337" r:id="rId30" xr:uid="{C864C866-CE4F-4C8A-B9FD-CC7F9A577165}"/>
    <hyperlink ref="H336" r:id="rId31" xr:uid="{1F91531E-88EE-4233-A008-9727109850F0}"/>
    <hyperlink ref="H348" r:id="rId32" xr:uid="{DFB9E8EC-0667-43A8-BF04-33CD5E12A3C6}"/>
    <hyperlink ref="H347" r:id="rId33" xr:uid="{CB260B40-FF51-4EB5-A68B-C2896C39EDFF}"/>
    <hyperlink ref="H357" r:id="rId34" xr:uid="{BD0BE15B-CE93-4A24-BF6E-62E41394A845}"/>
    <hyperlink ref="H358" r:id="rId35" xr:uid="{DEB94027-9F14-40B7-A54D-C43A99153884}"/>
    <hyperlink ref="H359" r:id="rId36" xr:uid="{838E12C8-D8B8-40E0-A520-BB80DDB4B5F0}"/>
    <hyperlink ref="H354" r:id="rId37" xr:uid="{F37D3626-1890-420D-8BA3-07E70308D0D1}"/>
    <hyperlink ref="H332" r:id="rId38" xr:uid="{A2F0709D-105D-4A04-960F-48B5D7483411}"/>
    <hyperlink ref="H341" r:id="rId39" xr:uid="{1B173FB5-3CFD-43C8-8039-10066E0E4ECF}"/>
    <hyperlink ref="H350" r:id="rId40" xr:uid="{21983E49-7372-4326-B76C-CBE597504695}"/>
    <hyperlink ref="H352" r:id="rId41" xr:uid="{AC459811-87FE-4865-8AFA-58386C278F66}"/>
    <hyperlink ref="H376" r:id="rId42" xr:uid="{FB3DB55C-C835-43A2-BDA2-60BF1CC32530}"/>
    <hyperlink ref="H372" r:id="rId43" xr:uid="{16F57B7D-66C0-4AD7-914B-40613D749C4B}"/>
    <hyperlink ref="H366" r:id="rId44" xr:uid="{B5607BC7-04B5-4232-8CA6-EF9BDEE2F692}"/>
    <hyperlink ref="H370" r:id="rId45" xr:uid="{BCBD07E8-F930-422B-8AB0-F51D654642A3}"/>
    <hyperlink ref="H362" r:id="rId46" xr:uid="{B15FE6A0-2B5F-43E3-9A30-F0D498EF39AA}"/>
    <hyperlink ref="H373" r:id="rId47" xr:uid="{797F3C93-619C-4EC8-967D-843669CCEA03}"/>
    <hyperlink ref="H375" r:id="rId48" xr:uid="{CFB5065E-3A1F-469B-86D4-D0B05BB71A19}"/>
    <hyperlink ref="H374" r:id="rId49" xr:uid="{913A9B97-1C2A-4690-ADE5-1972D50AA057}"/>
    <hyperlink ref="H369" r:id="rId50" xr:uid="{B5413FD5-40C7-4826-AFF3-E6C8D3828EA0}"/>
    <hyperlink ref="H368" r:id="rId51" xr:uid="{1B6D889A-595C-4883-8A69-56C801E3C964}"/>
    <hyperlink ref="H396" r:id="rId52" xr:uid="{57ABDF01-BBC4-4B2F-98E5-7A9E77CB416F}"/>
    <hyperlink ref="H391" r:id="rId53" xr:uid="{FFC929F3-D625-4136-A7FB-8CAEB2C962C5}"/>
    <hyperlink ref="H390" r:id="rId54" xr:uid="{29B1BB3E-E20C-4DC1-9D34-9158BD84564F}"/>
    <hyperlink ref="H389" r:id="rId55" xr:uid="{AFA11485-58AD-42EC-9B92-05398A69A2AD}"/>
    <hyperlink ref="H387" r:id="rId56" xr:uid="{DD2CE28F-9233-4C4F-8505-6074E80F070F}"/>
    <hyperlink ref="H371" r:id="rId57" xr:uid="{5B148770-BCCB-454F-A4D5-FAA07E63F1EE}"/>
    <hyperlink ref="H367" r:id="rId58" xr:uid="{B8A5B438-D677-4E47-8379-BF141DCF5CCB}"/>
    <hyperlink ref="H364" r:id="rId59" xr:uid="{BFDD5AD3-FD53-4FAA-8316-FE89A7964BB4}"/>
    <hyperlink ref="H363" r:id="rId60" xr:uid="{2B6694C1-B880-4B95-B7AD-898E2B400239}"/>
    <hyperlink ref="H356" r:id="rId61" xr:uid="{9355F05E-AD24-4942-BA95-B8D097AD38F2}"/>
    <hyperlink ref="H404" r:id="rId62" xr:uid="{DE725CE8-6AE1-4885-81CD-28EDA8ED2555}"/>
    <hyperlink ref="H409" r:id="rId63" xr:uid="{9204EE62-3E71-4680-9665-1628D79E4A84}"/>
    <hyperlink ref="H425" r:id="rId64" xr:uid="{B7AD5541-E5D3-4B18-B904-5D84CA776180}"/>
    <hyperlink ref="H428" r:id="rId65" xr:uid="{7EA260B3-6278-4713-92BE-3AAAD688B8D0}"/>
    <hyperlink ref="H429" r:id="rId66" xr:uid="{0DE303BC-EE48-4909-9642-740C2A1EA619}"/>
    <hyperlink ref="H431" r:id="rId67" xr:uid="{5B3F1BCF-17DE-44B6-9725-BA6A4508A3D0}"/>
    <hyperlink ref="H438" r:id="rId68" xr:uid="{A234120A-CD06-4334-BE67-499B54D2E829}"/>
    <hyperlink ref="H439" r:id="rId69" xr:uid="{FDDFE06F-3DAA-4110-9E3F-1B1FCC54A538}"/>
    <hyperlink ref="H25" r:id="rId70" xr:uid="{2315F44D-B923-4A50-BDCE-6AA7FE220EA1}"/>
    <hyperlink ref="H26" r:id="rId71" xr:uid="{E4542587-C836-4652-B628-27B3F7B9C192}"/>
    <hyperlink ref="H29" r:id="rId72" xr:uid="{AFD5C8EE-1DBD-4A5A-A8B8-C52478BDAC81}"/>
    <hyperlink ref="H30" r:id="rId73" xr:uid="{64A80A1E-90D8-4AD9-99F7-61D3F5FE7F4A}"/>
    <hyperlink ref="H31" r:id="rId74" xr:uid="{83A822BF-DDE5-44FE-BE9A-0DC3855F0ECA}"/>
    <hyperlink ref="H32" r:id="rId75" xr:uid="{40F23C4F-629C-470E-9C6A-AC8182C833CB}"/>
    <hyperlink ref="H38" r:id="rId76" xr:uid="{E194EC7E-2013-4817-A7A2-1145CDBE0E98}"/>
    <hyperlink ref="H41" r:id="rId77" xr:uid="{347CBC55-388D-4946-81DB-8A0FA3C86BE1}"/>
    <hyperlink ref="H43" r:id="rId78" xr:uid="{CA13A808-69B7-408C-A411-4FCEC46F9A3A}"/>
    <hyperlink ref="H58" r:id="rId79" xr:uid="{AEC42CB6-B6F5-48B2-9BD1-E18CD3BD7D50}"/>
    <hyperlink ref="H59" r:id="rId80" xr:uid="{3E8FBBB0-AF9D-4BDF-95CA-A44A6C0DABC9}"/>
    <hyperlink ref="H60" r:id="rId81" xr:uid="{13ED999B-E238-4356-A8F8-E98A69368DDB}"/>
    <hyperlink ref="H63" r:id="rId82" xr:uid="{FC9CE5FF-41D4-4651-A836-97CA95E03F62}"/>
    <hyperlink ref="H64" r:id="rId83" xr:uid="{704E0252-94FB-4D2F-A49E-D75263BB0F77}"/>
    <hyperlink ref="H73" r:id="rId84" xr:uid="{60925D09-AF33-4F9E-8D01-553826E453C8}"/>
    <hyperlink ref="H82" r:id="rId85" xr:uid="{CEB3F668-B8D5-45FE-A94D-A5CD8D3A8800}"/>
    <hyperlink ref="H130" r:id="rId86" xr:uid="{6C9A9C86-F672-4212-B82D-856406449667}"/>
    <hyperlink ref="H129" r:id="rId87" xr:uid="{2249DB3D-2B98-401C-AD36-A7FCDE433107}"/>
    <hyperlink ref="H127" r:id="rId88" xr:uid="{4F6AC0D5-50EC-49D2-AAE4-1555C5E46CC0}"/>
    <hyperlink ref="H121" r:id="rId89" xr:uid="{CBEEDFA7-9E41-402A-8E68-BF5027B1B666}"/>
    <hyperlink ref="H116" r:id="rId90" xr:uid="{643F93EA-E568-4838-A97F-4143340CAA92}"/>
    <hyperlink ref="H112" r:id="rId91" xr:uid="{EEF5AAC6-ED1B-4358-8DB1-45C90CCCD18B}"/>
    <hyperlink ref="H111" r:id="rId92" xr:uid="{BD401342-74B8-4A82-B680-01C814D7B703}"/>
    <hyperlink ref="H109" r:id="rId93" xr:uid="{871DB531-DEEE-477C-8F4B-9F46B7A803D7}"/>
    <hyperlink ref="H107" r:id="rId94" xr:uid="{530F04F7-F997-449C-A145-30A2B69C1E43}"/>
    <hyperlink ref="H106" r:id="rId95" xr:uid="{7033430A-5A8E-48D9-A879-9261909819C8}"/>
    <hyperlink ref="H102" r:id="rId96" xr:uid="{447718F4-B045-4728-A295-D3CA7AB93278}"/>
    <hyperlink ref="H97" r:id="rId97" xr:uid="{7358B7FD-0949-4531-AC74-02B287F2F01A}"/>
    <hyperlink ref="H98" r:id="rId98" xr:uid="{C62DEFCE-2D35-465B-ACC6-9E8E50156AB2}"/>
    <hyperlink ref="H92" r:id="rId99" xr:uid="{6327DE59-F09D-474D-A240-0851CD272970}"/>
    <hyperlink ref="H89" r:id="rId100" xr:uid="{1621B98A-CDA6-43F4-B301-14D3DC4AD174}"/>
    <hyperlink ref="H90" r:id="rId101" xr:uid="{2492678C-BF6A-4A3B-8840-C248FF68D748}"/>
    <hyperlink ref="H87" r:id="rId102" xr:uid="{688DF8CF-893A-42AE-8384-F60103938B44}"/>
    <hyperlink ref="H19" r:id="rId103" xr:uid="{EC6D794F-E9DE-4593-9E17-2392B6E98DD0}"/>
    <hyperlink ref="H21" r:id="rId104" xr:uid="{242F2278-A0DD-46F8-A0A6-AE74E4F1ED79}"/>
    <hyperlink ref="H23" r:id="rId105" xr:uid="{F74FCA57-299D-4206-BBFD-A878E9C55190}"/>
    <hyperlink ref="H34" r:id="rId106" xr:uid="{26C77C90-C369-4BAA-B6DB-7F139F60AAD1}"/>
    <hyperlink ref="H62" r:id="rId107" xr:uid="{E9951085-C31E-4AE7-AADE-89EEE2178BFA}"/>
    <hyperlink ref="H75" r:id="rId108" xr:uid="{F124A55B-22B2-4738-8DEA-E3464E4BE337}"/>
    <hyperlink ref="H96" r:id="rId109" xr:uid="{B7A90F7D-630B-4ECB-8947-F1E8FFB29460}"/>
    <hyperlink ref="H93" r:id="rId110" xr:uid="{BEBB5EF6-05D4-492F-BF91-C352D687D992}"/>
    <hyperlink ref="H94" r:id="rId111" xr:uid="{0B1F564E-7F11-42FE-9D18-44F44C97DDC5}"/>
    <hyperlink ref="H95" r:id="rId112" xr:uid="{154374C1-F6E7-4BA6-B681-966110E7720A}"/>
    <hyperlink ref="H99" r:id="rId113" xr:uid="{34310F5E-2B0A-416B-9AEF-59455B55FEED}"/>
    <hyperlink ref="H101" r:id="rId114" xr:uid="{E37F7C6F-9298-452E-94A0-D39F91B24369}"/>
    <hyperlink ref="H105" r:id="rId115" xr:uid="{7728E4DE-E71E-40C7-830A-37D8DC1FA46A}"/>
    <hyperlink ref="H103" r:id="rId116" xr:uid="{9719172B-61CC-443F-98EF-77AC94F417AA}"/>
    <hyperlink ref="H104" r:id="rId117" xr:uid="{0767E597-C8B6-436F-A42C-12B0E92260E7}"/>
    <hyperlink ref="H110" r:id="rId118" xr:uid="{3CC2D057-FA6B-4D3E-AC52-0DB965B49040}"/>
    <hyperlink ref="H113" r:id="rId119" xr:uid="{07795FD1-D734-4B86-ADB3-743668E047BC}"/>
    <hyperlink ref="H114" r:id="rId120" xr:uid="{24534BAF-C242-4AF0-8A0E-BF4847515DF2}"/>
    <hyperlink ref="H115" r:id="rId121" xr:uid="{584572C0-06B9-4DD5-AE8F-FE5C9B23BF8C}"/>
    <hyperlink ref="H118" r:id="rId122" xr:uid="{CC0C95E8-1E78-4060-934E-02F2AE841316}"/>
    <hyperlink ref="H119" r:id="rId123" xr:uid="{F2A8B75A-49E3-4B54-932E-DAB4CF24B820}"/>
    <hyperlink ref="H120" r:id="rId124" xr:uid="{05DC4B25-2791-414E-A79B-83ED8261F1B2}"/>
    <hyperlink ref="H126" r:id="rId125" xr:uid="{65348844-2E5F-4F19-919C-1FEB569F47A1}"/>
    <hyperlink ref="H128" r:id="rId126" xr:uid="{6DF58653-4F35-414C-ACFE-1EB31B5EE39B}"/>
    <hyperlink ref="H100" r:id="rId127" xr:uid="{BF4357FA-01E9-4E98-959F-FF8A117B82ED}"/>
    <hyperlink ref="H88" r:id="rId128" xr:uid="{54D99E42-378A-4E50-8FF2-D976BCF56DCF}"/>
    <hyperlink ref="H86" r:id="rId129" xr:uid="{8D17E0BA-1602-4DB1-9376-6C168C4B4EA6}"/>
    <hyperlink ref="H83" r:id="rId130" xr:uid="{61AD3717-6BF7-4547-9B37-8D0492FF41E9}"/>
    <hyperlink ref="H81" r:id="rId131" xr:uid="{FA63324C-FFF9-408D-909F-3E41836AB0C2}"/>
    <hyperlink ref="H80" r:id="rId132" xr:uid="{6B30C49B-E85E-430F-B2FC-95FB1AE64675}"/>
    <hyperlink ref="H79" r:id="rId133" xr:uid="{B022BB6C-B801-4478-A8F1-45B3360C7027}"/>
    <hyperlink ref="H78" r:id="rId134" xr:uid="{D34FCA5A-E5B2-4B23-ABBF-5C3A4312FFC4}"/>
    <hyperlink ref="H77" r:id="rId135" xr:uid="{920B860C-8136-479B-A2B2-3541229CCBB3}"/>
    <hyperlink ref="H20" r:id="rId136" xr:uid="{EDC4503A-35EE-4E9D-A17C-75A0067C026B}"/>
    <hyperlink ref="H22" r:id="rId137" xr:uid="{18B4CACD-AD64-47AC-907D-D1AA4887D58F}"/>
    <hyperlink ref="H24" r:id="rId138" xr:uid="{19D696E0-1C24-4D9D-87BD-0310D80822AE}"/>
    <hyperlink ref="H28" r:id="rId139" xr:uid="{C8EDA698-0092-497A-9537-EA584FD9286E}"/>
    <hyperlink ref="H27" r:id="rId140" xr:uid="{2099022C-048C-4891-A5B6-C417078CB388}"/>
    <hyperlink ref="H33" r:id="rId141" xr:uid="{4F67DDC2-6089-40AD-BDB1-D6DDDBE9383F}"/>
    <hyperlink ref="H35" r:id="rId142" xr:uid="{1413FEA6-E858-48F7-A9EC-87E48F952527}"/>
    <hyperlink ref="H36" r:id="rId143" xr:uid="{2857D408-49C5-4945-8CBE-30D6E5CB1FD3}"/>
    <hyperlink ref="H44" r:id="rId144" xr:uid="{A2FDC647-D6C2-4D93-A6DC-F8F34CCE0494}"/>
    <hyperlink ref="H42" r:id="rId145" xr:uid="{6BBBCCE7-7B0F-4240-8EF1-0FF3EB6955A7}"/>
    <hyperlink ref="H45" r:id="rId146" xr:uid="{8C1FE1CC-90B5-4F91-B6B4-D6FFD9640201}"/>
    <hyperlink ref="H46" r:id="rId147" xr:uid="{405D508A-9972-4FD3-BE3C-92E6FBF81411}"/>
    <hyperlink ref="H47" r:id="rId148" xr:uid="{54DB8568-4D9B-492F-90D7-0A5AA0B2DDB3}"/>
    <hyperlink ref="H48" r:id="rId149" xr:uid="{476A4520-D9E5-438F-A2A1-37F227109C7C}"/>
    <hyperlink ref="H49" r:id="rId150" xr:uid="{2F1E4B8C-A909-4321-829B-D1E228E9D788}"/>
    <hyperlink ref="H50" r:id="rId151" xr:uid="{7EF74516-10CD-40F9-B7C0-4110682B1EB2}"/>
    <hyperlink ref="H56" r:id="rId152" xr:uid="{47DBB2B3-45A2-4F83-8FB7-01EE9687C088}"/>
    <hyperlink ref="H57" r:id="rId153" xr:uid="{C22AF16D-4400-44B9-9541-4A76964C362B}"/>
    <hyperlink ref="H61" r:id="rId154" xr:uid="{922433D7-48A0-490B-A81B-1CA29B898B2C}"/>
    <hyperlink ref="H52" r:id="rId155" xr:uid="{CD868A27-3135-4BA0-8631-4A28EEDC987B}"/>
    <hyperlink ref="H51" r:id="rId156" xr:uid="{9A120E30-0F43-4DB1-A2F9-5B63A470CA3C}"/>
    <hyperlink ref="H65" r:id="rId157" xr:uid="{2D83EBD3-98FC-4EB7-8A4B-E057D4C9F0DC}"/>
    <hyperlink ref="H66" r:id="rId158" xr:uid="{CCB812C8-1D13-4405-A7ED-9142D667ECA6}"/>
    <hyperlink ref="H67" r:id="rId159" xr:uid="{4D1857B1-C87C-4BB7-A85B-8F4CB71572E3}"/>
    <hyperlink ref="H69" r:id="rId160" xr:uid="{C71C8D7B-760E-43A1-BC36-4556799E21B3}"/>
    <hyperlink ref="H70" r:id="rId161" xr:uid="{BAB39F28-12D3-487F-B7B7-2EC615CD8D3E}"/>
    <hyperlink ref="H72" r:id="rId162" xr:uid="{F7970236-A5C8-4A63-BB40-146C3F1669C6}"/>
    <hyperlink ref="H53" r:id="rId163" xr:uid="{E0A059AC-D697-458F-AA41-661C474FAA73}"/>
    <hyperlink ref="H54" r:id="rId164" xr:uid="{B94BC6BD-50FC-4ECA-A632-3D2ED74B5CC8}"/>
    <hyperlink ref="H55" r:id="rId165" xr:uid="{739113DC-D263-48AB-8771-957BB2DB9884}"/>
    <hyperlink ref="H40" r:id="rId166" xr:uid="{A2A77BD8-EE92-4644-A715-F4CB99737702}"/>
    <hyperlink ref="H37" r:id="rId167" xr:uid="{01467642-0A21-4E19-A282-75C6950998F9}"/>
    <hyperlink ref="H71" r:id="rId168" xr:uid="{9A2B5056-D90D-43C5-8946-C25A93B28CBE}"/>
    <hyperlink ref="H74" r:id="rId169" xr:uid="{2DB5A95D-C956-419F-940B-B2E69C1E4241}"/>
    <hyperlink ref="H76" r:id="rId170" xr:uid="{C8C45682-2891-468B-86AA-2691DB117328}"/>
    <hyperlink ref="H85" r:id="rId171" xr:uid="{51ADEC3A-165E-4DDA-966B-25CD21CF30E8}"/>
    <hyperlink ref="H91" r:id="rId172" xr:uid="{A7AC5B9D-8F94-4778-AFE1-4466763EF036}"/>
    <hyperlink ref="H108" r:id="rId173" xr:uid="{5DD7B7FD-8577-4263-913A-72CE780CEA83}"/>
    <hyperlink ref="H117" r:id="rId174" xr:uid="{A48E34EF-B554-4623-B452-414E223C06CB}"/>
    <hyperlink ref="H122" r:id="rId175" xr:uid="{980C2B1D-35B1-4CA9-9698-DE9C0B8E9203}"/>
    <hyperlink ref="H123" r:id="rId176" xr:uid="{B40022B1-EDBD-4C0A-98AA-E2F2F1359B6C}"/>
    <hyperlink ref="H124" r:id="rId177" xr:uid="{6608F045-7176-4521-85F8-CEE1873FDE69}"/>
    <hyperlink ref="H131" r:id="rId178" xr:uid="{CADB7429-937F-443B-B838-D438AF09466B}"/>
    <hyperlink ref="H84" r:id="rId179" xr:uid="{2B90EDDF-60E8-4AEF-ADBB-51BF59041A6A}"/>
    <hyperlink ref="H68" r:id="rId180" xr:uid="{D4434555-749F-46FB-9E3C-FDFBED4D41E0}"/>
    <hyperlink ref="H39" r:id="rId181" xr:uid="{89FA5824-9512-4C16-A04E-A4F81A52120D}"/>
    <hyperlink ref="H125" r:id="rId182" xr:uid="{F42DB600-3A02-4872-B018-B154AEB0F6DF}"/>
    <hyperlink ref="H8" r:id="rId183" xr:uid="{0DE6AF8F-EB10-450F-A285-562A777622E8}"/>
    <hyperlink ref="H143" r:id="rId184" xr:uid="{0B500932-530C-4E88-AF07-FDC9B09C5926}"/>
    <hyperlink ref="H144" r:id="rId185" xr:uid="{FD98E958-FE3B-4D7F-9C6D-1CC403025833}"/>
    <hyperlink ref="H134" r:id="rId186" xr:uid="{47C69BA9-C09C-4B66-94B2-2141004B7369}"/>
    <hyperlink ref="H140" r:id="rId187" xr:uid="{507C6476-B4C1-43DD-BF31-265E9031308C}"/>
    <hyperlink ref="H170" r:id="rId188" xr:uid="{3B7C3F8F-B8BA-4E8E-96A2-6060BE5F0AD8}"/>
    <hyperlink ref="H179" r:id="rId189" xr:uid="{F25D772F-D1BA-4134-8156-A663339A2DE6}"/>
    <hyperlink ref="H132" r:id="rId190" xr:uid="{EAAF8F5D-3C8C-403B-BC22-80825BA09A27}"/>
    <hyperlink ref="H133" r:id="rId191" xr:uid="{F39E15C2-F028-4A0A-8D6A-5CFBEE1621E9}"/>
    <hyperlink ref="H135" r:id="rId192" xr:uid="{75BA2CE7-2E04-4499-BBB9-F7CD2627525F}"/>
    <hyperlink ref="H138" r:id="rId193" xr:uid="{5A6F76D7-619D-42C3-BA19-8B1DF4F9F556}"/>
    <hyperlink ref="H139" r:id="rId194" xr:uid="{EE75A9D9-4B31-43FF-B140-59314D1C79F5}"/>
    <hyperlink ref="H145" r:id="rId195" xr:uid="{2D645553-746E-443A-A471-4C3D1BC3601F}"/>
    <hyperlink ref="H148" r:id="rId196" xr:uid="{ACE87CC4-A456-4E96-8606-923811C68790}"/>
    <hyperlink ref="H150" r:id="rId197" xr:uid="{17FC8B61-5948-4C1B-BE03-4D5D57FEDBE7}"/>
    <hyperlink ref="H151" r:id="rId198" xr:uid="{EA330A53-36CF-4AE6-94C1-505C8E5594EA}"/>
    <hyperlink ref="H154" r:id="rId199" xr:uid="{2C98B327-FBC5-4ED6-B92B-DD46C2FB7492}"/>
    <hyperlink ref="H155" r:id="rId200" xr:uid="{D58EBB61-B1AB-44EC-B312-03ECADA11885}"/>
    <hyperlink ref="H156" r:id="rId201" xr:uid="{7774D236-1788-4E16-B59B-4C5766D316AF}"/>
    <hyperlink ref="H159" r:id="rId202" xr:uid="{8ACCF7E7-4A25-4423-842B-17A7B7D78903}"/>
    <hyperlink ref="H162" r:id="rId203" xr:uid="{E750D4A3-AC17-4238-8774-4427660C416B}"/>
    <hyperlink ref="H168" r:id="rId204" xr:uid="{24F0CECB-F58E-43AD-B719-0D1E0AAFB7CC}"/>
    <hyperlink ref="H169" r:id="rId205" xr:uid="{B7440D93-687B-4549-AE20-46DA4AC4F113}"/>
    <hyperlink ref="H178" r:id="rId206" xr:uid="{983FAEA5-6708-4C3E-9367-6CCCDE0BF3FC}"/>
    <hyperlink ref="H180" r:id="rId207" xr:uid="{8B422086-4C45-4C80-97AF-D937BE36A3AC}"/>
    <hyperlink ref="H181" r:id="rId208" xr:uid="{E8EF79A5-FA63-4963-A356-E4AE5F2C32DD}"/>
    <hyperlink ref="H182" r:id="rId209" xr:uid="{4E5C007A-D16A-4536-A2B8-F921E3C96DB4}"/>
    <hyperlink ref="H184" r:id="rId210" xr:uid="{D0A4B31A-1F16-45F5-B5C5-BCE61D2A10AB}"/>
    <hyperlink ref="H192" r:id="rId211" xr:uid="{2760CAF3-0141-417F-9B22-C16629131B2D}"/>
    <hyperlink ref="H219" r:id="rId212" xr:uid="{604C6061-EE6F-4DA9-AC96-473D68581399}"/>
    <hyperlink ref="H220" r:id="rId213" xr:uid="{80D6DE8D-036B-4EDE-BF5B-CC2FD9383A6C}"/>
    <hyperlink ref="H224" r:id="rId214" xr:uid="{26AF7417-E9C9-40C3-AE11-8CC128BD113D}"/>
    <hyperlink ref="H226" r:id="rId215" xr:uid="{FEB9AD08-BC11-4711-B436-25ED4FE3E6AB}"/>
    <hyperlink ref="H231" r:id="rId216" xr:uid="{B7257243-6D51-48C3-8D21-0E76C391F6DC}"/>
    <hyperlink ref="H232" r:id="rId217" xr:uid="{77DD4A8B-9556-4872-88CF-9900060B32AD}"/>
    <hyperlink ref="H245" r:id="rId218" xr:uid="{FFDF3AD2-C2CF-437B-B8A7-89D3B17095C5}"/>
    <hyperlink ref="H270" r:id="rId219" xr:uid="{6FEC85CB-022D-4BCF-BBA6-A5DDED0CAA15}"/>
    <hyperlink ref="H271" r:id="rId220" xr:uid="{F023E73D-8825-49A8-9E91-15873DFBDB05}"/>
    <hyperlink ref="H272" r:id="rId221" xr:uid="{7543120B-D6B8-4946-A2D7-313355EDC87F}"/>
    <hyperlink ref="H273" r:id="rId222" xr:uid="{6C016530-591D-4222-8D62-D994809B652A}"/>
    <hyperlink ref="H274" r:id="rId223" xr:uid="{31FC013F-C6E7-4384-9C50-15A76A6F638F}"/>
    <hyperlink ref="H282" r:id="rId224" xr:uid="{55A4B349-F37E-49BC-B0F8-B5723241DAC1}"/>
    <hyperlink ref="H286" r:id="rId225" xr:uid="{AAFA92DA-2069-4EC3-A830-BB6E81157875}"/>
    <hyperlink ref="H287" r:id="rId226" xr:uid="{DE7B2D08-EA76-4DF7-A30C-D9B6335A299B}"/>
    <hyperlink ref="H399" r:id="rId227" xr:uid="{9FB926C9-BF89-49F4-B959-5CA271771324}"/>
    <hyperlink ref="H401" r:id="rId228" xr:uid="{07EC3B5C-FC7C-49F0-90C8-DF9141BB946E}"/>
    <hyperlink ref="H400" r:id="rId229" xr:uid="{8A7CFC05-0D39-42C6-8BAF-B16CFA6AFA6E}"/>
    <hyperlink ref="H398" r:id="rId230" xr:uid="{69C7A722-6D9F-4B63-89DB-D7ED4A26CE0F}"/>
    <hyperlink ref="H405" r:id="rId231" xr:uid="{86A00E1B-FF30-42DE-B94D-832C9A7BA76C}"/>
    <hyperlink ref="H408" r:id="rId232" xr:uid="{EEA36C9D-346E-44C7-B966-360B8A9A08E7}"/>
    <hyperlink ref="H412" r:id="rId233" xr:uid="{7FD54D23-A35D-4AD2-BFBC-87A31E52E020}"/>
    <hyperlink ref="H413" r:id="rId234" xr:uid="{763951C3-9120-41F1-BA73-ACE243A4B6B8}"/>
    <hyperlink ref="H414" r:id="rId235" xr:uid="{09BE392B-1E85-498B-B66D-D60029BA6732}"/>
    <hyperlink ref="H415" r:id="rId236" xr:uid="{12D391DE-B142-40C3-B91E-C8EEADC4447D}"/>
    <hyperlink ref="H410" r:id="rId237" xr:uid="{79E80431-28DC-49F2-A61C-78A17F3694C4}"/>
    <hyperlink ref="H411" r:id="rId238" xr:uid="{857E2182-A806-43D1-864E-AF46AE25C6C5}"/>
    <hyperlink ref="H416" r:id="rId239" xr:uid="{2CDC28E5-5E78-47A2-A8C2-C3D6D66CA775}"/>
    <hyperlink ref="H424" r:id="rId240" xr:uid="{CF9CA955-ECD8-405F-AE23-84938764A0F6}"/>
    <hyperlink ref="H455" r:id="rId241" xr:uid="{D0551456-E4A8-469C-9FC6-02D4E3F80539}"/>
    <hyperlink ref="H457" r:id="rId242" xr:uid="{0B258559-9322-4277-B581-5DEFD149E6EA}"/>
    <hyperlink ref="H458" r:id="rId243" xr:uid="{FFA35984-A289-4488-9932-166D04631E8B}"/>
    <hyperlink ref="H456" r:id="rId244" xr:uid="{56DA873A-82AC-402D-BC5F-147DBAEFC981}"/>
    <hyperlink ref="H454" r:id="rId245" xr:uid="{062F06B7-25E3-40EB-9295-6001446D6583}"/>
    <hyperlink ref="H452" r:id="rId246" xr:uid="{B9A0C635-C2E2-47F1-B0BF-B8A7F8E58816}"/>
    <hyperlink ref="H443" r:id="rId247" xr:uid="{8179DB1B-53D8-46F6-A922-C6BC5B8498FA}"/>
    <hyperlink ref="H445" r:id="rId248" xr:uid="{7C725579-7F03-44C1-AA8D-5C2B789BECFC}"/>
    <hyperlink ref="H450" r:id="rId249" xr:uid="{C1C2B4C5-A5C5-4B43-8C91-5202B2EE35E5}"/>
    <hyperlink ref="H451" r:id="rId250" xr:uid="{D8B1E13B-98B9-4FF0-B783-A944CE8CCC3C}"/>
    <hyperlink ref="H448" r:id="rId251" xr:uid="{3E1D929D-595E-443D-9304-E85C89345F28}"/>
    <hyperlink ref="H447" r:id="rId252" xr:uid="{B039F887-C90A-43C7-8683-5C96515616EA}"/>
    <hyperlink ref="H444" r:id="rId253" xr:uid="{1D42076B-AC5C-4D9B-8434-005072559269}"/>
    <hyperlink ref="H442" r:id="rId254" xr:uid="{B1DA8C9E-B282-494E-B24A-DBE08E5E09DF}"/>
    <hyperlink ref="H467" r:id="rId255" xr:uid="{A017FC42-CCEC-4F1F-9C6E-68457317DC87}"/>
    <hyperlink ref="H489" r:id="rId256" xr:uid="{E1FE0D01-26AD-4868-A017-31D0C57419AA}"/>
    <hyperlink ref="H490" r:id="rId257" xr:uid="{9C3F4F1D-7490-4D97-B9F2-A27D0D8BD889}"/>
    <hyperlink ref="H491" r:id="rId258" xr:uid="{E6A76CD3-ED33-4200-A0C2-1E5C43F5BEC4}"/>
    <hyperlink ref="H501" r:id="rId259" xr:uid="{5A000A5A-C7A7-4B6D-AEA0-A7BF594FB04E}"/>
    <hyperlink ref="H497" r:id="rId260" xr:uid="{62D93ECC-8D9D-4508-9052-D6BCFCA62FDD}"/>
    <hyperlink ref="H494" r:id="rId261" xr:uid="{4637BC1D-F3F8-4EF0-A1CD-24870F156585}"/>
    <hyperlink ref="H493" r:id="rId262" xr:uid="{9C8EBE3A-28F4-4E83-AAFB-DFD964349352}"/>
    <hyperlink ref="H484" r:id="rId263" xr:uid="{3776DCDF-03F0-4E83-96EE-805E7E9D6048}"/>
    <hyperlink ref="H482" r:id="rId264" xr:uid="{E31FE083-6D11-4E48-85C3-45C32FD5097D}"/>
    <hyperlink ref="H477" r:id="rId265" xr:uid="{058B1B6B-2A7B-483D-B825-F2BF1499A099}"/>
    <hyperlink ref="H475" r:id="rId266" xr:uid="{25382C62-7B6E-4FF9-93C4-A71967AF2576}"/>
    <hyperlink ref="H470" r:id="rId267" xr:uid="{AC8897A8-0076-489B-9E7D-0959BA1EBF28}"/>
    <hyperlink ref="H471" r:id="rId268" xr:uid="{2A7EE7D1-E1B3-4EFF-9973-A8A2A9116ACF}"/>
    <hyperlink ref="H472" r:id="rId269" xr:uid="{F9D08408-3780-4CE6-B834-B23991343A75}"/>
    <hyperlink ref="H473" r:id="rId270" xr:uid="{95E0C760-E14C-4C03-A7C6-CA878B056928}"/>
    <hyperlink ref="H476" r:id="rId271" xr:uid="{89B2CB65-8A19-48BF-B960-66ABF2C70EA5}"/>
    <hyperlink ref="H478" r:id="rId272" xr:uid="{94042DA8-990F-4D7A-B1D1-27C8F645724D}"/>
    <hyperlink ref="H480" r:id="rId273" xr:uid="{EAEB2C55-CFCB-4456-8EAB-7CFD61365087}"/>
    <hyperlink ref="H481" r:id="rId274" xr:uid="{BD825440-DCEA-4712-BFD8-63C5F4C48174}"/>
    <hyperlink ref="H483" r:id="rId275" xr:uid="{24E800FE-CD9A-4450-9709-637193E19E38}"/>
    <hyperlink ref="H485" r:id="rId276" xr:uid="{922E7A6A-38D2-4EC7-9A76-38F119E1C98D}"/>
    <hyperlink ref="H487" r:id="rId277" xr:uid="{1E55863E-3C41-4F53-91E6-FBBE9FD3D192}"/>
    <hyperlink ref="H488" r:id="rId278" xr:uid="{6AA547CE-303E-4DB5-A2CE-6D4CBDEDA610}"/>
    <hyperlink ref="H479" r:id="rId279" xr:uid="{C434F399-E55D-46DB-91C8-DC75524EF610}"/>
    <hyperlink ref="H468" r:id="rId280" xr:uid="{BF8A97AB-55CD-4E83-914D-787CDF628CA5}"/>
    <hyperlink ref="H460" r:id="rId281" xr:uid="{894317D6-4C3E-44A1-9333-451239ED2850}"/>
    <hyperlink ref="H461" r:id="rId282" xr:uid="{EAE2324E-B67C-45F0-935D-D85C210D015A}"/>
    <hyperlink ref="H462" r:id="rId283" xr:uid="{EE8BFB28-A875-420E-AA09-188FD395DF8B}"/>
    <hyperlink ref="H465" r:id="rId284" xr:uid="{2F36BA27-48E2-4CC8-9A19-4B76E96A3825}"/>
    <hyperlink ref="H463" r:id="rId285" xr:uid="{2EACB04F-4FB4-4FB1-86CD-C0E34C2E56EA}"/>
    <hyperlink ref="H466" r:id="rId286" xr:uid="{EEC0DBBC-9E6E-4BAE-96A4-B843389B249F}"/>
    <hyperlink ref="H486" r:id="rId287" xr:uid="{F64A385E-2230-477F-885B-A232D71FE5DE}"/>
    <hyperlink ref="H492" r:id="rId288" xr:uid="{ED5E9E2A-039C-4A27-851D-4B84ABCFED1E}"/>
    <hyperlink ref="H496" r:id="rId289" xr:uid="{562E6DC7-C7C4-4D12-8E1E-03CE8B9DA7A1}"/>
    <hyperlink ref="H498" r:id="rId290" xr:uid="{750087B2-5780-42F8-9D92-8B9C39C6344C}"/>
    <hyperlink ref="H430" r:id="rId291" xr:uid="{26DAC188-0F01-4DB4-8504-2F58D5D352EE}"/>
    <hyperlink ref="H435" r:id="rId292" xr:uid="{61A85C2C-FD0D-4C1C-82C0-EB4D27D4634A}"/>
    <hyperlink ref="H422" r:id="rId293" xr:uid="{DB68A0C4-C036-490B-854F-7798041574CD}"/>
    <hyperlink ref="H423" r:id="rId294" xr:uid="{67CC52AB-C835-49A9-AC59-6F4BABB2A9CE}"/>
    <hyperlink ref="H420" r:id="rId295" xr:uid="{027F8924-403B-496F-8F66-530DF10E4764}"/>
    <hyperlink ref="H417" r:id="rId296" xr:uid="{BDC14AED-AFAC-4245-A27A-3FC4BD2DD91A}"/>
    <hyperlink ref="H418" r:id="rId297" xr:uid="{BCDCB8AD-5774-4980-8472-343697894BEE}"/>
    <hyperlink ref="H419" r:id="rId298" xr:uid="{13FE36D4-8194-4E2D-8F86-A54748CDA5A6}"/>
    <hyperlink ref="H421" r:id="rId299" xr:uid="{A6B4FFC2-D394-48C5-8D83-FD7884056EB1}"/>
    <hyperlink ref="H426" r:id="rId300" xr:uid="{1D523402-EF96-448C-A6EE-AE493704E533}"/>
    <hyperlink ref="H427" r:id="rId301" xr:uid="{6EFA5934-A8BF-4C14-B724-983F5AC15F95}"/>
    <hyperlink ref="H432" r:id="rId302" xr:uid="{EB20FDA4-AC03-40DC-99AE-5D1EF425C00B}"/>
    <hyperlink ref="H433" r:id="rId303" xr:uid="{9D128853-8D00-4281-A8A9-1C62D38A44C9}"/>
    <hyperlink ref="H436" r:id="rId304" xr:uid="{39E75730-AA6C-4DB9-ADC5-FC4DB62913FA}"/>
    <hyperlink ref="H441" r:id="rId305" xr:uid="{6C2DA133-22D1-4B15-BF49-0031FFAA2204}"/>
    <hyperlink ref="H446" r:id="rId306" xr:uid="{B02F2E34-2929-4D85-8F39-53FE41773414}"/>
    <hyperlink ref="H449" r:id="rId307" xr:uid="{7CAE04A4-053E-4C65-9A1E-373DE5BEEDD6}"/>
    <hyperlink ref="H459" r:id="rId308" xr:uid="{53FE65FB-4000-47CF-8FD9-4DEB1D58E745}"/>
    <hyperlink ref="H464" r:id="rId309" xr:uid="{2DAFC2AC-3780-46B6-97E6-E82D069921F3}"/>
    <hyperlink ref="H469" r:id="rId310" xr:uid="{C2ED824E-398C-4D16-9F40-E8E09AA50051}"/>
    <hyperlink ref="H474" r:id="rId311" xr:uid="{3BE6FBC3-3A5F-4E8F-A902-D78D18B56904}"/>
    <hyperlink ref="H495" r:id="rId312" xr:uid="{4C0B6B8E-35EC-4D94-9D83-096FDC682D1E}"/>
    <hyperlink ref="H499" r:id="rId313" xr:uid="{F642AA47-D3E3-4134-8E4B-91C44C2FE5CE}"/>
    <hyperlink ref="H500" r:id="rId314" xr:uid="{B64C062B-454B-4295-AB3D-C74E011DB63A}"/>
    <hyperlink ref="H453" r:id="rId315" xr:uid="{2EBEB598-1249-4717-A626-81499429B734}"/>
    <hyperlink ref="H437" r:id="rId316" xr:uid="{03BF7A0C-E808-4824-8105-932F04FD24AE}"/>
    <hyperlink ref="H440" r:id="rId317" xr:uid="{D631D11A-288A-45BF-B493-42F9DEF0DDCE}"/>
    <hyperlink ref="H434" r:id="rId318" xr:uid="{DB8FE70C-1640-4671-A1EA-6E798F65C2CA}"/>
    <hyperlink ref="H406" r:id="rId319" xr:uid="{B2666A85-02FC-4848-BE8F-0BED723B74C5}"/>
    <hyperlink ref="H407" r:id="rId320" xr:uid="{64385449-E149-441F-BB73-C06B4F020965}"/>
    <hyperlink ref="H403" r:id="rId321" xr:uid="{2EAB690E-C5C2-40A4-AFE6-78B8D29F0488}"/>
    <hyperlink ref="H402" r:id="rId322" xr:uid="{B542F791-2F3E-4915-958D-B974452CBB03}"/>
    <hyperlink ref="H392" r:id="rId323" xr:uid="{20ECF9EC-8B09-47C9-8AF8-0F70F699BB63}"/>
    <hyperlink ref="H395" r:id="rId324" xr:uid="{7393CAF4-3257-4242-B06F-C8AAD907A5DA}"/>
    <hyperlink ref="H393" r:id="rId325" xr:uid="{CCA8DEA9-EE17-4B21-9E93-7C9B904F0F2F}"/>
    <hyperlink ref="H386" r:id="rId326" xr:uid="{D12431D5-EE21-42A2-B8FC-AD5D2917D213}"/>
    <hyperlink ref="H365" r:id="rId327" xr:uid="{AECFF7CF-022F-49E4-A85E-2ADA3ED40D0F}"/>
    <hyperlink ref="H343" r:id="rId328" xr:uid="{4789DC28-9E06-4183-A317-D52E8AECBD83}"/>
    <hyperlink ref="H334" r:id="rId329" xr:uid="{DE28CC0C-DA09-40BD-B165-E832B88CC702}"/>
    <hyperlink ref="H329" r:id="rId330" xr:uid="{9A990473-58CA-4485-B4A8-DADCCA655027}"/>
    <hyperlink ref="H330" r:id="rId331" xr:uid="{B26128A6-7FF2-447D-A04E-E8C76E6E68AE}"/>
    <hyperlink ref="H328" r:id="rId332" xr:uid="{9DE6144C-C15C-476B-B162-98DA58FE897B}"/>
    <hyperlink ref="H326" r:id="rId333" xr:uid="{A04278D3-9810-4D9E-8C78-A10F899A4B7D}"/>
    <hyperlink ref="H320" r:id="rId334" xr:uid="{16A1F58C-8E06-4AD9-B9F8-D31DCEFED89F}"/>
    <hyperlink ref="H319" r:id="rId335" xr:uid="{25F59F7B-DA57-44BB-BD0C-DD742E56B59D}"/>
    <hyperlink ref="H318" r:id="rId336" xr:uid="{ABFC871F-1D1A-4989-A9CB-55A8243815BA}"/>
    <hyperlink ref="H317" r:id="rId337" xr:uid="{F9F8B86F-F2BB-4998-92A1-85B3871E095E}"/>
    <hyperlink ref="H316" r:id="rId338" xr:uid="{BEF2B908-3785-4313-B0F9-5CB3CBC8557A}"/>
    <hyperlink ref="H313" r:id="rId339" xr:uid="{D5094380-D78D-4A5D-82B4-AAE0D5F5A2E2}"/>
    <hyperlink ref="H312" r:id="rId340" xr:uid="{6EFEAB7F-DC70-42C4-9BE1-B07C6BDC5C20}"/>
    <hyperlink ref="H311" r:id="rId341" xr:uid="{3A8DE793-91D6-4F13-82C7-BDCB7AEDF9DB}"/>
    <hyperlink ref="H310" r:id="rId342" xr:uid="{0BF5B4FD-3D83-4930-B7A6-96EE248DD373}"/>
    <hyperlink ref="H309" r:id="rId343" xr:uid="{17B2E23A-FAB5-437E-BD08-258BC8ABAAB3}"/>
    <hyperlink ref="H307" r:id="rId344" xr:uid="{A32A9AEF-5354-463A-9549-ED790365FC5A}"/>
    <hyperlink ref="H306" r:id="rId345" xr:uid="{423F3778-879B-4517-952D-3AB29BF15653}"/>
    <hyperlink ref="H305" r:id="rId346" xr:uid="{9E4A7D86-54A3-416E-8BE8-33E7A2888793}"/>
    <hyperlink ref="H136" r:id="rId347" xr:uid="{4898C1A3-C79A-4DB7-B173-607A2225A877}"/>
    <hyperlink ref="H137" r:id="rId348" xr:uid="{9E37EB60-8117-40CD-894C-8EEABA516DCE}"/>
    <hyperlink ref="H146" r:id="rId349" xr:uid="{E3C58A97-FF2C-47FF-8CA3-76357AB93393}"/>
    <hyperlink ref="H147" r:id="rId350" xr:uid="{9E59C62D-1814-4A84-B999-28078990855C}"/>
    <hyperlink ref="H152" r:id="rId351" xr:uid="{5D23E23F-689D-400D-8E9F-28BD0B751A4C}"/>
    <hyperlink ref="H153" r:id="rId352" xr:uid="{8D0D36F9-5B09-4D73-B8E1-B89713BF2B18}"/>
    <hyperlink ref="H158" r:id="rId353" xr:uid="{DB28708D-F7B5-40EB-ACC0-0A020D52066D}"/>
    <hyperlink ref="H163" r:id="rId354" xr:uid="{E641BE19-E8C9-4BC5-A6D6-6A62282AA30B}"/>
    <hyperlink ref="H164" r:id="rId355" xr:uid="{1E22587A-B242-4A05-90E6-025C484598DD}"/>
    <hyperlink ref="H165" r:id="rId356" xr:uid="{979A5B86-C40C-4929-99D5-A598D629BEAC}"/>
    <hyperlink ref="H167" r:id="rId357" xr:uid="{471D6A19-F546-4A1C-AD44-17A6673713FB}"/>
    <hyperlink ref="H171" r:id="rId358" xr:uid="{DD652ACE-7707-4E47-8F02-794EFEEAC441}"/>
    <hyperlink ref="H172" r:id="rId359" xr:uid="{B452F4F5-98DC-4146-98F6-AB167FAF3E77}"/>
    <hyperlink ref="H174" r:id="rId360" xr:uid="{906AB6E3-23B7-4029-A786-BE5B70078EAB}"/>
    <hyperlink ref="H177" r:id="rId361" xr:uid="{B78D7522-1EA7-46AB-8084-B23C69639F35}"/>
    <hyperlink ref="H183" r:id="rId362" xr:uid="{1DBCD742-F8B2-42F1-A153-116BB8876E7F}"/>
    <hyperlink ref="H185" r:id="rId363" xr:uid="{1A449FF7-7292-4102-BA7F-047676490364}"/>
    <hyperlink ref="H186" r:id="rId364" xr:uid="{39A10C49-5F14-4E53-8DE2-38C79805FE22}"/>
    <hyperlink ref="H188" r:id="rId365" xr:uid="{77719ECB-C125-44CD-AD88-A5BD7A6C4698}"/>
    <hyperlink ref="H195" r:id="rId366" xr:uid="{1FA44F7C-7007-4B1E-A088-30CF74327E81}"/>
    <hyperlink ref="H196" r:id="rId367" xr:uid="{F0D9D037-9BBF-472A-9E3F-7AE0B746BC41}"/>
    <hyperlink ref="H197" r:id="rId368" xr:uid="{7EB030AC-7F69-4322-8150-F98E138A6596}"/>
    <hyperlink ref="H198" r:id="rId369" xr:uid="{C3B9A3D9-31EC-4E53-98F6-81D98049B82F}"/>
    <hyperlink ref="H199" r:id="rId370" xr:uid="{425A2D02-E293-4AB4-AB3D-1F736C7B69F2}"/>
    <hyperlink ref="H200" r:id="rId371" xr:uid="{DD104C6D-FD5D-4037-911A-DE12837A321D}"/>
    <hyperlink ref="H202" r:id="rId372" xr:uid="{6EDAEB00-B2FD-415A-8240-4F96ED993288}"/>
    <hyperlink ref="H205" r:id="rId373" xr:uid="{B401F609-8601-4717-8529-509CBA53D1B9}"/>
    <hyperlink ref="H208" r:id="rId374" xr:uid="{756B540C-4898-4F85-AB3B-BA5D2D184837}"/>
    <hyperlink ref="H209" r:id="rId375" xr:uid="{EBB193EF-4473-425C-AC1A-D032E38436A7}"/>
    <hyperlink ref="H236" r:id="rId376" xr:uid="{FFBE7784-FD33-43ED-921E-020ED3C76446}"/>
    <hyperlink ref="H237" r:id="rId377" xr:uid="{FADFA175-8C19-4BCD-AAF3-EB267D20F57D}"/>
    <hyperlink ref="H239" r:id="rId378" xr:uid="{36487FAF-DFFA-4750-B649-67544694487B}"/>
    <hyperlink ref="H241" r:id="rId379" xr:uid="{CE392520-773F-43B4-98F6-17D50F0BF846}"/>
    <hyperlink ref="H243" r:id="rId380" xr:uid="{0C283B17-CEC6-47F3-9B0E-17E2D0ADB598}"/>
    <hyperlink ref="H247" r:id="rId381" xr:uid="{B6D1B84C-A7B3-4F44-907D-D671546820CF}"/>
    <hyperlink ref="H255" r:id="rId382" xr:uid="{12E805B4-F07F-4063-B1B4-1CCCDBEDD461}"/>
    <hyperlink ref="H254" r:id="rId383" xr:uid="{120C1DE8-4F88-4FD2-9F53-5667BA861D68}"/>
    <hyperlink ref="H250" r:id="rId384" xr:uid="{DDF7BF37-F2F6-4559-97D6-1CAD22788B31}"/>
    <hyperlink ref="H251" r:id="rId385" xr:uid="{D2DF80EF-8596-4085-BA5E-AFEC18FA46CC}"/>
    <hyperlink ref="H252" r:id="rId386" xr:uid="{C90A0AC8-80D4-48D9-A1F5-5E8C1280FFF4}"/>
    <hyperlink ref="H257" r:id="rId387" xr:uid="{92D9FBBA-D05B-421A-BE7F-D01D6F2FC0E7}"/>
    <hyperlink ref="H142" r:id="rId388" xr:uid="{07DCB44D-D21A-40D4-A496-5036DF913B56}"/>
    <hyperlink ref="H157" r:id="rId389" xr:uid="{81179AC2-95B9-46A4-A09B-6E5A4E2FFA84}"/>
    <hyperlink ref="H173" r:id="rId390" xr:uid="{DB0E488B-0723-4635-9935-FE0998F56F46}"/>
    <hyperlink ref="H175" r:id="rId391" xr:uid="{B9ADC3CA-BED0-433D-A561-CBF17FBA78AC}"/>
    <hyperlink ref="H194" r:id="rId392" xr:uid="{769B3D98-18F7-48A9-BC7E-13F35DEC2377}"/>
    <hyperlink ref="H204" r:id="rId393" xr:uid="{998AF336-819D-4EC7-A06A-DD5A590E72A8}"/>
    <hyperlink ref="H206" r:id="rId394" xr:uid="{7CE1527B-6E76-4A93-8ADA-6428E78AED91}"/>
    <hyperlink ref="H210" r:id="rId395" xr:uid="{4FC6765F-589C-48DE-806E-4849FE575935}"/>
    <hyperlink ref="H211" r:id="rId396" xr:uid="{8C13EAB5-80F2-47E1-A837-FA2B6B45ACD7}"/>
    <hyperlink ref="H141" r:id="rId397" xr:uid="{67FBAD75-5575-44A5-AA03-0BED1FEFFC04}"/>
    <hyperlink ref="H149" r:id="rId398" xr:uid="{A22704C5-C1A8-413F-82C7-E8ED1F27ABCF}"/>
    <hyperlink ref="H161" r:id="rId399" xr:uid="{67B479CC-7727-4330-89E6-7D4E29A58173}"/>
    <hyperlink ref="H166" r:id="rId400" xr:uid="{D45CCF5E-F7E8-428A-84E6-77B7F136A626}"/>
    <hyperlink ref="H201" r:id="rId401" xr:uid="{065403A8-2141-49EB-B505-62E8BA7F624D}"/>
    <hyperlink ref="H203" r:id="rId402" xr:uid="{0D902F51-E2B2-4058-B3E9-3E5B130E45C3}"/>
    <hyperlink ref="H207" r:id="rId403" xr:uid="{790371B7-3D27-4F97-8D40-39F841129402}"/>
    <hyperlink ref="H212" r:id="rId404" xr:uid="{2B9CB36B-C7B5-4A8E-9474-9DA2BB8E4E6D}"/>
    <hyperlink ref="H214" r:id="rId405" xr:uid="{76D2BBA5-CCAA-4754-B1F0-A52A8FF86240}"/>
    <hyperlink ref="H215" r:id="rId406" xr:uid="{E4935A14-A6BE-42D2-B560-09FF72407106}"/>
    <hyperlink ref="H216" r:id="rId407" xr:uid="{D9CD8A96-13DA-4A88-B09C-975B2C3FCAE9}"/>
    <hyperlink ref="H217" r:id="rId408" xr:uid="{40C916B5-45FA-44D0-8512-C1719C577257}"/>
    <hyperlink ref="H225" r:id="rId409" xr:uid="{12125749-4441-43B6-98DE-D81D9BD1DB2F}"/>
    <hyperlink ref="H223" r:id="rId410" xr:uid="{EEDCC357-4DCF-4B94-BEE7-6AA57E07403F}"/>
    <hyperlink ref="H228" r:id="rId411" xr:uid="{5E4763F9-C0EF-4546-BE5C-38FAB2E86230}"/>
    <hyperlink ref="H230" r:id="rId412" xr:uid="{66D7D35F-2451-4789-8846-FE7AD72ECE3C}"/>
    <hyperlink ref="H233" r:id="rId413" xr:uid="{B10D0A4B-CBA1-431C-A920-C94639C0F531}"/>
    <hyperlink ref="H234" r:id="rId414" xr:uid="{B1470D66-3AF0-43FA-8B7C-DBBB4AA03275}"/>
    <hyperlink ref="H242" r:id="rId415" xr:uid="{DD419415-B32C-41B7-9E7B-0ACBD0267EF0}"/>
    <hyperlink ref="H246" r:id="rId416" xr:uid="{1F382B08-B162-4CC9-AE6E-2256EE3668BB}"/>
    <hyperlink ref="H248" r:id="rId417" xr:uid="{878B5AA6-A975-45CD-8F17-5B0C9164BFAB}"/>
    <hyperlink ref="H249" r:id="rId418" xr:uid="{11272B3F-1138-43F3-8EA1-87E0E2BEE7CB}"/>
    <hyperlink ref="H258" r:id="rId419" xr:uid="{A3764D60-E3E2-4A69-B7B7-4DEE69EE6EFE}"/>
    <hyperlink ref="H259" r:id="rId420" xr:uid="{7D0BFDD8-E743-46F9-88AB-99AB195A2D31}"/>
    <hyperlink ref="H262" r:id="rId421" xr:uid="{CEFD15E3-27E1-42E1-A134-5653A8270ED5}"/>
    <hyperlink ref="H263" r:id="rId422" xr:uid="{FF1E123D-0C9B-4357-996B-B7BC5B4A8906}"/>
    <hyperlink ref="H265" r:id="rId423" xr:uid="{214D4B76-9BF3-40FB-BC91-FDFCFBAA5514}"/>
    <hyperlink ref="H266" r:id="rId424" xr:uid="{D6731FBE-3448-4B80-A479-F015D64403E0}"/>
    <hyperlink ref="H269" r:id="rId425" xr:uid="{016208FA-A2C8-46AC-93D3-8E35CF6D9B69}"/>
    <hyperlink ref="H275" r:id="rId426" xr:uid="{81AD3FA9-9841-4FFE-9839-AE6C4EDC6D2A}"/>
    <hyperlink ref="H276" r:id="rId427" xr:uid="{173966F7-34CD-48E9-99FE-A3361C1EDFEE}"/>
    <hyperlink ref="H279" r:id="rId428" xr:uid="{7D630EEA-C483-40B0-B1A7-EED04F51D192}"/>
    <hyperlink ref="H280" r:id="rId429" xr:uid="{39899B3F-42A0-4A37-87DD-7D16C0DCFAFD}"/>
    <hyperlink ref="H281" r:id="rId430" xr:uid="{7F3A7040-1CC5-49FB-9D2E-F84D664E62F2}"/>
    <hyperlink ref="H283" r:id="rId431" xr:uid="{DE66A923-18B8-43B9-95F7-CCCDF0362671}"/>
    <hyperlink ref="H284" r:id="rId432" xr:uid="{DD5C6942-007D-4313-B1FE-BBAF8811CBA9}"/>
    <hyperlink ref="H289" r:id="rId433" xr:uid="{5909F043-0D7F-42F5-B19F-ED4729908AF2}"/>
    <hyperlink ref="H290" r:id="rId434" xr:uid="{CF6ECB40-75F5-4C80-A19D-905B9EC43D93}"/>
    <hyperlink ref="H291" r:id="rId435" xr:uid="{47F7B9CC-8008-43F4-AD71-E862DC62B3D0}"/>
    <hyperlink ref="H304" r:id="rId436" xr:uid="{99578F04-F85D-4EEE-948D-62A9C872CE85}"/>
    <hyperlink ref="H303" r:id="rId437" xr:uid="{00F8C9C2-1B3B-4048-BF33-1B91749141F4}"/>
    <hyperlink ref="H302" r:id="rId438" xr:uid="{5A8F7B45-E005-4CBE-9AFD-F318E624911F}"/>
    <hyperlink ref="H301" r:id="rId439" xr:uid="{DA82F1FF-516E-4DA5-9C14-82DCF2AED584}"/>
    <hyperlink ref="H300" r:id="rId440" xr:uid="{43F48003-822E-4EDC-961D-1B7C027451DB}"/>
    <hyperlink ref="H299" r:id="rId441" xr:uid="{8246780E-6DFC-4321-AA38-CD7824A7DA58}"/>
    <hyperlink ref="H298" r:id="rId442" xr:uid="{98A3ED5E-7DE1-4C6D-81F6-AC96CA1D8DEB}"/>
    <hyperlink ref="H297" r:id="rId443" xr:uid="{9E0BC303-AE7A-461F-BD44-18798B88D95B}"/>
    <hyperlink ref="H296" r:id="rId444" xr:uid="{ED085639-A1F9-4261-B150-C2FFCFBC7128}"/>
    <hyperlink ref="H295" r:id="rId445" xr:uid="{5957ADC1-247A-4C8E-9AE4-128CE710E2F8}"/>
    <hyperlink ref="H294" r:id="rId446" xr:uid="{65EF3F34-A26F-4BD5-943B-515F67ED63BE}"/>
    <hyperlink ref="H293" r:id="rId447" xr:uid="{D1581E7C-31D0-4BE1-8A93-EDAED3F1C7B7}"/>
    <hyperlink ref="H292" r:id="rId448" xr:uid="{008ACEE9-4F40-45C7-B7B3-385D0AD4C9E1}"/>
    <hyperlink ref="H308" r:id="rId449" xr:uid="{D6E71415-92CA-4540-AB98-A1A6D6354CF2}"/>
    <hyperlink ref="H314" r:id="rId450" xr:uid="{0123D743-4576-4129-9259-527AA6EE5BF2}"/>
    <hyperlink ref="H315" r:id="rId451" xr:uid="{45E33520-CF0B-4A33-9D2F-32F4CD9C3573}"/>
    <hyperlink ref="H323" r:id="rId452" xr:uid="{A01590E3-973E-4E17-95D7-559EC9609B6B}"/>
    <hyperlink ref="H322" r:id="rId453" xr:uid="{93FEDEB6-7945-4C13-830E-45D76684641C}"/>
    <hyperlink ref="H325" r:id="rId454" xr:uid="{144BC188-009B-48D9-8A17-65EC3B81DCC5}"/>
    <hyperlink ref="H160" r:id="rId455" xr:uid="{5785AF03-F98D-49DA-81A4-E4BF3D2FBCE3}"/>
    <hyperlink ref="H193" r:id="rId456" xr:uid="{0234BB45-B9D3-463D-8A2B-61D4D1550846}"/>
    <hyperlink ref="H213" r:id="rId457" xr:uid="{499D25D3-8DB2-4517-9C99-D926E814A86A}"/>
    <hyperlink ref="H218" r:id="rId458" xr:uid="{9C3E12DD-F41B-4AA6-B497-C5701178A5BA}"/>
    <hyperlink ref="H221" r:id="rId459" xr:uid="{C55B3C2C-375A-463E-AAE9-146F1B167E47}"/>
    <hyperlink ref="H222" r:id="rId460" xr:uid="{BCA62692-3F86-4B31-ADDE-742C3EFE92F1}"/>
    <hyperlink ref="H227" r:id="rId461" xr:uid="{04E2A645-7824-4EF6-8210-358863247C91}"/>
    <hyperlink ref="H229" r:id="rId462" xr:uid="{0C3DD5F3-B0BE-4265-90A5-60558D199969}"/>
    <hyperlink ref="H176" r:id="rId463" xr:uid="{74893070-C45E-466C-B707-DB40EBE9DF0D}"/>
    <hyperlink ref="H187" r:id="rId464" xr:uid="{3727A1C5-BCFA-4AA9-A7EA-09C91FB22B98}"/>
    <hyperlink ref="H189" r:id="rId465" xr:uid="{7B4B127B-5249-4292-907A-5A62B126FA9A}"/>
    <hyperlink ref="H190" r:id="rId466" xr:uid="{34DBDB35-A980-4547-A166-78EB2B2089B4}"/>
    <hyperlink ref="H253" r:id="rId467" xr:uid="{C5B6EE9B-3F4F-4816-B6EC-4EB103527D00}"/>
    <hyperlink ref="H256" r:id="rId468" xr:uid="{11242A34-16A2-4920-8F7A-09AE0F9C3190}"/>
    <hyperlink ref="H260" r:id="rId469" xr:uid="{031E8C96-F9B6-4FAA-A76C-D1DF8228EC3C}"/>
    <hyperlink ref="H261" r:id="rId470" xr:uid="{1175DB87-35E2-4C9F-84A1-2B6FA95B0178}"/>
    <hyperlink ref="H264" r:id="rId471" xr:uid="{1C97AD54-E162-491A-A48A-0378E5A67B1F}"/>
    <hyperlink ref="H267" r:id="rId472" xr:uid="{156A9066-69AB-4540-9DEE-D965210103A1}"/>
    <hyperlink ref="H268" r:id="rId473" xr:uid="{D95435C6-EBFC-480E-B571-A5789DEAF14A}"/>
    <hyperlink ref="H277" r:id="rId474" xr:uid="{959D7E06-488A-40A1-91C4-CEE128E9CE10}"/>
    <hyperlink ref="H278" r:id="rId475" xr:uid="{6EE38187-56AE-4D39-89D3-C3B367DDB8AF}"/>
    <hyperlink ref="H285" r:id="rId476" xr:uid="{23149EEC-8F20-428F-96A5-5E2C29CE31E0}"/>
    <hyperlink ref="H321" r:id="rId477" xr:uid="{A8A69207-6411-47E2-8C75-745849F7F6F9}"/>
    <hyperlink ref="H327" r:id="rId478" xr:uid="{0DFC65EE-2166-4814-87EF-7319E3CD9E7E}"/>
    <hyperlink ref="H324" r:id="rId479" xr:uid="{83A0315F-F650-4AE3-AAF1-F7D5147CCB29}"/>
    <hyperlink ref="H288" r:id="rId480" xr:uid="{1C668F39-3A47-4B36-81F5-F17C4AF7376A}"/>
    <hyperlink ref="H244" r:id="rId481" xr:uid="{FF56E0EE-8976-4560-8601-E52281F02DDC}"/>
    <hyperlink ref="H240" r:id="rId482" xr:uid="{34BBC9FD-2F94-4F84-9571-FDE30ADF2ABD}"/>
    <hyperlink ref="H238" r:id="rId483" xr:uid="{FA5128A5-F610-4A9A-9858-69288C143E64}"/>
    <hyperlink ref="H235" r:id="rId484" xr:uid="{5DA3C16C-01A6-4758-BA76-3239EFD6992C}"/>
    <hyperlink ref="H191" r:id="rId485" xr:uid="{F19BF034-7342-4054-9380-A33B3FB17A87}"/>
    <hyperlink ref="H18" r:id="rId486" xr:uid="{454BA12D-05BB-435C-9FE3-70AE8DA84AD5}"/>
    <hyperlink ref="H17" r:id="rId487" xr:uid="{1ADCDC70-8F20-49C5-BC13-FBC2C2AA0A75}"/>
    <hyperlink ref="H16" r:id="rId488" xr:uid="{B8144828-2BE4-434E-8B8C-470DEEF00202}"/>
    <hyperlink ref="H14" r:id="rId489" xr:uid="{194B839D-0150-453A-9A97-0FE41E225B55}"/>
    <hyperlink ref="H9" r:id="rId490" xr:uid="{E3E18206-E645-4BC7-8832-CE8E8F2BE6D0}"/>
    <hyperlink ref="H12" r:id="rId491" xr:uid="{2F175A37-843C-459A-8075-3CD223C83699}"/>
    <hyperlink ref="H13" r:id="rId492" xr:uid="{532C125E-9215-493A-8538-159F642DCB94}"/>
    <hyperlink ref="H15" r:id="rId493" xr:uid="{21852AE8-4BFD-4F1B-825B-D5ED4B7C3E5A}"/>
    <hyperlink ref="H10" r:id="rId494" xr:uid="{B2DD418C-02C6-4A2E-B0D8-5ACAA9B1E1F2}"/>
    <hyperlink ref="H4" r:id="rId495" xr:uid="{77CD1FFC-DA26-4143-A75C-DC64ADF6ED80}"/>
    <hyperlink ref="H3" r:id="rId496" xr:uid="{987CE76E-6724-4C79-9E62-FF03D9AFB238}"/>
    <hyperlink ref="H5" r:id="rId497" xr:uid="{4E4BB9D6-6B81-44EF-A4CC-DD1735A2640E}"/>
    <hyperlink ref="H6" r:id="rId498" xr:uid="{3E2BCA0C-9CBD-4391-8EAD-786CCBA4BBDC}"/>
    <hyperlink ref="H7" r:id="rId499" xr:uid="{E0C2F4AF-D0E7-4340-82A9-AAF5B748D3D2}"/>
    <hyperlink ref="H2" r:id="rId500" xr:uid="{781F7638-C284-4E91-9292-E0B26EDC2765}"/>
    <hyperlink ref="J10" r:id="rId501" xr:uid="{501FE37D-D94D-4288-A31E-6F7A73D2BDF7}"/>
    <hyperlink ref="J19" r:id="rId502" xr:uid="{89C9FC56-A608-4B86-BE7F-0163C846D297}"/>
    <hyperlink ref="J399" r:id="rId503" xr:uid="{4B033C40-6FCE-4350-91D3-B78BBF14DF8C}"/>
    <hyperlink ref="J133" r:id="rId504" xr:uid="{77AADEDC-88DC-464C-8DDE-7726ACB95B1F}"/>
    <hyperlink ref="J35" r:id="rId505" xr:uid="{057DC806-BBCB-43AC-94B5-68FCA993B33D}"/>
    <hyperlink ref="J21" r:id="rId506" xr:uid="{F46D0320-CF92-468B-A072-73CB240A5EA3}"/>
    <hyperlink ref="J34" r:id="rId507" xr:uid="{074427C7-E3C5-40B0-936E-25F3575A928D}"/>
    <hyperlink ref="J341" r:id="rId508" xr:uid="{B922B660-8C00-4C2B-844D-C2405C04BA08}"/>
    <hyperlink ref="J57" r:id="rId509" xr:uid="{F5DCE4E3-5438-48EC-A0A3-D91EB8172740}"/>
    <hyperlink ref="J135" r:id="rId510" xr:uid="{D9029D66-97A9-4734-92A7-88B849D065A2}"/>
    <hyperlink ref="J38" r:id="rId511" xr:uid="{46D2FC2B-B8BD-C548-A422-07B83ADBEAD4}"/>
    <hyperlink ref="J136" r:id="rId512" xr:uid="{86219161-1C6D-44D1-BA0E-3548A3EBBF7F}"/>
    <hyperlink ref="J331" r:id="rId513" xr:uid="{BA7C72B8-12FB-4167-A535-4755A56E094C}"/>
    <hyperlink ref="G514" r:id="rId514" xr:uid="{0BC177A1-4E8D-4137-A23C-1FB13FDD4A64}"/>
    <hyperlink ref="H514" r:id="rId515" xr:uid="{56000BA0-BA0E-4B18-A8A6-F5506FECD9E6}"/>
    <hyperlink ref="J16" r:id="rId516" xr:uid="{8B18B0AC-FC49-4138-A1D8-C411297A4C4B}"/>
    <hyperlink ref="J137" r:id="rId517" xr:uid="{6FFC99B2-DFD7-414D-A2E6-A280C83FC2DC}"/>
    <hyperlink ref="J333" r:id="rId518" xr:uid="{F3B6DA4D-93A4-40DD-8214-59B363202673}"/>
    <hyperlink ref="J402" r:id="rId519" xr:uid="{E276AAA2-A633-4B70-A1DE-DA3A16A0AC94}"/>
    <hyperlink ref="J18" r:id="rId520" xr:uid="{D4B935A0-29EC-41D4-B312-5A8137E7BEE6}"/>
    <hyperlink ref="J17" r:id="rId521" xr:uid="{936DDDAA-79B0-4865-8DCB-2AAA1865ACC7}"/>
    <hyperlink ref="J138" r:id="rId522" xr:uid="{186AFD96-AA5C-4584-A246-1B6DF99D2AFB}"/>
    <hyperlink ref="J335" r:id="rId523" xr:uid="{D00E8960-F32C-4D1B-85B9-541CBC273967}"/>
    <hyperlink ref="J42" r:id="rId524" xr:uid="{6E792F32-FD15-434B-A805-489A1746FF1E}"/>
    <hyperlink ref="J44" r:id="rId525" xr:uid="{EDD73A67-BAD1-4AD6-A8B7-4BD4E5FC3A46}"/>
    <hyperlink ref="G508" r:id="rId526" xr:uid="{211FC9CE-E74E-42D7-9BD0-A96CEA647219}"/>
    <hyperlink ref="H508" r:id="rId527" xr:uid="{E9AD5210-BC80-4D7F-8327-17B48F84301F}"/>
  </hyperlinks>
  <pageMargins left="0.7" right="0.7" top="0.75" bottom="0.75" header="0.3" footer="0.3"/>
  <pageSetup orientation="portrait" r:id="rId528"/>
  <legacyDrawing r:id="rId5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C9DC8-E0CF-417A-A7ED-3B40231D00BE}">
  <dimension ref="A1:V1"/>
  <sheetViews>
    <sheetView workbookViewId="0">
      <selection activeCell="D5" sqref="D5"/>
    </sheetView>
  </sheetViews>
  <sheetFormatPr defaultColWidth="8.85546875" defaultRowHeight="15"/>
  <sheetData>
    <row r="1" spans="1:22">
      <c r="A1" s="28" t="s">
        <v>7418</v>
      </c>
      <c r="B1" s="28"/>
      <c r="C1" s="28"/>
      <c r="D1" s="28"/>
      <c r="E1" s="28"/>
      <c r="F1" s="28"/>
      <c r="G1" s="28"/>
      <c r="H1" s="28"/>
      <c r="I1" s="28"/>
      <c r="J1" s="28"/>
      <c r="K1" s="28"/>
      <c r="L1" s="28"/>
      <c r="M1" s="28"/>
      <c r="N1" s="28"/>
      <c r="O1" s="28"/>
      <c r="P1" s="28"/>
      <c r="Q1" s="28"/>
      <c r="R1" s="28"/>
      <c r="S1" s="28"/>
      <c r="T1" s="28"/>
      <c r="U1" s="28"/>
      <c r="V1"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C9269-C364-4D2A-A028-74804A2FE430}">
  <dimension ref="A1:BK457"/>
  <sheetViews>
    <sheetView topLeftCell="S80" zoomScale="114" workbookViewId="0">
      <selection activeCell="AF95" sqref="AF95"/>
    </sheetView>
  </sheetViews>
  <sheetFormatPr defaultColWidth="8.85546875" defaultRowHeight="15"/>
  <cols>
    <col min="17" max="17" width="17.7109375" customWidth="1"/>
    <col min="21" max="21" width="36.85546875" customWidth="1"/>
    <col min="22" max="22" width="11.7109375" customWidth="1"/>
    <col min="61" max="61" width="51.28515625" customWidth="1"/>
  </cols>
  <sheetData>
    <row r="1" spans="1:62">
      <c r="A1" t="s">
        <v>1423</v>
      </c>
      <c r="B1" s="81" t="s">
        <v>1424</v>
      </c>
      <c r="C1" s="81"/>
      <c r="D1" s="81"/>
      <c r="E1" s="81"/>
      <c r="F1" s="81"/>
      <c r="G1" s="81"/>
      <c r="H1" s="81"/>
      <c r="I1" s="81"/>
      <c r="J1" s="81"/>
      <c r="K1" s="81"/>
      <c r="L1" s="81"/>
      <c r="M1" s="81"/>
      <c r="N1" s="81"/>
      <c r="O1" s="81"/>
      <c r="P1" s="81"/>
      <c r="Q1" s="81"/>
      <c r="R1" t="s">
        <v>1425</v>
      </c>
      <c r="S1" s="75" t="s">
        <v>1426</v>
      </c>
      <c r="T1" s="75"/>
      <c r="U1" s="75"/>
      <c r="V1" t="s">
        <v>1427</v>
      </c>
      <c r="X1" t="s">
        <v>1428</v>
      </c>
      <c r="AF1" t="s">
        <v>1428</v>
      </c>
      <c r="AH1" t="s">
        <v>1429</v>
      </c>
      <c r="AI1" t="s">
        <v>1430</v>
      </c>
      <c r="AJ1" t="s">
        <v>1431</v>
      </c>
      <c r="BJ1" t="s">
        <v>1432</v>
      </c>
    </row>
    <row r="2" spans="1:62">
      <c r="B2" s="79" t="s">
        <v>1433</v>
      </c>
      <c r="C2" s="79"/>
      <c r="D2" s="79"/>
      <c r="E2" s="79"/>
      <c r="F2" s="79"/>
      <c r="G2" s="79"/>
      <c r="H2" s="79"/>
      <c r="I2" s="79"/>
      <c r="J2" s="79"/>
      <c r="K2" s="79"/>
      <c r="L2" s="79"/>
      <c r="M2" s="79"/>
      <c r="N2" s="79"/>
      <c r="O2" s="79"/>
      <c r="P2" s="79"/>
      <c r="Q2" s="79"/>
      <c r="S2" s="75" t="s">
        <v>1434</v>
      </c>
      <c r="T2" s="75"/>
      <c r="U2" s="75"/>
      <c r="V2" t="s">
        <v>1435</v>
      </c>
      <c r="AI2">
        <f>LEN(AJ2)</f>
        <v>173</v>
      </c>
      <c r="AJ2" t="str">
        <f>_xlfn.CONCAT(B2,"   /   ",S2,",",V2,AF2)</f>
        <v>"The intimate life was the core of the root from which sprung the fairest flowers of her inspiration."   /   George Eliot's life as related in her letters and journals,Cross</v>
      </c>
      <c r="BJ2" t="str">
        <f>IF(AI2&gt;280,"too long", "   ")</f>
        <v xml:space="preserve">   </v>
      </c>
    </row>
    <row r="3" spans="1:62">
      <c r="B3" s="79" t="s">
        <v>1436</v>
      </c>
      <c r="C3" s="79"/>
      <c r="D3" s="79"/>
      <c r="E3" s="79"/>
      <c r="F3" s="79"/>
      <c r="G3" s="79"/>
      <c r="H3" s="79"/>
      <c r="I3" s="79"/>
      <c r="J3" s="79"/>
      <c r="K3" s="79"/>
      <c r="L3" s="79"/>
      <c r="M3" s="79"/>
      <c r="N3" s="79"/>
      <c r="O3" s="79"/>
      <c r="P3" s="79"/>
      <c r="Q3" s="79"/>
      <c r="S3" s="75" t="s">
        <v>1434</v>
      </c>
      <c r="T3" s="75"/>
      <c r="U3" s="75"/>
      <c r="V3" t="s">
        <v>1435</v>
      </c>
      <c r="AI3">
        <f t="shared" ref="AI3:AI66" si="0">LEN(AJ3)</f>
        <v>229</v>
      </c>
      <c r="AJ3" t="str">
        <f t="shared" ref="AJ3:AJ66" si="1">_xlfn.CONCAT(B3,"   /   ",S3,",",V3,AF3)</f>
        <v>"Fame came to her late in life and, when it presented itself, was so weighted with the sense of responsibility, that it was in truth a rose with many thorns."   /   George Eliot's life as related in her letters and journals,Cross</v>
      </c>
      <c r="BJ3" t="str">
        <f t="shared" ref="BJ3:BJ66" si="2">IF(AI3&gt;280,"too long", "   ")</f>
        <v xml:space="preserve">   </v>
      </c>
    </row>
    <row r="4" spans="1:62">
      <c r="B4" s="79" t="s">
        <v>1437</v>
      </c>
      <c r="C4" s="79"/>
      <c r="D4" s="79"/>
      <c r="E4" s="79"/>
      <c r="F4" s="79"/>
      <c r="G4" s="79"/>
      <c r="H4" s="79"/>
      <c r="I4" s="79"/>
      <c r="J4" s="79"/>
      <c r="K4" s="79"/>
      <c r="L4" s="79"/>
      <c r="M4" s="79"/>
      <c r="N4" s="79"/>
      <c r="O4" s="79"/>
      <c r="P4" s="79"/>
      <c r="Q4" s="79"/>
      <c r="S4" s="75" t="s">
        <v>1434</v>
      </c>
      <c r="T4" s="75"/>
      <c r="U4" s="75"/>
      <c r="V4" t="s">
        <v>1435</v>
      </c>
      <c r="AI4">
        <f t="shared" si="0"/>
        <v>158</v>
      </c>
      <c r="AJ4" t="str">
        <f t="shared" si="1"/>
        <v>"George Eliot had the temperment that shrinks from the position of a public character."   /   George Eliot's life as related in her letters and journals,Cross</v>
      </c>
      <c r="BJ4" t="str">
        <f t="shared" si="2"/>
        <v xml:space="preserve">   </v>
      </c>
    </row>
    <row r="5" spans="1:62">
      <c r="B5" s="79" t="s">
        <v>1438</v>
      </c>
      <c r="C5" s="79"/>
      <c r="D5" s="79"/>
      <c r="E5" s="79"/>
      <c r="F5" s="79"/>
      <c r="G5" s="79"/>
      <c r="H5" s="79"/>
      <c r="I5" s="79"/>
      <c r="J5" s="79"/>
      <c r="K5" s="79"/>
      <c r="L5" s="79"/>
      <c r="M5" s="79"/>
      <c r="N5" s="79"/>
      <c r="O5" s="79"/>
      <c r="P5" s="79"/>
      <c r="Q5" s="79"/>
      <c r="S5" s="75" t="s">
        <v>1434</v>
      </c>
      <c r="T5" s="75"/>
      <c r="U5" s="75"/>
      <c r="V5" t="s">
        <v>1435</v>
      </c>
      <c r="AI5">
        <f t="shared" si="0"/>
        <v>179</v>
      </c>
      <c r="AJ5" t="str">
        <f t="shared" si="1"/>
        <v>"The joys of the heartside, the delight in the love of her friends, were the supreme pleasures in her life."   /   George Eliot's life as related in her letters and journals,Cross</v>
      </c>
      <c r="BJ5" t="str">
        <f t="shared" si="2"/>
        <v xml:space="preserve">   </v>
      </c>
    </row>
    <row r="6" spans="1:62">
      <c r="B6" s="79" t="s">
        <v>1439</v>
      </c>
      <c r="C6" s="79"/>
      <c r="D6" s="79"/>
      <c r="E6" s="79"/>
      <c r="F6" s="79"/>
      <c r="G6" s="79"/>
      <c r="H6" s="79"/>
      <c r="I6" s="79"/>
      <c r="J6" s="79"/>
      <c r="K6" s="79"/>
      <c r="L6" s="79"/>
      <c r="M6" s="79"/>
      <c r="N6" s="79"/>
      <c r="O6" s="79"/>
      <c r="P6" s="79"/>
      <c r="Q6" s="79"/>
      <c r="S6" s="75" t="s">
        <v>1440</v>
      </c>
      <c r="T6" s="75"/>
      <c r="U6" s="75"/>
      <c r="V6" t="s">
        <v>1441</v>
      </c>
      <c r="X6" s="10" t="s">
        <v>1442</v>
      </c>
      <c r="AF6" s="10" t="s">
        <v>1443</v>
      </c>
      <c r="AI6">
        <f t="shared" si="0"/>
        <v>135</v>
      </c>
      <c r="AJ6" t="str">
        <f t="shared" si="1"/>
        <v xml:space="preserve">"It was by George Eliot's name that I was to go on knowing, to never cease to know."   /   The Middle Years,Jameshttps://aub.ie/raDAyd </v>
      </c>
      <c r="BJ6" t="str">
        <f t="shared" si="2"/>
        <v xml:space="preserve">   </v>
      </c>
    </row>
    <row r="7" spans="1:62">
      <c r="B7" s="79" t="s">
        <v>1444</v>
      </c>
      <c r="C7" s="79"/>
      <c r="D7" s="79"/>
      <c r="E7" s="79"/>
      <c r="F7" s="79"/>
      <c r="G7" s="79"/>
      <c r="H7" s="79"/>
      <c r="I7" s="79"/>
      <c r="J7" s="79"/>
      <c r="K7" s="79"/>
      <c r="L7" s="79"/>
      <c r="M7" s="79"/>
      <c r="N7" s="79"/>
      <c r="O7" s="79"/>
      <c r="P7" s="79"/>
      <c r="Q7" s="79"/>
      <c r="S7" s="75" t="s">
        <v>1440</v>
      </c>
      <c r="T7" s="75"/>
      <c r="U7" s="75"/>
      <c r="V7" t="s">
        <v>1441</v>
      </c>
      <c r="X7" s="10" t="s">
        <v>1442</v>
      </c>
      <c r="AF7" s="10" t="s">
        <v>1443</v>
      </c>
      <c r="AI7">
        <f t="shared" si="0"/>
        <v>98</v>
      </c>
      <c r="AJ7" t="str">
        <f t="shared" si="1"/>
        <v xml:space="preserve">"I had rejoiced without reserve in Felix Holt."   /   The Middle Years,Jameshttps://aub.ie/raDAyd </v>
      </c>
      <c r="BJ7" t="str">
        <f t="shared" si="2"/>
        <v xml:space="preserve">   </v>
      </c>
    </row>
    <row r="8" spans="1:62">
      <c r="B8" s="79" t="s">
        <v>1445</v>
      </c>
      <c r="C8" s="79"/>
      <c r="D8" s="79"/>
      <c r="E8" s="79"/>
      <c r="F8" s="79"/>
      <c r="G8" s="79"/>
      <c r="H8" s="79"/>
      <c r="I8" s="79"/>
      <c r="J8" s="79"/>
      <c r="K8" s="79"/>
      <c r="L8" s="79"/>
      <c r="M8" s="79"/>
      <c r="N8" s="79"/>
      <c r="O8" s="79"/>
      <c r="P8" s="79"/>
      <c r="Q8" s="79"/>
      <c r="S8" s="75" t="s">
        <v>1440</v>
      </c>
      <c r="T8" s="75"/>
      <c r="U8" s="75"/>
      <c r="V8" t="s">
        <v>1441</v>
      </c>
      <c r="X8" s="10" t="s">
        <v>1442</v>
      </c>
      <c r="AF8" s="10" t="s">
        <v>1443</v>
      </c>
      <c r="AI8">
        <f t="shared" si="0"/>
        <v>142</v>
      </c>
      <c r="AJ8" t="str">
        <f t="shared" si="1"/>
        <v xml:space="preserve">"It infinitely moved me to see so great a celebrity quite humanly and familiarly agitated."   /   The Middle Years,Jameshttps://aub.ie/raDAyd </v>
      </c>
      <c r="BJ8" t="str">
        <f t="shared" si="2"/>
        <v xml:space="preserve">   </v>
      </c>
    </row>
    <row r="9" spans="1:62">
      <c r="B9" s="79" t="s">
        <v>1446</v>
      </c>
      <c r="C9" s="79"/>
      <c r="D9" s="79"/>
      <c r="E9" s="79"/>
      <c r="F9" s="79"/>
      <c r="G9" s="79"/>
      <c r="H9" s="79"/>
      <c r="I9" s="79"/>
      <c r="J9" s="79"/>
      <c r="K9" s="79"/>
      <c r="L9" s="79"/>
      <c r="M9" s="79"/>
      <c r="N9" s="79"/>
      <c r="O9" s="79"/>
      <c r="P9" s="79"/>
      <c r="Q9" s="79"/>
      <c r="S9" s="75" t="s">
        <v>1440</v>
      </c>
      <c r="T9" s="75"/>
      <c r="U9" s="75"/>
      <c r="V9" t="s">
        <v>1441</v>
      </c>
      <c r="X9" s="10" t="s">
        <v>1442</v>
      </c>
      <c r="AF9" s="10" t="s">
        <v>1443</v>
      </c>
      <c r="AI9">
        <f t="shared" si="0"/>
        <v>120</v>
      </c>
      <c r="AJ9" t="str">
        <f t="shared" si="1"/>
        <v xml:space="preserve">"George Eliot struck me on the spot as somehow illustratively great."   /   The Middle Years,Jameshttps://aub.ie/raDAyd </v>
      </c>
      <c r="BJ9" t="str">
        <f t="shared" si="2"/>
        <v xml:space="preserve">   </v>
      </c>
    </row>
    <row r="10" spans="1:62">
      <c r="A10">
        <v>1886</v>
      </c>
      <c r="B10" s="79" t="s">
        <v>1447</v>
      </c>
      <c r="C10" s="79"/>
      <c r="D10" s="79"/>
      <c r="E10" s="79"/>
      <c r="F10" s="79"/>
      <c r="G10" s="79"/>
      <c r="H10" s="79"/>
      <c r="I10" s="79"/>
      <c r="J10" s="79"/>
      <c r="K10" s="79"/>
      <c r="L10" s="79"/>
      <c r="M10" s="79"/>
      <c r="N10" s="79"/>
      <c r="O10" s="79"/>
      <c r="P10" s="79"/>
      <c r="Q10" s="79"/>
      <c r="R10">
        <v>188</v>
      </c>
      <c r="S10" s="75" t="s">
        <v>1448</v>
      </c>
      <c r="T10" s="75"/>
      <c r="U10" s="75"/>
      <c r="V10" t="s">
        <v>1449</v>
      </c>
      <c r="X10" s="10" t="s">
        <v>1450</v>
      </c>
      <c r="AF10" s="10" t="s">
        <v>1451</v>
      </c>
      <c r="AI10">
        <f t="shared" si="0"/>
        <v>255</v>
      </c>
      <c r="AJ10" t="str">
        <f t="shared" si="1"/>
        <v xml:space="preserve">"No one can either read the biography or the books of George Eliot without seeing that she was born with a large capacity for loving and companionship."   /   "George Eliot: The Greatest Novelist of the Reign of Our Queen",Farninghamhttps://aub.ie/JUJo4I </v>
      </c>
      <c r="BJ10" t="str">
        <f t="shared" si="2"/>
        <v xml:space="preserve">   </v>
      </c>
    </row>
    <row r="11" spans="1:62">
      <c r="A11">
        <v>1886</v>
      </c>
      <c r="B11" s="79" t="s">
        <v>1452</v>
      </c>
      <c r="C11" s="79"/>
      <c r="D11" s="79"/>
      <c r="E11" s="79"/>
      <c r="F11" s="79"/>
      <c r="G11" s="79"/>
      <c r="H11" s="79"/>
      <c r="I11" s="79"/>
      <c r="J11" s="79"/>
      <c r="K11" s="79"/>
      <c r="L11" s="79"/>
      <c r="M11" s="79"/>
      <c r="N11" s="79"/>
      <c r="O11" s="79"/>
      <c r="P11" s="79"/>
      <c r="Q11" s="79"/>
      <c r="R11">
        <v>203</v>
      </c>
      <c r="S11" s="75" t="s">
        <v>1448</v>
      </c>
      <c r="T11" s="75"/>
      <c r="U11" s="75"/>
      <c r="V11" t="s">
        <v>1449</v>
      </c>
      <c r="X11" s="10" t="s">
        <v>1450</v>
      </c>
      <c r="AF11" s="10" t="s">
        <v>1451</v>
      </c>
      <c r="AI11">
        <f t="shared" si="0"/>
        <v>190</v>
      </c>
      <c r="AJ11" t="str">
        <f t="shared" si="1"/>
        <v xml:space="preserve">"Mr. Hennell could not always have found scholars as apt and as willing as Miss Evans."   /   "George Eliot: The Greatest Novelist of the Reign of Our Queen",Farninghamhttps://aub.ie/JUJo4I </v>
      </c>
      <c r="BJ11" t="str">
        <f t="shared" si="2"/>
        <v xml:space="preserve">   </v>
      </c>
    </row>
    <row r="12" spans="1:62">
      <c r="A12">
        <v>1886</v>
      </c>
      <c r="B12" s="79" t="s">
        <v>1453</v>
      </c>
      <c r="C12" s="79"/>
      <c r="D12" s="79"/>
      <c r="E12" s="79"/>
      <c r="F12" s="79"/>
      <c r="G12" s="79"/>
      <c r="H12" s="79"/>
      <c r="I12" s="79"/>
      <c r="J12" s="79"/>
      <c r="K12" s="79"/>
      <c r="L12" s="79"/>
      <c r="M12" s="79"/>
      <c r="N12" s="79"/>
      <c r="O12" s="79"/>
      <c r="P12" s="79"/>
      <c r="Q12" s="79"/>
      <c r="R12">
        <v>218</v>
      </c>
      <c r="S12" s="75" t="s">
        <v>1448</v>
      </c>
      <c r="T12" s="75"/>
      <c r="U12" s="75"/>
      <c r="V12" t="s">
        <v>1449</v>
      </c>
      <c r="X12" s="10" t="s">
        <v>1450</v>
      </c>
      <c r="AF12" s="10" t="s">
        <v>1451</v>
      </c>
      <c r="AI12">
        <f t="shared" si="0"/>
        <v>218</v>
      </c>
      <c r="AJ12" t="str">
        <f t="shared" si="1"/>
        <v xml:space="preserve">"Miss Evans never forgot the claims of friends and relatives, and she made them partakers of her joys and sorrows."   /   "George Eliot: The Greatest Novelist of the Reign of Our Queen",Farninghamhttps://aub.ie/JUJo4I </v>
      </c>
      <c r="BJ12" t="str">
        <f t="shared" si="2"/>
        <v xml:space="preserve">   </v>
      </c>
    </row>
    <row r="13" spans="1:62">
      <c r="A13">
        <v>1902</v>
      </c>
      <c r="B13" s="79" t="s">
        <v>1454</v>
      </c>
      <c r="C13" s="79"/>
      <c r="D13" s="79"/>
      <c r="E13" s="79"/>
      <c r="F13" s="79"/>
      <c r="G13" s="79"/>
      <c r="H13" s="79"/>
      <c r="I13" s="79"/>
      <c r="J13" s="79"/>
      <c r="K13" s="79"/>
      <c r="L13" s="79"/>
      <c r="M13" s="79"/>
      <c r="N13" s="79"/>
      <c r="O13" s="79"/>
      <c r="P13" s="79"/>
      <c r="Q13" s="79"/>
      <c r="S13" s="75" t="s">
        <v>1455</v>
      </c>
      <c r="T13" s="75"/>
      <c r="U13" s="75"/>
      <c r="V13" t="s">
        <v>1456</v>
      </c>
      <c r="X13" s="10" t="s">
        <v>1457</v>
      </c>
      <c r="AF13" s="10" t="s">
        <v>1458</v>
      </c>
      <c r="AI13">
        <f t="shared" si="0"/>
        <v>171</v>
      </c>
      <c r="AJ13" t="str">
        <f t="shared" si="1"/>
        <v xml:space="preserve">"She takes rank with Dickens, Thackeray,  and Bulwer, and some place higher even than Sir Walter Scott."   /   "George Eliot: Woman as Novelist",Lordhttps://aub.ie/dj09oB </v>
      </c>
      <c r="BJ13" t="str">
        <f t="shared" si="2"/>
        <v xml:space="preserve">   </v>
      </c>
    </row>
    <row r="14" spans="1:62">
      <c r="A14">
        <v>1902</v>
      </c>
      <c r="B14" s="79" t="s">
        <v>1459</v>
      </c>
      <c r="C14" s="79"/>
      <c r="D14" s="79"/>
      <c r="E14" s="79"/>
      <c r="F14" s="79"/>
      <c r="G14" s="79"/>
      <c r="H14" s="79"/>
      <c r="I14" s="79"/>
      <c r="J14" s="79"/>
      <c r="K14" s="79"/>
      <c r="L14" s="79"/>
      <c r="M14" s="79"/>
      <c r="N14" s="79"/>
      <c r="O14" s="79"/>
      <c r="P14" s="79"/>
      <c r="Q14" s="79"/>
      <c r="S14" s="75" t="s">
        <v>1455</v>
      </c>
      <c r="T14" s="75"/>
      <c r="U14" s="75"/>
      <c r="V14" t="s">
        <v>1456</v>
      </c>
      <c r="X14" s="10" t="s">
        <v>1457</v>
      </c>
      <c r="AF14" s="10" t="s">
        <v>1458</v>
      </c>
      <c r="AI14">
        <f t="shared" si="0"/>
        <v>165</v>
      </c>
      <c r="AJ14" t="str">
        <f t="shared" si="1"/>
        <v xml:space="preserve">"Her fame is prodigious, and it is a glory to her sex; indeed, she is an intellectual phenomenon."   /   "George Eliot: Woman as Novelist",Lordhttps://aub.ie/dj09oB </v>
      </c>
      <c r="BJ14" t="str">
        <f t="shared" si="2"/>
        <v xml:space="preserve">   </v>
      </c>
    </row>
    <row r="15" spans="1:62">
      <c r="A15">
        <v>1902</v>
      </c>
      <c r="B15" s="79" t="s">
        <v>1460</v>
      </c>
      <c r="C15" s="79"/>
      <c r="D15" s="79"/>
      <c r="E15" s="79"/>
      <c r="F15" s="79"/>
      <c r="G15" s="79"/>
      <c r="H15" s="79"/>
      <c r="I15" s="79"/>
      <c r="J15" s="79"/>
      <c r="K15" s="79"/>
      <c r="L15" s="79"/>
      <c r="M15" s="79"/>
      <c r="N15" s="79"/>
      <c r="O15" s="79"/>
      <c r="P15" s="79"/>
      <c r="Q15" s="79"/>
      <c r="S15" s="75" t="s">
        <v>1455</v>
      </c>
      <c r="T15" s="75"/>
      <c r="U15" s="75"/>
      <c r="V15" t="s">
        <v>1456</v>
      </c>
      <c r="X15" s="10" t="s">
        <v>1457</v>
      </c>
      <c r="AF15" s="10" t="s">
        <v>1458</v>
      </c>
      <c r="AI15">
        <f t="shared" si="0"/>
        <v>183</v>
      </c>
      <c r="AJ15" t="str">
        <f t="shared" si="1"/>
        <v xml:space="preserve">"It is not extravagant to say that George Eliot left no living competitor equal to herself in the realm of fiction."   /   "George Eliot: Woman as Novelist",Lordhttps://aub.ie/dj09oB </v>
      </c>
      <c r="BJ15" t="str">
        <f t="shared" si="2"/>
        <v xml:space="preserve">   </v>
      </c>
    </row>
    <row r="16" spans="1:62">
      <c r="A16">
        <v>1902</v>
      </c>
      <c r="B16" s="79" t="s">
        <v>1461</v>
      </c>
      <c r="C16" s="79"/>
      <c r="D16" s="79"/>
      <c r="E16" s="79"/>
      <c r="F16" s="79"/>
      <c r="G16" s="79"/>
      <c r="H16" s="79"/>
      <c r="I16" s="79"/>
      <c r="J16" s="79"/>
      <c r="K16" s="79"/>
      <c r="L16" s="79"/>
      <c r="M16" s="79"/>
      <c r="N16" s="79"/>
      <c r="O16" s="79"/>
      <c r="P16" s="79"/>
      <c r="Q16" s="79"/>
      <c r="S16" s="75" t="s">
        <v>1455</v>
      </c>
      <c r="T16" s="75"/>
      <c r="U16" s="75"/>
      <c r="V16" t="s">
        <v>1456</v>
      </c>
      <c r="X16" s="10" t="s">
        <v>1457</v>
      </c>
      <c r="AF16" s="10" t="s">
        <v>1458</v>
      </c>
      <c r="AI16">
        <f t="shared" si="0"/>
        <v>112</v>
      </c>
      <c r="AJ16" t="str">
        <f t="shared" si="1"/>
        <v xml:space="preserve">"How many an idle hour has she not beguiled!"   /   "George Eliot: Woman as Novelist",Lordhttps://aub.ie/dj09oB </v>
      </c>
      <c r="BJ16" t="str">
        <f t="shared" si="2"/>
        <v xml:space="preserve">   </v>
      </c>
    </row>
    <row r="17" spans="1:62">
      <c r="A17">
        <v>1888</v>
      </c>
      <c r="B17" s="79" t="s">
        <v>1462</v>
      </c>
      <c r="C17" s="79"/>
      <c r="D17" s="79"/>
      <c r="E17" s="79"/>
      <c r="F17" s="79"/>
      <c r="G17" s="79"/>
      <c r="H17" s="79"/>
      <c r="I17" s="79"/>
      <c r="J17" s="79"/>
      <c r="K17" s="79"/>
      <c r="L17" s="79"/>
      <c r="M17" s="79"/>
      <c r="N17" s="79"/>
      <c r="O17" s="79"/>
      <c r="P17" s="79"/>
      <c r="Q17" s="79"/>
      <c r="R17">
        <v>92</v>
      </c>
      <c r="S17" s="75" t="s">
        <v>1463</v>
      </c>
      <c r="T17" s="75"/>
      <c r="U17" s="75"/>
      <c r="V17" t="s">
        <v>1464</v>
      </c>
      <c r="X17" s="10" t="s">
        <v>1465</v>
      </c>
      <c r="AF17" s="10" t="s">
        <v>1466</v>
      </c>
      <c r="AI17">
        <f t="shared" si="0"/>
        <v>224</v>
      </c>
      <c r="AJ17" t="str">
        <f t="shared" si="1"/>
        <v>"Near one of the towns of this country… was born the writer nearest akin to Shakespeare in the qualities of her mind, Mary Anne Evans, who gave herself the name George Eliot."   /   "George Eliot",Partonhttps://aub.ie/oyeIuL</v>
      </c>
      <c r="BJ17" t="str">
        <f t="shared" si="2"/>
        <v xml:space="preserve">   </v>
      </c>
    </row>
    <row r="18" spans="1:62">
      <c r="A18">
        <v>1888</v>
      </c>
      <c r="B18" s="79" t="s">
        <v>1467</v>
      </c>
      <c r="C18" s="79"/>
      <c r="D18" s="79"/>
      <c r="E18" s="79"/>
      <c r="F18" s="79"/>
      <c r="G18" s="79"/>
      <c r="H18" s="79"/>
      <c r="I18" s="79"/>
      <c r="J18" s="79"/>
      <c r="K18" s="79"/>
      <c r="L18" s="79"/>
      <c r="M18" s="79"/>
      <c r="N18" s="79"/>
      <c r="O18" s="79"/>
      <c r="P18" s="79"/>
      <c r="Q18" s="79"/>
      <c r="R18">
        <v>97</v>
      </c>
      <c r="S18" s="75" t="s">
        <v>1463</v>
      </c>
      <c r="T18" s="75"/>
      <c r="U18" s="75"/>
      <c r="V18" t="s">
        <v>1464</v>
      </c>
      <c r="X18" s="10" t="s">
        <v>1465</v>
      </c>
      <c r="AF18" s="10" t="s">
        <v>1468</v>
      </c>
      <c r="AI18">
        <f t="shared" si="0"/>
        <v>93</v>
      </c>
      <c r="AJ18" t="str">
        <f t="shared" si="1"/>
        <v xml:space="preserve">"That young lady has a calm, serious soul!"   /   "George Eliot",Partonhttps://aub.ie/oyeIuL </v>
      </c>
      <c r="BJ18" t="str">
        <f t="shared" si="2"/>
        <v xml:space="preserve">   </v>
      </c>
    </row>
    <row r="19" spans="1:62">
      <c r="A19">
        <v>1888</v>
      </c>
      <c r="B19" s="79" t="s">
        <v>1469</v>
      </c>
      <c r="C19" s="79"/>
      <c r="D19" s="79"/>
      <c r="E19" s="79"/>
      <c r="F19" s="79"/>
      <c r="G19" s="79"/>
      <c r="H19" s="79"/>
      <c r="I19" s="79"/>
      <c r="J19" s="79"/>
      <c r="K19" s="79"/>
      <c r="L19" s="79"/>
      <c r="M19" s="79"/>
      <c r="N19" s="79"/>
      <c r="O19" s="79"/>
      <c r="P19" s="79"/>
      <c r="Q19" s="79"/>
      <c r="R19">
        <v>112</v>
      </c>
      <c r="S19" s="75" t="s">
        <v>1463</v>
      </c>
      <c r="T19" s="75"/>
      <c r="U19" s="75"/>
      <c r="V19" t="s">
        <v>1464</v>
      </c>
      <c r="X19" s="10" t="s">
        <v>1465</v>
      </c>
      <c r="AF19" s="10" t="s">
        <v>1468</v>
      </c>
      <c r="AI19">
        <f t="shared" si="0"/>
        <v>163</v>
      </c>
      <c r="AJ19" t="str">
        <f t="shared" si="1"/>
        <v xml:space="preserve">"If George Eliot's work in literature is of the highest, so, too, is her place as a friend and helper among men."   /   "George Eliot",Partonhttps://aub.ie/oyeIuL </v>
      </c>
      <c r="BJ19" t="str">
        <f t="shared" si="2"/>
        <v xml:space="preserve">   </v>
      </c>
    </row>
    <row r="20" spans="1:62">
      <c r="A20">
        <v>1904</v>
      </c>
      <c r="B20" s="76" t="s">
        <v>1470</v>
      </c>
      <c r="C20" s="76"/>
      <c r="D20" s="76"/>
      <c r="E20" s="76"/>
      <c r="F20" s="76"/>
      <c r="G20" s="76"/>
      <c r="H20" s="76"/>
      <c r="I20" s="76"/>
      <c r="J20" s="76"/>
      <c r="K20" s="76"/>
      <c r="L20" s="76"/>
      <c r="M20" s="76"/>
      <c r="N20" s="76"/>
      <c r="O20" s="76"/>
      <c r="P20" s="76"/>
      <c r="Q20" s="76"/>
      <c r="S20" s="75" t="s">
        <v>1471</v>
      </c>
      <c r="T20" s="75"/>
      <c r="U20" s="75"/>
      <c r="V20" t="s">
        <v>1472</v>
      </c>
      <c r="X20" s="10" t="s">
        <v>1473</v>
      </c>
      <c r="AF20" s="10" t="s">
        <v>1474</v>
      </c>
      <c r="AI20">
        <f t="shared" si="0"/>
        <v>197</v>
      </c>
      <c r="AJ20" t="str">
        <f t="shared" si="1"/>
        <v xml:space="preserve">"It was said by those who knew George Eliot at Wirksworth that she was often seen in the streets with pencil and note-book in hand."   /   "George Eliot" and Wirksworth,F.D.U.https://aub.ie/n4wPTi </v>
      </c>
      <c r="BJ20" t="str">
        <f t="shared" si="2"/>
        <v xml:space="preserve">   </v>
      </c>
    </row>
    <row r="21" spans="1:62">
      <c r="A21">
        <v>1881</v>
      </c>
      <c r="B21" s="79" t="s">
        <v>1475</v>
      </c>
      <c r="C21" s="79"/>
      <c r="D21" s="79"/>
      <c r="E21" s="79"/>
      <c r="F21" s="79"/>
      <c r="G21" s="79"/>
      <c r="H21" s="79"/>
      <c r="I21" s="79"/>
      <c r="J21" s="79"/>
      <c r="K21" s="79"/>
      <c r="L21" s="79"/>
      <c r="M21" s="79"/>
      <c r="N21" s="79"/>
      <c r="O21" s="79"/>
      <c r="P21" s="79"/>
      <c r="Q21" s="79"/>
      <c r="S21" s="75" t="s">
        <v>1476</v>
      </c>
      <c r="T21" s="75"/>
      <c r="U21" s="75"/>
      <c r="V21" t="s">
        <v>1477</v>
      </c>
      <c r="X21" s="10" t="s">
        <v>1478</v>
      </c>
      <c r="AF21" s="10" t="s">
        <v>1479</v>
      </c>
      <c r="AI21">
        <f t="shared" si="0"/>
        <v>274</v>
      </c>
      <c r="AJ21" t="str">
        <f t="shared" si="1"/>
        <v>"Her letters of those [Warwickshire] days show a penetration, wit, and philosophical observation belonging rather to mature life, and they show also that her mind was deeply imbued with evangelical sentiments."   /   "George Eliot's" Early Years,Unknownhttps://aub.ie/dI4AiQ</v>
      </c>
      <c r="BJ21" t="str">
        <f t="shared" si="2"/>
        <v xml:space="preserve">   </v>
      </c>
    </row>
    <row r="22" spans="1:62">
      <c r="A22">
        <v>1881</v>
      </c>
      <c r="B22" s="79" t="s">
        <v>1480</v>
      </c>
      <c r="C22" s="79"/>
      <c r="D22" s="79"/>
      <c r="E22" s="79"/>
      <c r="F22" s="79"/>
      <c r="G22" s="79"/>
      <c r="H22" s="79"/>
      <c r="I22" s="79"/>
      <c r="J22" s="79"/>
      <c r="K22" s="79"/>
      <c r="L22" s="79"/>
      <c r="M22" s="79"/>
      <c r="N22" s="79"/>
      <c r="O22" s="79"/>
      <c r="P22" s="79"/>
      <c r="Q22" s="79"/>
      <c r="S22" s="75" t="s">
        <v>1476</v>
      </c>
      <c r="T22" s="75"/>
      <c r="U22" s="75"/>
      <c r="V22" t="s">
        <v>1477</v>
      </c>
      <c r="X22" s="10" t="s">
        <v>1478</v>
      </c>
      <c r="AF22" s="10" t="s">
        <v>1481</v>
      </c>
      <c r="AI22">
        <f t="shared" si="0"/>
        <v>118</v>
      </c>
      <c r="AJ22" t="str">
        <f t="shared" si="1"/>
        <v xml:space="preserve">"Nothing once learned escaped her marvellous memory."   /   "George Eliot's" Early Years,Unknownhttps://aub.ie/dI4AiQ </v>
      </c>
      <c r="BJ22" t="str">
        <f t="shared" si="2"/>
        <v xml:space="preserve">   </v>
      </c>
    </row>
    <row r="23" spans="1:62">
      <c r="A23">
        <v>1942</v>
      </c>
      <c r="B23" s="79" t="s">
        <v>1482</v>
      </c>
      <c r="C23" s="79"/>
      <c r="D23" s="79"/>
      <c r="E23" s="79"/>
      <c r="F23" s="79"/>
      <c r="G23" s="79"/>
      <c r="H23" s="79"/>
      <c r="I23" s="79"/>
      <c r="J23" s="79"/>
      <c r="K23" s="79"/>
      <c r="L23" s="79"/>
      <c r="M23" s="79"/>
      <c r="N23" s="79"/>
      <c r="O23" s="79"/>
      <c r="P23" s="79"/>
      <c r="Q23" s="79"/>
      <c r="R23">
        <v>113</v>
      </c>
      <c r="S23" s="75" t="s">
        <v>1463</v>
      </c>
      <c r="T23" s="75"/>
      <c r="U23" s="75"/>
      <c r="V23" t="s">
        <v>1483</v>
      </c>
      <c r="X23" s="10" t="s">
        <v>1484</v>
      </c>
      <c r="AF23" s="10" t="s">
        <v>1485</v>
      </c>
      <c r="AI23">
        <f t="shared" si="0"/>
        <v>149</v>
      </c>
      <c r="AJ23" t="str">
        <f t="shared" si="1"/>
        <v>"When people first looked into her face they were left with an extraordinary expression."   /   "George Eliot",Thomas and Thomashttps://aub.ie/0FlXDi</v>
      </c>
      <c r="BJ23" t="str">
        <f t="shared" si="2"/>
        <v xml:space="preserve">   </v>
      </c>
    </row>
    <row r="24" spans="1:62">
      <c r="A24">
        <v>1942</v>
      </c>
      <c r="B24" s="79" t="s">
        <v>1486</v>
      </c>
      <c r="C24" s="79"/>
      <c r="D24" s="79"/>
      <c r="E24" s="79"/>
      <c r="F24" s="79"/>
      <c r="G24" s="79"/>
      <c r="H24" s="79"/>
      <c r="I24" s="79"/>
      <c r="J24" s="79"/>
      <c r="K24" s="79"/>
      <c r="L24" s="79"/>
      <c r="M24" s="79"/>
      <c r="N24" s="79"/>
      <c r="O24" s="79"/>
      <c r="P24" s="79"/>
      <c r="Q24" s="79"/>
      <c r="R24">
        <v>121</v>
      </c>
      <c r="S24" s="75" t="s">
        <v>1463</v>
      </c>
      <c r="T24" s="75"/>
      <c r="U24" s="75"/>
      <c r="V24" t="s">
        <v>1483</v>
      </c>
      <c r="X24" s="10" t="s">
        <v>1484</v>
      </c>
      <c r="AF24" s="10" t="s">
        <v>1487</v>
      </c>
      <c r="AI24">
        <f t="shared" si="0"/>
        <v>171</v>
      </c>
      <c r="AJ24" t="str">
        <f t="shared" si="1"/>
        <v xml:space="preserve">"She wished to embrace within the grasp of her imagination the experiences of all human minds at all periods."   /   "George Eliot",Thomas and Thomashttps://aub.ie/0FlXDi </v>
      </c>
      <c r="BJ24" t="str">
        <f t="shared" si="2"/>
        <v xml:space="preserve">   </v>
      </c>
    </row>
    <row r="25" spans="1:62">
      <c r="A25">
        <v>1942</v>
      </c>
      <c r="B25" s="79" t="s">
        <v>1488</v>
      </c>
      <c r="C25" s="79"/>
      <c r="D25" s="79"/>
      <c r="E25" s="79"/>
      <c r="F25" s="79"/>
      <c r="G25" s="79"/>
      <c r="H25" s="79"/>
      <c r="I25" s="79"/>
      <c r="J25" s="79"/>
      <c r="K25" s="79"/>
      <c r="L25" s="79"/>
      <c r="M25" s="79"/>
      <c r="N25" s="79"/>
      <c r="O25" s="79"/>
      <c r="P25" s="79"/>
      <c r="Q25" s="79"/>
      <c r="R25">
        <v>122</v>
      </c>
      <c r="S25" s="75" t="s">
        <v>1463</v>
      </c>
      <c r="T25" s="75"/>
      <c r="U25" s="75"/>
      <c r="V25" t="s">
        <v>1483</v>
      </c>
      <c r="X25" s="10" t="s">
        <v>1484</v>
      </c>
      <c r="AF25" s="10" t="s">
        <v>1487</v>
      </c>
      <c r="AI25">
        <f t="shared" si="0"/>
        <v>101</v>
      </c>
      <c r="AJ25" t="str">
        <f t="shared" si="1"/>
        <v xml:space="preserve">"She was not a great conversationalist."   /   "George Eliot",Thomas and Thomashttps://aub.ie/0FlXDi </v>
      </c>
      <c r="BJ25" t="str">
        <f t="shared" si="2"/>
        <v xml:space="preserve">   </v>
      </c>
    </row>
    <row r="26" spans="1:62">
      <c r="A26">
        <v>1893</v>
      </c>
      <c r="B26" s="79" t="s">
        <v>1489</v>
      </c>
      <c r="C26" s="79"/>
      <c r="D26" s="79"/>
      <c r="E26" s="79"/>
      <c r="F26" s="79"/>
      <c r="G26" s="79"/>
      <c r="H26" s="79"/>
      <c r="I26" s="79"/>
      <c r="J26" s="79"/>
      <c r="K26" s="79"/>
      <c r="L26" s="79"/>
      <c r="M26" s="79"/>
      <c r="N26" s="79"/>
      <c r="O26" s="79"/>
      <c r="P26" s="79"/>
      <c r="Q26" s="79"/>
      <c r="R26" s="27" t="s">
        <v>1490</v>
      </c>
      <c r="S26" s="75" t="s">
        <v>1491</v>
      </c>
      <c r="T26" s="75"/>
      <c r="U26" s="75"/>
      <c r="V26" t="s">
        <v>1492</v>
      </c>
      <c r="X26" s="10" t="s">
        <v>1493</v>
      </c>
      <c r="AF26" s="10" t="s">
        <v>1494</v>
      </c>
      <c r="AI26">
        <f t="shared" si="0"/>
        <v>183</v>
      </c>
      <c r="AJ26" t="str">
        <f t="shared" si="1"/>
        <v>"As she approached you she gave you the idea of being awkard in manner, and exceedingly reserved."   /   "Glimpses of George Eliot's Warwickshire Scenery",Waltershttps://aub.ie/CLo18x</v>
      </c>
      <c r="BJ26" t="str">
        <f t="shared" si="2"/>
        <v xml:space="preserve">   </v>
      </c>
    </row>
    <row r="27" spans="1:62">
      <c r="A27">
        <v>1893</v>
      </c>
      <c r="B27" s="79" t="s">
        <v>1495</v>
      </c>
      <c r="C27" s="79"/>
      <c r="D27" s="79"/>
      <c r="E27" s="79"/>
      <c r="F27" s="79"/>
      <c r="G27" s="79"/>
      <c r="H27" s="79"/>
      <c r="I27" s="79"/>
      <c r="J27" s="79"/>
      <c r="K27" s="79"/>
      <c r="L27" s="79"/>
      <c r="M27" s="79"/>
      <c r="N27" s="79"/>
      <c r="O27" s="79"/>
      <c r="P27" s="79"/>
      <c r="Q27" s="79"/>
      <c r="R27">
        <v>268</v>
      </c>
      <c r="S27" s="75" t="s">
        <v>1491</v>
      </c>
      <c r="T27" s="75"/>
      <c r="U27" s="75"/>
      <c r="V27" t="s">
        <v>1492</v>
      </c>
      <c r="X27" s="10" t="s">
        <v>1493</v>
      </c>
      <c r="AF27" s="10" t="s">
        <v>1496</v>
      </c>
      <c r="AI27">
        <f t="shared" si="0"/>
        <v>168</v>
      </c>
      <c r="AJ27" t="str">
        <f t="shared" si="1"/>
        <v xml:space="preserve">As a child: "She was continually reading- often with a second book under her arm."   /   "Glimpses of George Eliot's Warwickshire Scenery",Waltershttps://aub.ie/CLo18x </v>
      </c>
      <c r="BJ27" t="str">
        <f t="shared" si="2"/>
        <v xml:space="preserve">   </v>
      </c>
    </row>
    <row r="28" spans="1:62">
      <c r="A28">
        <v>1893</v>
      </c>
      <c r="B28" s="79" t="s">
        <v>1497</v>
      </c>
      <c r="C28" s="79"/>
      <c r="D28" s="79"/>
      <c r="E28" s="79"/>
      <c r="F28" s="79"/>
      <c r="G28" s="79"/>
      <c r="H28" s="79"/>
      <c r="I28" s="79"/>
      <c r="J28" s="79"/>
      <c r="K28" s="79"/>
      <c r="L28" s="79"/>
      <c r="M28" s="79"/>
      <c r="N28" s="79"/>
      <c r="O28" s="79"/>
      <c r="P28" s="79"/>
      <c r="Q28" s="79"/>
      <c r="R28">
        <v>269</v>
      </c>
      <c r="S28" s="75" t="s">
        <v>1491</v>
      </c>
      <c r="T28" s="75"/>
      <c r="U28" s="75"/>
      <c r="V28" t="s">
        <v>1492</v>
      </c>
      <c r="X28" s="10" t="s">
        <v>1493</v>
      </c>
      <c r="AF28" s="10" t="s">
        <v>1496</v>
      </c>
      <c r="AI28">
        <f t="shared" si="0"/>
        <v>159</v>
      </c>
      <c r="AJ28" t="str">
        <f t="shared" si="1"/>
        <v xml:space="preserve">As a young woman: "She was a lovely woman; a large fair, gentle Madonna."   /   "Glimpses of George Eliot's Warwickshire Scenery",Waltershttps://aub.ie/CLo18x </v>
      </c>
      <c r="BJ28" t="str">
        <f t="shared" si="2"/>
        <v xml:space="preserve">   </v>
      </c>
    </row>
    <row r="29" spans="1:62">
      <c r="A29">
        <v>1904</v>
      </c>
      <c r="B29" s="76" t="s">
        <v>1498</v>
      </c>
      <c r="C29" s="76"/>
      <c r="D29" s="76"/>
      <c r="E29" s="76"/>
      <c r="F29" s="76"/>
      <c r="G29" s="76"/>
      <c r="H29" s="76"/>
      <c r="I29" s="76"/>
      <c r="J29" s="76"/>
      <c r="K29" s="76"/>
      <c r="L29" s="76"/>
      <c r="M29" s="76"/>
      <c r="N29" s="76"/>
      <c r="O29" s="76"/>
      <c r="P29" s="76"/>
      <c r="Q29" s="76"/>
      <c r="R29">
        <v>75</v>
      </c>
      <c r="S29" s="75" t="s">
        <v>1499</v>
      </c>
      <c r="T29" s="75"/>
      <c r="U29" s="75"/>
      <c r="V29" t="s">
        <v>1500</v>
      </c>
      <c r="X29" s="10" t="s">
        <v>1501</v>
      </c>
      <c r="AF29" s="10" t="s">
        <v>1502</v>
      </c>
      <c r="AI29">
        <f t="shared" si="0"/>
        <v>211</v>
      </c>
      <c r="AJ29" t="str">
        <f t="shared" si="1"/>
        <v xml:space="preserve">"My Rennes friend alluded to his admiration for the 'George Sand of England,'  and how 'George Eliot' had also something of the quality of Balzac."   /   "The Country of George Eliot",Sharphttps://aub.ie/x2zD4G </v>
      </c>
      <c r="BJ29" t="str">
        <f t="shared" si="2"/>
        <v xml:space="preserve">   </v>
      </c>
    </row>
    <row r="30" spans="1:62">
      <c r="A30">
        <v>1892</v>
      </c>
      <c r="B30" s="79" t="s">
        <v>1503</v>
      </c>
      <c r="C30" s="79"/>
      <c r="D30" s="79"/>
      <c r="E30" s="79"/>
      <c r="F30" s="79"/>
      <c r="G30" s="79"/>
      <c r="H30" s="79"/>
      <c r="I30" s="79"/>
      <c r="J30" s="79"/>
      <c r="K30" s="79"/>
      <c r="L30" s="79"/>
      <c r="M30" s="79"/>
      <c r="N30" s="79"/>
      <c r="O30" s="79"/>
      <c r="P30" s="79"/>
      <c r="Q30" s="79"/>
      <c r="R30">
        <v>41</v>
      </c>
      <c r="S30" s="75" t="s">
        <v>1504</v>
      </c>
      <c r="T30" s="75"/>
      <c r="U30" s="75"/>
      <c r="V30" t="s">
        <v>1505</v>
      </c>
      <c r="X30" s="10" t="s">
        <v>1506</v>
      </c>
      <c r="AF30" s="10" t="s">
        <v>1507</v>
      </c>
      <c r="AI30">
        <f t="shared" si="0"/>
        <v>97</v>
      </c>
      <c r="AJ30" t="str">
        <f t="shared" si="1"/>
        <v xml:space="preserve">"I did not divine her absolute genius."   /   "Three Great Women",Greenwoodhttps://aub.ie/l8lY5Z </v>
      </c>
      <c r="BJ30" t="str">
        <f t="shared" si="2"/>
        <v xml:space="preserve">   </v>
      </c>
    </row>
    <row r="31" spans="1:62">
      <c r="A31">
        <v>1892</v>
      </c>
      <c r="B31" s="79" t="s">
        <v>1508</v>
      </c>
      <c r="C31" s="79"/>
      <c r="D31" s="79"/>
      <c r="E31" s="79"/>
      <c r="F31" s="79"/>
      <c r="G31" s="79"/>
      <c r="H31" s="79"/>
      <c r="I31" s="79"/>
      <c r="J31" s="79"/>
      <c r="K31" s="79"/>
      <c r="L31" s="79"/>
      <c r="M31" s="79"/>
      <c r="N31" s="79"/>
      <c r="O31" s="79"/>
      <c r="P31" s="79"/>
      <c r="Q31" s="79"/>
      <c r="R31">
        <v>41</v>
      </c>
      <c r="S31" s="75" t="s">
        <v>1504</v>
      </c>
      <c r="T31" s="75"/>
      <c r="U31" s="75"/>
      <c r="V31" t="s">
        <v>1505</v>
      </c>
      <c r="X31" s="10" t="s">
        <v>1506</v>
      </c>
      <c r="AF31" s="10" t="s">
        <v>1507</v>
      </c>
      <c r="AI31">
        <f t="shared" si="0"/>
        <v>191</v>
      </c>
      <c r="AJ31" t="str">
        <f t="shared" si="1"/>
        <v xml:space="preserve">"She was not brilliant in the ordinary sense; yet she made a deep impression upon me, and I have yet a distinct recollection of her."   /   "Three Great Women",Greenwoodhttps://aub.ie/l8lY5Z </v>
      </c>
      <c r="BJ31" t="str">
        <f t="shared" si="2"/>
        <v xml:space="preserve">   </v>
      </c>
    </row>
    <row r="32" spans="1:62">
      <c r="A32">
        <v>1884</v>
      </c>
      <c r="B32" s="76" t="s">
        <v>1509</v>
      </c>
      <c r="C32" s="76"/>
      <c r="D32" s="76"/>
      <c r="E32" s="76"/>
      <c r="F32" s="76"/>
      <c r="G32" s="76"/>
      <c r="H32" s="76"/>
      <c r="I32" s="76"/>
      <c r="J32" s="76"/>
      <c r="K32" s="76"/>
      <c r="L32" s="76"/>
      <c r="M32" s="76"/>
      <c r="N32" s="76"/>
      <c r="O32" s="76"/>
      <c r="P32" s="76"/>
      <c r="Q32" s="76"/>
      <c r="S32" s="75" t="s">
        <v>1510</v>
      </c>
      <c r="T32" s="75"/>
      <c r="U32" s="75"/>
      <c r="V32" t="s">
        <v>1511</v>
      </c>
      <c r="X32" s="10" t="s">
        <v>1512</v>
      </c>
      <c r="AF32" s="10" t="s">
        <v>1513</v>
      </c>
      <c r="AI32">
        <f t="shared" si="0"/>
        <v>283</v>
      </c>
      <c r="AJ32" t="str">
        <f t="shared" si="1"/>
        <v xml:space="preserve">"Not only was she a great reader, but she was also a diligent and even a precocious student, learning easily and rapidly whatever she undertook to acquire in the way of knowledge."   /   George Eliot: A Critical Study of Her Life, Writings, and Philosophy,Cookehttps://aub.ie/ZdBWV4 </v>
      </c>
      <c r="BJ32" t="str">
        <f t="shared" si="2"/>
        <v>too long</v>
      </c>
    </row>
    <row r="33" spans="1:62">
      <c r="A33">
        <v>1886</v>
      </c>
      <c r="B33" s="79" t="s">
        <v>1514</v>
      </c>
      <c r="C33" s="79"/>
      <c r="D33" s="79"/>
      <c r="E33" s="79"/>
      <c r="F33" s="79"/>
      <c r="G33" s="79"/>
      <c r="H33" s="79"/>
      <c r="I33" s="79"/>
      <c r="J33" s="79"/>
      <c r="K33" s="79"/>
      <c r="L33" s="79"/>
      <c r="M33" s="79"/>
      <c r="N33" s="79"/>
      <c r="O33" s="79"/>
      <c r="P33" s="79"/>
      <c r="Q33" s="79"/>
      <c r="R33">
        <v>220</v>
      </c>
      <c r="S33" s="75" t="s">
        <v>1515</v>
      </c>
      <c r="T33" s="75"/>
      <c r="U33" s="75"/>
      <c r="V33" t="s">
        <v>1516</v>
      </c>
      <c r="X33" s="10" t="s">
        <v>1517</v>
      </c>
      <c r="AF33" s="10" t="s">
        <v>1518</v>
      </c>
      <c r="AI33">
        <f t="shared" si="0"/>
        <v>209</v>
      </c>
      <c r="AJ33" t="str">
        <f t="shared" si="1"/>
        <v xml:space="preserve">"She had extraordinary power of expression, and extraordinary psychological powers, but her chief attraction was her universal sympathy."   /   The Lives of Girls Who Became Famous,Boltonhttps://aub.ie/JjZh6i </v>
      </c>
      <c r="BJ33" t="str">
        <f t="shared" si="2"/>
        <v xml:space="preserve">   </v>
      </c>
    </row>
    <row r="34" spans="1:62">
      <c r="A34">
        <v>1886</v>
      </c>
      <c r="B34" s="79" t="s">
        <v>1519</v>
      </c>
      <c r="C34" s="79"/>
      <c r="D34" s="79"/>
      <c r="E34" s="79"/>
      <c r="F34" s="79"/>
      <c r="G34" s="79"/>
      <c r="H34" s="79"/>
      <c r="I34" s="79"/>
      <c r="J34" s="79"/>
      <c r="K34" s="79"/>
      <c r="L34" s="79"/>
      <c r="M34" s="79"/>
      <c r="N34" s="79"/>
      <c r="O34" s="79"/>
      <c r="P34" s="79"/>
      <c r="Q34" s="79"/>
      <c r="R34">
        <v>235</v>
      </c>
      <c r="S34" s="75" t="s">
        <v>1515</v>
      </c>
      <c r="T34" s="75"/>
      <c r="U34" s="75"/>
      <c r="V34" t="s">
        <v>1516</v>
      </c>
      <c r="X34" s="10" t="s">
        <v>1517</v>
      </c>
      <c r="AF34" s="10" t="s">
        <v>1518</v>
      </c>
      <c r="AI34">
        <f t="shared" si="0"/>
        <v>149</v>
      </c>
      <c r="AJ34" t="str">
        <f t="shared" si="1"/>
        <v xml:space="preserve">"Had she given her life to poetry, doubtless she would've been a great poet."   /   The Lives of Girls Who Became Famous,Boltonhttps://aub.ie/JjZh6i </v>
      </c>
      <c r="BJ34" t="str">
        <f t="shared" si="2"/>
        <v xml:space="preserve">   </v>
      </c>
    </row>
    <row r="35" spans="1:62">
      <c r="A35">
        <v>1879</v>
      </c>
      <c r="B35" s="79" t="s">
        <v>1520</v>
      </c>
      <c r="C35" s="79"/>
      <c r="D35" s="79"/>
      <c r="E35" s="79"/>
      <c r="F35" s="79"/>
      <c r="G35" s="79"/>
      <c r="H35" s="79"/>
      <c r="I35" s="79"/>
      <c r="J35" s="79"/>
      <c r="K35" s="79"/>
      <c r="L35" s="79"/>
      <c r="M35" s="79"/>
      <c r="N35" s="79"/>
      <c r="O35" s="79"/>
      <c r="P35" s="79"/>
      <c r="Q35" s="79"/>
      <c r="R35">
        <v>7</v>
      </c>
      <c r="S35" s="75" t="s">
        <v>1521</v>
      </c>
      <c r="T35" s="75"/>
      <c r="U35" s="75"/>
      <c r="V35" t="s">
        <v>1477</v>
      </c>
      <c r="X35" s="10" t="s">
        <v>1522</v>
      </c>
      <c r="AF35" s="10" t="s">
        <v>1523</v>
      </c>
      <c r="AI35">
        <f t="shared" si="0"/>
        <v>159</v>
      </c>
      <c r="AJ35" t="str">
        <f t="shared" si="1"/>
        <v>"She is incontestably the greatest living writer of fiction in this or in probably any country."   /   George Eliot: Love of Lewes,Unknownhttps://aub.ie/ZL78g4</v>
      </c>
      <c r="BJ35" t="str">
        <f t="shared" si="2"/>
        <v xml:space="preserve">   </v>
      </c>
    </row>
    <row r="36" spans="1:62">
      <c r="A36">
        <v>1874</v>
      </c>
      <c r="B36" s="79" t="s">
        <v>1524</v>
      </c>
      <c r="C36" s="79"/>
      <c r="D36" s="79"/>
      <c r="E36" s="79"/>
      <c r="F36" s="79"/>
      <c r="G36" s="79"/>
      <c r="H36" s="79"/>
      <c r="I36" s="79"/>
      <c r="J36" s="79"/>
      <c r="K36" s="79"/>
      <c r="L36" s="79"/>
      <c r="M36" s="79"/>
      <c r="N36" s="79"/>
      <c r="O36" s="79"/>
      <c r="P36" s="79"/>
      <c r="Q36" s="79"/>
      <c r="R36">
        <v>275</v>
      </c>
      <c r="S36" s="75" t="s">
        <v>1525</v>
      </c>
      <c r="T36" s="75"/>
      <c r="U36" s="75"/>
      <c r="V36" t="s">
        <v>1477</v>
      </c>
      <c r="X36" s="10" t="s">
        <v>1526</v>
      </c>
      <c r="AF36" s="10" t="s">
        <v>1527</v>
      </c>
      <c r="AI36">
        <f t="shared" si="0"/>
        <v>158</v>
      </c>
      <c r="AJ36" t="str">
        <f t="shared" si="1"/>
        <v>"Very reserved and shy, she rarely makes any allusion to her past life."   /   George Eliot: Sketch of the Great English Novelist,Unknownhttps://aub.ie/AkJb5B</v>
      </c>
      <c r="BJ36" t="str">
        <f t="shared" si="2"/>
        <v xml:space="preserve">   </v>
      </c>
    </row>
    <row r="37" spans="1:62">
      <c r="A37">
        <v>1874</v>
      </c>
      <c r="B37" s="79" t="s">
        <v>1528</v>
      </c>
      <c r="C37" s="79"/>
      <c r="D37" s="79"/>
      <c r="E37" s="79"/>
      <c r="F37" s="79"/>
      <c r="G37" s="79"/>
      <c r="H37" s="79"/>
      <c r="I37" s="79"/>
      <c r="J37" s="79"/>
      <c r="K37" s="79"/>
      <c r="L37" s="79"/>
      <c r="M37" s="79"/>
      <c r="N37" s="79"/>
      <c r="O37" s="79"/>
      <c r="P37" s="79"/>
      <c r="Q37" s="79"/>
      <c r="R37">
        <v>275</v>
      </c>
      <c r="S37" s="75" t="s">
        <v>1525</v>
      </c>
      <c r="T37" s="75"/>
      <c r="U37" s="75"/>
      <c r="V37" t="s">
        <v>1477</v>
      </c>
      <c r="X37" s="10" t="s">
        <v>1526</v>
      </c>
      <c r="AF37" s="10" t="s">
        <v>1529</v>
      </c>
      <c r="AI37">
        <f t="shared" si="0"/>
        <v>155</v>
      </c>
      <c r="AJ37" t="str">
        <f t="shared" si="1"/>
        <v xml:space="preserve">"She is asserted to be an excellent substitute for an encyclopedia."   /   George Eliot: Sketch of the Great English Novelist,Unknownhttps://aub.ie/AkJb5B </v>
      </c>
      <c r="BJ37" t="str">
        <f t="shared" si="2"/>
        <v xml:space="preserve">   </v>
      </c>
    </row>
    <row r="38" spans="1:62">
      <c r="A38">
        <v>1878</v>
      </c>
      <c r="B38" s="79" t="s">
        <v>1530</v>
      </c>
      <c r="C38" s="79"/>
      <c r="D38" s="79"/>
      <c r="E38" s="79"/>
      <c r="F38" s="79"/>
      <c r="G38" s="79"/>
      <c r="H38" s="79"/>
      <c r="I38" s="79"/>
      <c r="J38" s="79"/>
      <c r="K38" s="79"/>
      <c r="L38" s="79"/>
      <c r="M38" s="79"/>
      <c r="N38" s="79"/>
      <c r="O38" s="79"/>
      <c r="P38" s="79"/>
      <c r="Q38" s="79"/>
      <c r="R38">
        <v>2</v>
      </c>
      <c r="S38" s="75" t="s">
        <v>1531</v>
      </c>
      <c r="T38" s="75"/>
      <c r="U38" s="75"/>
      <c r="V38" t="s">
        <v>1477</v>
      </c>
      <c r="X38" s="10" t="s">
        <v>1532</v>
      </c>
      <c r="AF38" s="10" t="s">
        <v>1533</v>
      </c>
      <c r="AI38">
        <f t="shared" si="0"/>
        <v>125</v>
      </c>
      <c r="AJ38" t="str">
        <f t="shared" si="1"/>
        <v xml:space="preserve">"The foremost novelist in England to-day is George Eliot."   /   George Eliot's Characteristics,Unknownhttps://aub.ie/tfUw7l </v>
      </c>
      <c r="BJ38" t="str">
        <f t="shared" si="2"/>
        <v xml:space="preserve">   </v>
      </c>
    </row>
    <row r="39" spans="1:62">
      <c r="A39">
        <v>1878</v>
      </c>
      <c r="B39" s="79" t="s">
        <v>1534</v>
      </c>
      <c r="C39" s="79"/>
      <c r="D39" s="79"/>
      <c r="E39" s="79"/>
      <c r="F39" s="79"/>
      <c r="G39" s="79"/>
      <c r="H39" s="79"/>
      <c r="I39" s="79"/>
      <c r="J39" s="79"/>
      <c r="K39" s="79"/>
      <c r="L39" s="79"/>
      <c r="M39" s="79"/>
      <c r="N39" s="79"/>
      <c r="O39" s="79"/>
      <c r="P39" s="79"/>
      <c r="Q39" s="79"/>
      <c r="R39">
        <v>2</v>
      </c>
      <c r="S39" s="75" t="s">
        <v>1531</v>
      </c>
      <c r="T39" s="75"/>
      <c r="U39" s="75"/>
      <c r="V39" t="s">
        <v>1477</v>
      </c>
      <c r="X39" s="10" t="s">
        <v>1532</v>
      </c>
      <c r="AF39" s="10" t="s">
        <v>1535</v>
      </c>
      <c r="AI39">
        <f t="shared" si="0"/>
        <v>161</v>
      </c>
      <c r="AJ39" t="str">
        <f t="shared" si="1"/>
        <v>"Despite its sadness and suggestion of suffering, it is a face full of resolute determination."   /   George Eliot's Characteristics,Unknownhttps://aub.ie/tfUw7l</v>
      </c>
      <c r="BJ39" t="str">
        <f t="shared" si="2"/>
        <v xml:space="preserve">   </v>
      </c>
    </row>
    <row r="40" spans="1:62">
      <c r="A40">
        <v>1866</v>
      </c>
      <c r="B40" s="79" t="s">
        <v>1536</v>
      </c>
      <c r="C40" s="79"/>
      <c r="D40" s="79"/>
      <c r="E40" s="79"/>
      <c r="F40" s="79"/>
      <c r="G40" s="79"/>
      <c r="H40" s="79"/>
      <c r="I40" s="79"/>
      <c r="J40" s="79"/>
      <c r="K40" s="79"/>
      <c r="L40" s="79"/>
      <c r="M40" s="79"/>
      <c r="N40" s="79"/>
      <c r="O40" s="79"/>
      <c r="P40" s="79"/>
      <c r="Q40" s="79"/>
      <c r="R40">
        <v>1</v>
      </c>
      <c r="S40" s="75" t="s">
        <v>1537</v>
      </c>
      <c r="T40" s="75"/>
      <c r="U40" s="75"/>
      <c r="V40" t="s">
        <v>1477</v>
      </c>
      <c r="X40" s="10" t="s">
        <v>1538</v>
      </c>
      <c r="AF40" s="10" t="s">
        <v>1539</v>
      </c>
      <c r="AI40">
        <f t="shared" si="0"/>
        <v>235</v>
      </c>
      <c r="AJ40" t="str">
        <f t="shared" si="1"/>
        <v>Louisa Alcott: "All whom I saw loved, respected and defended her; some upon the plea that, if genius, like charity, covers over a multitude of sins in men, why not in women?"   /   Gossip About George Eliot,Unknownhttps://aub.ie/RGXV2s</v>
      </c>
      <c r="BJ40" t="str">
        <f t="shared" si="2"/>
        <v xml:space="preserve">   </v>
      </c>
    </row>
    <row r="41" spans="1:62">
      <c r="A41">
        <v>1881</v>
      </c>
      <c r="B41" s="79" t="s">
        <v>1540</v>
      </c>
      <c r="C41" s="79"/>
      <c r="D41" s="79"/>
      <c r="E41" s="79"/>
      <c r="F41" s="79"/>
      <c r="G41" s="79"/>
      <c r="H41" s="79"/>
      <c r="I41" s="79"/>
      <c r="J41" s="79"/>
      <c r="K41" s="79"/>
      <c r="L41" s="79"/>
      <c r="M41" s="79"/>
      <c r="N41" s="79"/>
      <c r="O41" s="79"/>
      <c r="P41" s="79"/>
      <c r="Q41" s="79"/>
      <c r="R41">
        <v>6</v>
      </c>
      <c r="S41" s="75" t="s">
        <v>1537</v>
      </c>
      <c r="T41" s="75"/>
      <c r="U41" s="75"/>
      <c r="V41" t="s">
        <v>1477</v>
      </c>
      <c r="X41" s="10" t="s">
        <v>1541</v>
      </c>
      <c r="AF41" s="10" t="s">
        <v>1542</v>
      </c>
      <c r="AI41">
        <f t="shared" si="0"/>
        <v>169</v>
      </c>
      <c r="AJ41" t="str">
        <f t="shared" si="1"/>
        <v>"She was decidedly not a pretty girl, but she certainly could boast of a beautiful set of white even teeth."   /   Gossip About George Eliot,Unknownhttps://aub.ie/jJdprX</v>
      </c>
      <c r="BJ41" t="str">
        <f t="shared" si="2"/>
        <v xml:space="preserve">   </v>
      </c>
    </row>
    <row r="42" spans="1:62">
      <c r="A42">
        <v>1866</v>
      </c>
      <c r="B42" s="76" t="s">
        <v>1543</v>
      </c>
      <c r="C42" s="76"/>
      <c r="D42" s="76"/>
      <c r="E42" s="76"/>
      <c r="F42" s="76"/>
      <c r="G42" s="76"/>
      <c r="H42" s="76"/>
      <c r="I42" s="76"/>
      <c r="J42" s="76"/>
      <c r="K42" s="76"/>
      <c r="L42" s="76"/>
      <c r="M42" s="76"/>
      <c r="N42" s="76"/>
      <c r="O42" s="76"/>
      <c r="P42" s="76"/>
      <c r="Q42" s="76"/>
      <c r="S42" s="75" t="s">
        <v>1544</v>
      </c>
      <c r="T42" s="75"/>
      <c r="U42" s="75"/>
      <c r="V42" t="s">
        <v>1477</v>
      </c>
      <c r="X42" s="10" t="s">
        <v>1545</v>
      </c>
      <c r="AF42" s="10" t="s">
        <v>1546</v>
      </c>
      <c r="AI42">
        <f t="shared" si="0"/>
        <v>256</v>
      </c>
      <c r="AJ42" t="str">
        <f t="shared" si="1"/>
        <v xml:space="preserve">"'George Eliot' is a finely shaped woman, and quite large… She is by no means corpulent, nor are there any suggestions of steaks and sirloins about her; but she is of large skeleton."   /   How English Authoresses Look and Act,Unknownhttps://aub.ie/s6LOIH </v>
      </c>
      <c r="BJ42" t="str">
        <f t="shared" si="2"/>
        <v xml:space="preserve">   </v>
      </c>
    </row>
    <row r="43" spans="1:62">
      <c r="A43">
        <v>1885</v>
      </c>
      <c r="B43" s="79" t="s">
        <v>1547</v>
      </c>
      <c r="C43" s="79"/>
      <c r="D43" s="79"/>
      <c r="E43" s="79"/>
      <c r="F43" s="79"/>
      <c r="G43" s="79"/>
      <c r="H43" s="79"/>
      <c r="I43" s="79"/>
      <c r="J43" s="79"/>
      <c r="K43" s="79"/>
      <c r="L43" s="79"/>
      <c r="M43" s="79"/>
      <c r="N43" s="79"/>
      <c r="O43" s="79"/>
      <c r="P43" s="79"/>
      <c r="Q43" s="79"/>
      <c r="R43">
        <v>321</v>
      </c>
      <c r="S43" s="75" t="s">
        <v>1548</v>
      </c>
      <c r="T43" s="75"/>
      <c r="U43" s="75"/>
      <c r="V43" t="s">
        <v>1549</v>
      </c>
      <c r="X43" s="10" t="s">
        <v>1550</v>
      </c>
      <c r="AF43" s="10" t="s">
        <v>1551</v>
      </c>
      <c r="AI43">
        <f t="shared" si="0"/>
        <v>184</v>
      </c>
      <c r="AJ43" t="str">
        <f t="shared" si="1"/>
        <v>"It was the noble soul in the weak frame that burst through all these obstructions and overcame all these difficulties."   /   Private Life of George Eliot,Whipplehttps://aub.ie/EwYoDv</v>
      </c>
      <c r="BJ43" t="str">
        <f t="shared" si="2"/>
        <v xml:space="preserve">   </v>
      </c>
    </row>
    <row r="44" spans="1:62">
      <c r="A44">
        <v>1885</v>
      </c>
      <c r="B44" s="79" t="s">
        <v>1552</v>
      </c>
      <c r="C44" s="79"/>
      <c r="D44" s="79"/>
      <c r="E44" s="79"/>
      <c r="F44" s="79"/>
      <c r="G44" s="79"/>
      <c r="H44" s="79"/>
      <c r="I44" s="79"/>
      <c r="J44" s="79"/>
      <c r="K44" s="79"/>
      <c r="L44" s="79"/>
      <c r="M44" s="79"/>
      <c r="N44" s="79"/>
      <c r="O44" s="79"/>
      <c r="P44" s="79"/>
      <c r="Q44" s="79"/>
      <c r="R44">
        <v>322</v>
      </c>
      <c r="S44" s="75" t="s">
        <v>1548</v>
      </c>
      <c r="T44" s="75"/>
      <c r="U44" s="75"/>
      <c r="V44" t="s">
        <v>1549</v>
      </c>
      <c r="X44" s="10" t="s">
        <v>1550</v>
      </c>
      <c r="AF44" s="10" t="s">
        <v>1551</v>
      </c>
      <c r="AI44">
        <f t="shared" si="0"/>
        <v>342</v>
      </c>
      <c r="AJ44" t="str">
        <f t="shared" si="1"/>
        <v>"No novice could have written 'Amos Barton,' for on every page was the evidence that it proceeded from the mind of a person long practiced in the art of forcing language to convey thought and feeling with perfect exactness, and, at the same time, with perfect ease and freedom."   /   Private Life of George Eliot,Whipplehttps://aub.ie/EwYoDv</v>
      </c>
      <c r="BJ44" t="str">
        <f t="shared" si="2"/>
        <v>too long</v>
      </c>
    </row>
    <row r="45" spans="1:62">
      <c r="A45">
        <v>1885</v>
      </c>
      <c r="B45" s="78" t="s">
        <v>1553</v>
      </c>
      <c r="C45" s="79"/>
      <c r="D45" s="79"/>
      <c r="E45" s="79"/>
      <c r="F45" s="79"/>
      <c r="G45" s="79"/>
      <c r="H45" s="79"/>
      <c r="I45" s="79"/>
      <c r="J45" s="79"/>
      <c r="K45" s="79"/>
      <c r="L45" s="79"/>
      <c r="M45" s="79"/>
      <c r="N45" s="79"/>
      <c r="O45" s="79"/>
      <c r="P45" s="79"/>
      <c r="Q45" s="79"/>
      <c r="R45">
        <v>323</v>
      </c>
      <c r="S45" s="75" t="s">
        <v>1548</v>
      </c>
      <c r="T45" s="75"/>
      <c r="U45" s="75"/>
      <c r="V45" t="s">
        <v>1549</v>
      </c>
      <c r="X45" s="10" t="s">
        <v>1550</v>
      </c>
      <c r="AF45" s="10" t="s">
        <v>1551</v>
      </c>
      <c r="AI45">
        <f t="shared" si="0"/>
        <v>182</v>
      </c>
      <c r="AJ45" t="str">
        <f t="shared" si="1"/>
        <v>"It is curious that her greatest efforts in characterization are those which embody men or women of religious genius."   /   Private Life of George Eliot,Whipplehttps://aub.ie/EwYoDv</v>
      </c>
      <c r="BJ45" t="str">
        <f t="shared" si="2"/>
        <v xml:space="preserve">   </v>
      </c>
    </row>
    <row r="46" spans="1:62">
      <c r="A46">
        <v>1885</v>
      </c>
      <c r="B46" s="79" t="s">
        <v>1554</v>
      </c>
      <c r="C46" s="79"/>
      <c r="D46" s="79"/>
      <c r="E46" s="79"/>
      <c r="F46" s="79"/>
      <c r="G46" s="79"/>
      <c r="H46" s="79"/>
      <c r="I46" s="79"/>
      <c r="J46" s="79"/>
      <c r="K46" s="79"/>
      <c r="L46" s="79"/>
      <c r="M46" s="79"/>
      <c r="N46" s="79"/>
      <c r="O46" s="79"/>
      <c r="P46" s="79"/>
      <c r="Q46" s="79"/>
      <c r="R46">
        <v>324</v>
      </c>
      <c r="S46" s="75" t="s">
        <v>1548</v>
      </c>
      <c r="T46" s="75"/>
      <c r="U46" s="75"/>
      <c r="V46" t="s">
        <v>1549</v>
      </c>
      <c r="X46" s="10" t="s">
        <v>1550</v>
      </c>
      <c r="AF46" s="10" t="s">
        <v>1551</v>
      </c>
      <c r="AI46">
        <f t="shared" si="0"/>
        <v>132</v>
      </c>
      <c r="AJ46" t="str">
        <f t="shared" si="1"/>
        <v>"In her life she never swerved from religion, as she understood it."   /   Private Life of George Eliot,Whipplehttps://aub.ie/EwYoDv</v>
      </c>
      <c r="BJ46" t="str">
        <f t="shared" si="2"/>
        <v xml:space="preserve">   </v>
      </c>
    </row>
    <row r="47" spans="1:62">
      <c r="A47">
        <v>1885</v>
      </c>
      <c r="B47" s="79" t="s">
        <v>1555</v>
      </c>
      <c r="C47" s="79"/>
      <c r="D47" s="79"/>
      <c r="E47" s="79"/>
      <c r="F47" s="79"/>
      <c r="G47" s="79"/>
      <c r="H47" s="79"/>
      <c r="I47" s="79"/>
      <c r="J47" s="79"/>
      <c r="K47" s="79"/>
      <c r="L47" s="79"/>
      <c r="M47" s="79"/>
      <c r="N47" s="79"/>
      <c r="O47" s="79"/>
      <c r="P47" s="79"/>
      <c r="Q47" s="79"/>
      <c r="R47">
        <v>5</v>
      </c>
      <c r="S47" s="75" t="s">
        <v>1556</v>
      </c>
      <c r="T47" s="75"/>
      <c r="U47" s="75"/>
      <c r="V47" t="s">
        <v>1477</v>
      </c>
      <c r="X47" s="10" t="s">
        <v>1557</v>
      </c>
      <c r="AF47" s="10" t="s">
        <v>1558</v>
      </c>
      <c r="AI47">
        <f t="shared" si="0"/>
        <v>232</v>
      </c>
      <c r="AJ47" t="str">
        <f t="shared" si="1"/>
        <v>"She gravitated towards a severe evangelism, and her zeal and earnestness hurried her even beyond the limits of puritanism into something like mediaval ascetism."   /   Popular Lectures [on George Eliot],Unknownhttps://aub.ie/dI85O2</v>
      </c>
      <c r="BJ47" t="str">
        <f t="shared" si="2"/>
        <v xml:space="preserve">   </v>
      </c>
    </row>
    <row r="48" spans="1:62">
      <c r="A48">
        <v>1885</v>
      </c>
      <c r="B48" s="79" t="s">
        <v>1559</v>
      </c>
      <c r="C48" s="79"/>
      <c r="D48" s="79"/>
      <c r="E48" s="79"/>
      <c r="F48" s="79"/>
      <c r="G48" s="79"/>
      <c r="H48" s="79"/>
      <c r="I48" s="79"/>
      <c r="J48" s="79"/>
      <c r="K48" s="79"/>
      <c r="L48" s="79"/>
      <c r="M48" s="79"/>
      <c r="N48" s="79"/>
      <c r="O48" s="79"/>
      <c r="P48" s="79"/>
      <c r="Q48" s="79"/>
      <c r="R48">
        <v>5</v>
      </c>
      <c r="S48" s="75" t="s">
        <v>1556</v>
      </c>
      <c r="T48" s="75"/>
      <c r="U48" s="75"/>
      <c r="V48" t="s">
        <v>1477</v>
      </c>
      <c r="X48" s="10" t="s">
        <v>1557</v>
      </c>
      <c r="AF48" s="10" t="s">
        <v>1560</v>
      </c>
      <c r="AI48">
        <f t="shared" si="0"/>
        <v>171</v>
      </c>
      <c r="AJ48" t="str">
        <f t="shared" si="1"/>
        <v xml:space="preserve">"No other writer of fiction had given us so many and so truthful religious types as 'George Eliot'."   /   Popular Lectures [on George Eliot],Unknownhttps://aub.ie/dI85O2 </v>
      </c>
      <c r="BJ48" t="str">
        <f t="shared" si="2"/>
        <v xml:space="preserve">   </v>
      </c>
    </row>
    <row r="49" spans="1:62">
      <c r="A49">
        <v>1880</v>
      </c>
      <c r="B49" s="79" t="s">
        <v>1561</v>
      </c>
      <c r="C49" s="79"/>
      <c r="D49" s="79"/>
      <c r="E49" s="79"/>
      <c r="F49" s="79"/>
      <c r="G49" s="79"/>
      <c r="H49" s="79"/>
      <c r="I49" s="79"/>
      <c r="J49" s="79"/>
      <c r="K49" s="79"/>
      <c r="L49" s="79"/>
      <c r="M49" s="79"/>
      <c r="N49" s="79"/>
      <c r="O49" s="79"/>
      <c r="P49" s="79"/>
      <c r="Q49" s="79"/>
      <c r="R49">
        <v>6</v>
      </c>
      <c r="S49" s="75" t="s">
        <v>1562</v>
      </c>
      <c r="T49" s="75"/>
      <c r="U49" s="75"/>
      <c r="V49" t="s">
        <v>1563</v>
      </c>
      <c r="X49" s="10" t="s">
        <v>1564</v>
      </c>
      <c r="AF49" s="10" t="s">
        <v>1565</v>
      </c>
      <c r="AI49">
        <f t="shared" si="0"/>
        <v>217</v>
      </c>
      <c r="AJ49" t="str">
        <f t="shared" si="1"/>
        <v xml:space="preserve">"George Eliot takes my hand and seats herself beside me, expressing great interest in all young girls who aspire to lead broader lives than those carved out by society."   /   Recollections,Fieldhttps://aub.ie/zrQLrU </v>
      </c>
      <c r="BJ49" t="str">
        <f t="shared" si="2"/>
        <v xml:space="preserve">   </v>
      </c>
    </row>
    <row r="50" spans="1:62">
      <c r="A50">
        <v>1880</v>
      </c>
      <c r="B50" s="79" t="s">
        <v>1566</v>
      </c>
      <c r="C50" s="79"/>
      <c r="D50" s="79"/>
      <c r="E50" s="79"/>
      <c r="F50" s="79"/>
      <c r="G50" s="79"/>
      <c r="H50" s="79"/>
      <c r="I50" s="79"/>
      <c r="J50" s="79"/>
      <c r="K50" s="79"/>
      <c r="L50" s="79"/>
      <c r="M50" s="79"/>
      <c r="N50" s="79"/>
      <c r="O50" s="79"/>
      <c r="P50" s="79"/>
      <c r="Q50" s="79"/>
      <c r="R50">
        <v>6</v>
      </c>
      <c r="S50" s="75" t="s">
        <v>1562</v>
      </c>
      <c r="T50" s="75"/>
      <c r="U50" s="75"/>
      <c r="V50" t="s">
        <v>1563</v>
      </c>
      <c r="X50" s="10" t="s">
        <v>1564</v>
      </c>
      <c r="AF50" s="10" t="s">
        <v>1567</v>
      </c>
      <c r="AI50">
        <f t="shared" si="0"/>
        <v>149</v>
      </c>
      <c r="AJ50" t="str">
        <f t="shared" si="1"/>
        <v>"We are all said to resemble some animal, and George Eliot's animal, like Wordsworth's, is the horse."   /   Recollections,Fieldhttps://aub.ie/zrQLrU</v>
      </c>
      <c r="BJ50" t="str">
        <f t="shared" si="2"/>
        <v xml:space="preserve">   </v>
      </c>
    </row>
    <row r="51" spans="1:62">
      <c r="A51">
        <v>1880</v>
      </c>
      <c r="B51" s="79" t="s">
        <v>1568</v>
      </c>
      <c r="C51" s="79"/>
      <c r="D51" s="79"/>
      <c r="E51" s="79"/>
      <c r="F51" s="79"/>
      <c r="G51" s="79"/>
      <c r="H51" s="79"/>
      <c r="I51" s="79"/>
      <c r="J51" s="79"/>
      <c r="K51" s="79"/>
      <c r="L51" s="79"/>
      <c r="M51" s="79"/>
      <c r="N51" s="79"/>
      <c r="O51" s="79"/>
      <c r="P51" s="79"/>
      <c r="Q51" s="79"/>
      <c r="R51">
        <v>6</v>
      </c>
      <c r="S51" s="75" t="s">
        <v>1562</v>
      </c>
      <c r="T51" s="75"/>
      <c r="U51" s="75"/>
      <c r="V51" t="s">
        <v>1563</v>
      </c>
      <c r="X51" s="10" t="s">
        <v>1564</v>
      </c>
      <c r="AF51" s="10" t="s">
        <v>1565</v>
      </c>
      <c r="AI51">
        <f t="shared" si="0"/>
        <v>110</v>
      </c>
      <c r="AJ51" t="str">
        <f t="shared" si="1"/>
        <v xml:space="preserve">"She visited no one; all visited her- all save music and art."   /   Recollections,Fieldhttps://aub.ie/zrQLrU </v>
      </c>
      <c r="BJ51" t="str">
        <f t="shared" si="2"/>
        <v xml:space="preserve">   </v>
      </c>
    </row>
    <row r="52" spans="1:62">
      <c r="A52">
        <v>1880</v>
      </c>
      <c r="B52" s="79" t="s">
        <v>1569</v>
      </c>
      <c r="C52" s="79"/>
      <c r="D52" s="79"/>
      <c r="E52" s="79"/>
      <c r="F52" s="79"/>
      <c r="G52" s="79"/>
      <c r="H52" s="79"/>
      <c r="I52" s="79"/>
      <c r="J52" s="79"/>
      <c r="K52" s="79"/>
      <c r="L52" s="79"/>
      <c r="M52" s="79"/>
      <c r="N52" s="79"/>
      <c r="O52" s="79"/>
      <c r="P52" s="79"/>
      <c r="Q52" s="79"/>
      <c r="R52">
        <v>6</v>
      </c>
      <c r="S52" s="75" t="s">
        <v>1562</v>
      </c>
      <c r="T52" s="75"/>
      <c r="U52" s="75"/>
      <c r="V52" t="s">
        <v>1563</v>
      </c>
      <c r="X52" s="10" t="s">
        <v>1564</v>
      </c>
      <c r="AF52" s="10" t="s">
        <v>1565</v>
      </c>
      <c r="AI52">
        <f t="shared" si="0"/>
        <v>178</v>
      </c>
      <c r="AJ52" t="str">
        <f t="shared" si="1"/>
        <v xml:space="preserve">"Only once did I succeed in luring her away from The Priory, and that was to see the telephone, about which she was very curious."   /   Recollections,Fieldhttps://aub.ie/zrQLrU </v>
      </c>
      <c r="BJ52" t="str">
        <f t="shared" si="2"/>
        <v xml:space="preserve">   </v>
      </c>
    </row>
    <row r="53" spans="1:62">
      <c r="A53">
        <v>1880</v>
      </c>
      <c r="B53" s="79" t="s">
        <v>1570</v>
      </c>
      <c r="C53" s="79"/>
      <c r="D53" s="79"/>
      <c r="E53" s="79"/>
      <c r="F53" s="79"/>
      <c r="G53" s="79"/>
      <c r="H53" s="79"/>
      <c r="I53" s="79"/>
      <c r="J53" s="79"/>
      <c r="K53" s="79"/>
      <c r="L53" s="79"/>
      <c r="M53" s="79"/>
      <c r="N53" s="79"/>
      <c r="O53" s="79"/>
      <c r="P53" s="79"/>
      <c r="Q53" s="79"/>
      <c r="R53">
        <v>6</v>
      </c>
      <c r="S53" s="75" t="s">
        <v>1562</v>
      </c>
      <c r="T53" s="75"/>
      <c r="U53" s="75"/>
      <c r="V53" t="s">
        <v>1563</v>
      </c>
      <c r="X53" s="10" t="s">
        <v>1564</v>
      </c>
      <c r="AF53" s="10" t="s">
        <v>1565</v>
      </c>
      <c r="AI53">
        <f t="shared" si="0"/>
        <v>106</v>
      </c>
      <c r="AJ53" t="str">
        <f t="shared" si="1"/>
        <v xml:space="preserve">"Her general expression is that of wearied sensitiveness."   /   Recollections,Fieldhttps://aub.ie/zrQLrU </v>
      </c>
      <c r="BJ53" t="str">
        <f t="shared" si="2"/>
        <v xml:space="preserve">   </v>
      </c>
    </row>
    <row r="54" spans="1:62">
      <c r="A54">
        <v>1880</v>
      </c>
      <c r="B54" s="79" t="s">
        <v>1571</v>
      </c>
      <c r="C54" s="79"/>
      <c r="D54" s="79"/>
      <c r="E54" s="79"/>
      <c r="F54" s="79"/>
      <c r="G54" s="79"/>
      <c r="H54" s="79"/>
      <c r="I54" s="79"/>
      <c r="J54" s="79"/>
      <c r="K54" s="79"/>
      <c r="L54" s="79"/>
      <c r="M54" s="79"/>
      <c r="N54" s="79"/>
      <c r="O54" s="79"/>
      <c r="P54" s="79"/>
      <c r="Q54" s="79"/>
      <c r="R54">
        <v>6</v>
      </c>
      <c r="S54" s="75" t="s">
        <v>1562</v>
      </c>
      <c r="T54" s="75"/>
      <c r="U54" s="75"/>
      <c r="V54" t="s">
        <v>1563</v>
      </c>
      <c r="X54" s="10" t="s">
        <v>1564</v>
      </c>
      <c r="AF54" s="10" t="s">
        <v>1565</v>
      </c>
      <c r="AI54">
        <f t="shared" si="0"/>
        <v>135</v>
      </c>
      <c r="AJ54" t="str">
        <f t="shared" si="1"/>
        <v xml:space="preserve">"She is, scarcely without exception, one of the greatest of living conversationalists."   /   Recollections,Fieldhttps://aub.ie/zrQLrU </v>
      </c>
      <c r="BJ54" t="str">
        <f t="shared" si="2"/>
        <v xml:space="preserve">   </v>
      </c>
    </row>
    <row r="55" spans="1:62">
      <c r="A55">
        <v>1880</v>
      </c>
      <c r="B55" s="79" t="s">
        <v>1572</v>
      </c>
      <c r="C55" s="79"/>
      <c r="D55" s="79"/>
      <c r="E55" s="79"/>
      <c r="F55" s="79"/>
      <c r="G55" s="79"/>
      <c r="H55" s="79"/>
      <c r="I55" s="79"/>
      <c r="J55" s="79"/>
      <c r="K55" s="79"/>
      <c r="L55" s="79"/>
      <c r="M55" s="79"/>
      <c r="N55" s="79"/>
      <c r="O55" s="79"/>
      <c r="P55" s="79"/>
      <c r="Q55" s="79"/>
      <c r="R55">
        <v>6</v>
      </c>
      <c r="S55" s="75" t="s">
        <v>1562</v>
      </c>
      <c r="T55" s="75"/>
      <c r="U55" s="75"/>
      <c r="V55" t="s">
        <v>1563</v>
      </c>
      <c r="X55" s="10" t="s">
        <v>1564</v>
      </c>
      <c r="AF55" s="10" t="s">
        <v>1565</v>
      </c>
      <c r="AI55">
        <f t="shared" si="0"/>
        <v>130</v>
      </c>
      <c r="AJ55" t="str">
        <f t="shared" si="1"/>
        <v xml:space="preserve">"George Eliot is the only woman in whose novels we find the purest type of humor."   /   Recollections,Fieldhttps://aub.ie/zrQLrU </v>
      </c>
      <c r="BJ55" t="str">
        <f t="shared" si="2"/>
        <v xml:space="preserve">   </v>
      </c>
    </row>
    <row r="56" spans="1:62">
      <c r="A56">
        <v>1896</v>
      </c>
      <c r="B56" s="79" t="s">
        <v>1573</v>
      </c>
      <c r="C56" s="79"/>
      <c r="D56" s="79"/>
      <c r="E56" s="79"/>
      <c r="F56" s="79"/>
      <c r="G56" s="79"/>
      <c r="H56" s="79"/>
      <c r="I56" s="79"/>
      <c r="J56" s="79"/>
      <c r="K56" s="79"/>
      <c r="L56" s="79"/>
      <c r="M56" s="79"/>
      <c r="N56" s="79"/>
      <c r="O56" s="79"/>
      <c r="P56" s="79"/>
      <c r="Q56" s="79"/>
      <c r="R56">
        <v>14</v>
      </c>
      <c r="S56" s="75" t="s">
        <v>1574</v>
      </c>
      <c r="T56" s="75"/>
      <c r="U56" s="75"/>
      <c r="V56" t="s">
        <v>1477</v>
      </c>
      <c r="X56" s="10" t="s">
        <v>1575</v>
      </c>
      <c r="AF56" s="10" t="s">
        <v>1576</v>
      </c>
      <c r="AI56">
        <f t="shared" si="0"/>
        <v>115</v>
      </c>
      <c r="AJ56" t="str">
        <f t="shared" si="1"/>
        <v>"If I must be frank, George Eliot was very plain."   /   Recollections of George Eliot,Unknownhttps://aub.ie/SCRPxT</v>
      </c>
      <c r="BJ56" t="str">
        <f t="shared" si="2"/>
        <v xml:space="preserve">   </v>
      </c>
    </row>
    <row r="57" spans="1:62">
      <c r="A57">
        <v>1896</v>
      </c>
      <c r="B57" s="79" t="s">
        <v>1577</v>
      </c>
      <c r="C57" s="79"/>
      <c r="D57" s="79"/>
      <c r="E57" s="79"/>
      <c r="F57" s="79"/>
      <c r="G57" s="79"/>
      <c r="H57" s="79"/>
      <c r="I57" s="79"/>
      <c r="J57" s="79"/>
      <c r="K57" s="79"/>
      <c r="L57" s="79"/>
      <c r="M57" s="79"/>
      <c r="N57" s="79"/>
      <c r="O57" s="79"/>
      <c r="P57" s="79"/>
      <c r="Q57" s="79"/>
      <c r="R57">
        <v>14</v>
      </c>
      <c r="S57" s="75" t="s">
        <v>1574</v>
      </c>
      <c r="T57" s="75"/>
      <c r="U57" s="75"/>
      <c r="V57" t="s">
        <v>1477</v>
      </c>
      <c r="X57" s="10" t="s">
        <v>1578</v>
      </c>
      <c r="AF57" s="10" t="s">
        <v>1579</v>
      </c>
      <c r="AI57">
        <f t="shared" si="0"/>
        <v>150</v>
      </c>
      <c r="AJ57" t="str">
        <f t="shared" si="1"/>
        <v xml:space="preserve">"No one who ever came under her influence can forget the charm of her conversation."   /   Recollections of George Eliot,Unknownhttps://aub.ie/SCRPxT </v>
      </c>
      <c r="BJ57" t="str">
        <f t="shared" si="2"/>
        <v xml:space="preserve">   </v>
      </c>
    </row>
    <row r="58" spans="1:62">
      <c r="A58">
        <v>1885</v>
      </c>
      <c r="B58" s="79" t="s">
        <v>1580</v>
      </c>
      <c r="C58" s="79"/>
      <c r="D58" s="79"/>
      <c r="E58" s="79"/>
      <c r="F58" s="79"/>
      <c r="G58" s="79"/>
      <c r="H58" s="79"/>
      <c r="I58" s="79"/>
      <c r="J58" s="79"/>
      <c r="K58" s="79"/>
      <c r="L58" s="79"/>
      <c r="M58" s="79"/>
      <c r="N58" s="79"/>
      <c r="O58" s="79"/>
      <c r="P58" s="79"/>
      <c r="Q58" s="79"/>
      <c r="R58">
        <v>2</v>
      </c>
      <c r="S58" s="75" t="s">
        <v>1574</v>
      </c>
      <c r="T58" s="75"/>
      <c r="U58" s="75"/>
      <c r="V58" t="s">
        <v>1477</v>
      </c>
      <c r="X58" s="10" t="s">
        <v>1581</v>
      </c>
      <c r="AF58" s="10" t="s">
        <v>1582</v>
      </c>
      <c r="AI58">
        <f t="shared" si="0"/>
        <v>187</v>
      </c>
      <c r="AJ58" t="str">
        <f t="shared" si="1"/>
        <v>Charles Bray: "I consider my intimate friendship of nine years with George Eliot to be among the bright spots of my life."   /   Recollections of George Eliot,Unknownhttps://aub.ie/n9RsSt</v>
      </c>
      <c r="BJ58" t="str">
        <f t="shared" si="2"/>
        <v xml:space="preserve">   </v>
      </c>
    </row>
    <row r="59" spans="1:62">
      <c r="A59">
        <v>1885</v>
      </c>
      <c r="B59" s="79" t="s">
        <v>1583</v>
      </c>
      <c r="C59" s="79"/>
      <c r="D59" s="79"/>
      <c r="E59" s="79"/>
      <c r="F59" s="79"/>
      <c r="G59" s="79"/>
      <c r="H59" s="79"/>
      <c r="I59" s="79"/>
      <c r="J59" s="79"/>
      <c r="K59" s="79"/>
      <c r="L59" s="79"/>
      <c r="M59" s="79"/>
      <c r="N59" s="79"/>
      <c r="O59" s="79"/>
      <c r="P59" s="79"/>
      <c r="Q59" s="79"/>
      <c r="R59">
        <v>2</v>
      </c>
      <c r="S59" s="75" t="s">
        <v>1574</v>
      </c>
      <c r="T59" s="75"/>
      <c r="U59" s="75"/>
      <c r="V59" t="s">
        <v>1477</v>
      </c>
      <c r="X59" s="10" t="s">
        <v>1581</v>
      </c>
      <c r="AF59" s="10" t="s">
        <v>1582</v>
      </c>
      <c r="AI59">
        <f t="shared" si="0"/>
        <v>232</v>
      </c>
      <c r="AJ59" t="str">
        <f t="shared" si="1"/>
        <v>Charles Bray: "Her aim was to always show her friends off to the best advantage- not herself. She would polish up their witticisms, and give them full credit of them."   /   Recollections of George Eliot,Unknownhttps://aub.ie/n9RsSt</v>
      </c>
      <c r="BJ59" t="str">
        <f t="shared" si="2"/>
        <v xml:space="preserve">   </v>
      </c>
    </row>
    <row r="60" spans="1:62">
      <c r="A60">
        <v>1885</v>
      </c>
      <c r="B60" s="79" t="s">
        <v>1584</v>
      </c>
      <c r="C60" s="79"/>
      <c r="D60" s="79"/>
      <c r="E60" s="79"/>
      <c r="F60" s="79"/>
      <c r="G60" s="79"/>
      <c r="H60" s="79"/>
      <c r="I60" s="79"/>
      <c r="J60" s="79"/>
      <c r="K60" s="79"/>
      <c r="L60" s="79"/>
      <c r="M60" s="79"/>
      <c r="N60" s="79"/>
      <c r="O60" s="79"/>
      <c r="P60" s="79"/>
      <c r="Q60" s="79"/>
      <c r="R60">
        <v>2</v>
      </c>
      <c r="S60" s="75" t="s">
        <v>1574</v>
      </c>
      <c r="T60" s="75"/>
      <c r="U60" s="75"/>
      <c r="V60" t="s">
        <v>1477</v>
      </c>
      <c r="X60" s="10" t="s">
        <v>1581</v>
      </c>
      <c r="AF60" s="10" t="s">
        <v>1582</v>
      </c>
      <c r="AI60">
        <f t="shared" si="0"/>
        <v>115</v>
      </c>
      <c r="AJ60" t="str">
        <f t="shared" si="1"/>
        <v>Charles Bray: "She was frequently very depressed."   /   Recollections of George Eliot,Unknownhttps://aub.ie/n9RsSt</v>
      </c>
      <c r="BJ60" t="str">
        <f t="shared" si="2"/>
        <v xml:space="preserve">   </v>
      </c>
    </row>
    <row r="61" spans="1:62">
      <c r="A61">
        <v>1885</v>
      </c>
      <c r="B61" s="79" t="s">
        <v>1585</v>
      </c>
      <c r="C61" s="79"/>
      <c r="D61" s="79"/>
      <c r="E61" s="79"/>
      <c r="F61" s="79"/>
      <c r="G61" s="79"/>
      <c r="H61" s="79"/>
      <c r="I61" s="79"/>
      <c r="J61" s="79"/>
      <c r="K61" s="79"/>
      <c r="L61" s="79"/>
      <c r="M61" s="79"/>
      <c r="N61" s="79"/>
      <c r="O61" s="79"/>
      <c r="P61" s="79"/>
      <c r="Q61" s="79"/>
      <c r="R61">
        <v>2</v>
      </c>
      <c r="S61" s="75" t="s">
        <v>1574</v>
      </c>
      <c r="T61" s="75"/>
      <c r="U61" s="75"/>
      <c r="V61" t="s">
        <v>1477</v>
      </c>
      <c r="X61" s="10" t="s">
        <v>1581</v>
      </c>
      <c r="AF61" s="10" t="s">
        <v>1582</v>
      </c>
      <c r="AI61">
        <f t="shared" si="0"/>
        <v>143</v>
      </c>
      <c r="AJ61" t="str">
        <f t="shared" si="1"/>
        <v>Charles Bray: "Her working hours were never more than from 9 a.m. till 1 p.m."   /   Recollections of George Eliot,Unknownhttps://aub.ie/n9RsSt</v>
      </c>
      <c r="BJ61" t="str">
        <f t="shared" si="2"/>
        <v xml:space="preserve">   </v>
      </c>
    </row>
    <row r="62" spans="1:62">
      <c r="A62">
        <v>1885</v>
      </c>
      <c r="B62" s="79" t="s">
        <v>1586</v>
      </c>
      <c r="C62" s="79"/>
      <c r="D62" s="79"/>
      <c r="E62" s="79"/>
      <c r="F62" s="79"/>
      <c r="G62" s="79"/>
      <c r="H62" s="79"/>
      <c r="I62" s="79"/>
      <c r="J62" s="79"/>
      <c r="K62" s="79"/>
      <c r="L62" s="79"/>
      <c r="M62" s="79"/>
      <c r="N62" s="79"/>
      <c r="O62" s="79"/>
      <c r="P62" s="79"/>
      <c r="Q62" s="79"/>
      <c r="R62">
        <v>2</v>
      </c>
      <c r="S62" s="75" t="s">
        <v>1574</v>
      </c>
      <c r="T62" s="75"/>
      <c r="U62" s="75"/>
      <c r="V62" t="s">
        <v>1477</v>
      </c>
      <c r="X62" s="10" t="s">
        <v>1581</v>
      </c>
      <c r="AF62" s="10" t="s">
        <v>1582</v>
      </c>
      <c r="AI62">
        <f t="shared" si="0"/>
        <v>115</v>
      </c>
      <c r="AJ62" t="str">
        <f t="shared" si="1"/>
        <v>Charles Bray: "She was not fitted to stand alone."   /   Recollections of George Eliot,Unknownhttps://aub.ie/n9RsSt</v>
      </c>
      <c r="BJ62" t="str">
        <f t="shared" si="2"/>
        <v xml:space="preserve">   </v>
      </c>
    </row>
    <row r="63" spans="1:62">
      <c r="A63">
        <v>1876</v>
      </c>
      <c r="B63" s="79" t="s">
        <v>1587</v>
      </c>
      <c r="C63" s="79"/>
      <c r="D63" s="79"/>
      <c r="E63" s="79"/>
      <c r="F63" s="79"/>
      <c r="G63" s="79"/>
      <c r="H63" s="79"/>
      <c r="I63" s="79"/>
      <c r="J63" s="79"/>
      <c r="K63" s="79"/>
      <c r="L63" s="79"/>
      <c r="M63" s="79"/>
      <c r="N63" s="79"/>
      <c r="O63" s="79"/>
      <c r="P63" s="79"/>
      <c r="Q63" s="79"/>
      <c r="R63">
        <v>300</v>
      </c>
      <c r="S63" s="75" t="s">
        <v>1588</v>
      </c>
      <c r="T63" s="75"/>
      <c r="U63" s="75"/>
      <c r="V63" t="s">
        <v>1589</v>
      </c>
      <c r="X63" s="10" t="s">
        <v>1590</v>
      </c>
      <c r="AF63" s="10" t="s">
        <v>1591</v>
      </c>
      <c r="AI63">
        <f t="shared" si="0"/>
        <v>187</v>
      </c>
      <c r="AJ63" t="str">
        <f t="shared" si="1"/>
        <v>"Probably no other novel-writer, since novel-writing became a business, ever possessed one tithe of her scientific knowledge."   /   Heroines of Freethought,Underwoodhttps://aub.ie/NxKbli</v>
      </c>
      <c r="BJ63" t="str">
        <f t="shared" si="2"/>
        <v xml:space="preserve">   </v>
      </c>
    </row>
    <row r="64" spans="1:62">
      <c r="A64">
        <v>1876</v>
      </c>
      <c r="B64" s="79" t="s">
        <v>1592</v>
      </c>
      <c r="C64" s="79"/>
      <c r="D64" s="79"/>
      <c r="E64" s="79"/>
      <c r="F64" s="79"/>
      <c r="G64" s="79"/>
      <c r="H64" s="79"/>
      <c r="I64" s="79"/>
      <c r="J64" s="79"/>
      <c r="K64" s="79"/>
      <c r="L64" s="79"/>
      <c r="M64" s="79"/>
      <c r="N64" s="79"/>
      <c r="O64" s="79"/>
      <c r="P64" s="79"/>
      <c r="Q64" s="79"/>
      <c r="R64">
        <v>302</v>
      </c>
      <c r="S64" s="75" t="s">
        <v>1588</v>
      </c>
      <c r="T64" s="75"/>
      <c r="U64" s="75"/>
      <c r="V64" t="s">
        <v>1589</v>
      </c>
      <c r="X64" s="10" t="s">
        <v>1590</v>
      </c>
      <c r="AF64" s="10" t="s">
        <v>1591</v>
      </c>
      <c r="AI64">
        <f t="shared" si="0"/>
        <v>128</v>
      </c>
      <c r="AJ64" t="str">
        <f t="shared" si="1"/>
        <v>"She was evidently... a Freethinker herself, as well as a thinker."   /   Heroines of Freethought,Underwoodhttps://aub.ie/NxKbli</v>
      </c>
      <c r="BJ64" t="str">
        <f t="shared" si="2"/>
        <v xml:space="preserve">   </v>
      </c>
    </row>
    <row r="65" spans="1:62">
      <c r="A65">
        <v>1876</v>
      </c>
      <c r="B65" s="79" t="s">
        <v>1593</v>
      </c>
      <c r="C65" s="79"/>
      <c r="D65" s="79"/>
      <c r="E65" s="79"/>
      <c r="F65" s="79"/>
      <c r="G65" s="79"/>
      <c r="H65" s="79"/>
      <c r="I65" s="79"/>
      <c r="J65" s="79"/>
      <c r="K65" s="79"/>
      <c r="L65" s="79"/>
      <c r="M65" s="79"/>
      <c r="N65" s="79"/>
      <c r="O65" s="79"/>
      <c r="P65" s="79"/>
      <c r="Q65" s="79"/>
      <c r="R65">
        <v>305</v>
      </c>
      <c r="S65" s="75" t="s">
        <v>1588</v>
      </c>
      <c r="T65" s="75"/>
      <c r="U65" s="75"/>
      <c r="V65" t="s">
        <v>1589</v>
      </c>
      <c r="X65" s="10" t="s">
        <v>1590</v>
      </c>
      <c r="AF65" s="10" t="s">
        <v>1591</v>
      </c>
      <c r="AI65">
        <f t="shared" si="0"/>
        <v>175</v>
      </c>
      <c r="AJ65" t="str">
        <f t="shared" si="1"/>
        <v>"The woman's tender heart and keen sense of injustice made palpable the true woman's nature all through her book."   /   Heroines of Freethought,Underwoodhttps://aub.ie/NxKbli</v>
      </c>
      <c r="BJ65" t="str">
        <f t="shared" si="2"/>
        <v xml:space="preserve">   </v>
      </c>
    </row>
    <row r="66" spans="1:62">
      <c r="A66">
        <v>1876</v>
      </c>
      <c r="B66" s="79" t="s">
        <v>1594</v>
      </c>
      <c r="C66" s="79"/>
      <c r="D66" s="79"/>
      <c r="E66" s="79"/>
      <c r="F66" s="79"/>
      <c r="G66" s="79"/>
      <c r="H66" s="79"/>
      <c r="I66" s="79"/>
      <c r="J66" s="79"/>
      <c r="K66" s="79"/>
      <c r="L66" s="79"/>
      <c r="M66" s="79"/>
      <c r="N66" s="79"/>
      <c r="O66" s="79"/>
      <c r="P66" s="79"/>
      <c r="Q66" s="79"/>
      <c r="R66">
        <v>306</v>
      </c>
      <c r="S66" s="75" t="s">
        <v>1588</v>
      </c>
      <c r="T66" s="75"/>
      <c r="U66" s="75"/>
      <c r="V66" t="s">
        <v>1589</v>
      </c>
      <c r="X66" s="10" t="s">
        <v>1590</v>
      </c>
      <c r="AF66" s="10" t="s">
        <v>1591</v>
      </c>
      <c r="AI66">
        <f t="shared" si="0"/>
        <v>184</v>
      </c>
      <c r="AJ66" t="str">
        <f t="shared" si="1"/>
        <v>"It is undoubtedly in the genius of George Eliott that Englishe womanhood has its largest and most wonderful illustration."   /   Heroines of Freethought,Underwoodhttps://aub.ie/NxKbli</v>
      </c>
      <c r="BJ66" t="str">
        <f t="shared" si="2"/>
        <v xml:space="preserve">   </v>
      </c>
    </row>
    <row r="67" spans="1:62">
      <c r="A67">
        <v>1876</v>
      </c>
      <c r="B67" s="79" t="s">
        <v>1595</v>
      </c>
      <c r="C67" s="79"/>
      <c r="D67" s="79"/>
      <c r="E67" s="79"/>
      <c r="F67" s="79"/>
      <c r="G67" s="79"/>
      <c r="H67" s="79"/>
      <c r="I67" s="79"/>
      <c r="J67" s="79"/>
      <c r="K67" s="79"/>
      <c r="L67" s="79"/>
      <c r="M67" s="79"/>
      <c r="N67" s="79"/>
      <c r="O67" s="79"/>
      <c r="P67" s="79"/>
      <c r="Q67" s="79"/>
      <c r="R67">
        <v>307</v>
      </c>
      <c r="S67" s="75" t="s">
        <v>1588</v>
      </c>
      <c r="T67" s="75"/>
      <c r="U67" s="75"/>
      <c r="V67" t="s">
        <v>1589</v>
      </c>
      <c r="X67" s="10" t="s">
        <v>1590</v>
      </c>
      <c r="AF67" s="10" t="s">
        <v>1591</v>
      </c>
      <c r="AI67">
        <f t="shared" ref="AI67:AI130" si="3">LEN(AJ67)</f>
        <v>166</v>
      </c>
      <c r="AJ67" t="str">
        <f t="shared" ref="AJ67:AJ130" si="4">_xlfn.CONCAT(B67,"   /   ",S67,",",V67,AF67)</f>
        <v>George Wm. Curtis: "The woman who writes under the name of George Eliot is the master of all living men."   /   Heroines of Freethought,Underwoodhttps://aub.ie/NxKbli</v>
      </c>
      <c r="BJ67" t="str">
        <f t="shared" ref="BJ67:BJ130" si="5">IF(AI67&gt;280,"too long", "   ")</f>
        <v xml:space="preserve">   </v>
      </c>
    </row>
    <row r="68" spans="1:62">
      <c r="A68">
        <v>1876</v>
      </c>
      <c r="B68" s="79" t="s">
        <v>1596</v>
      </c>
      <c r="C68" s="79"/>
      <c r="D68" s="79"/>
      <c r="E68" s="79"/>
      <c r="F68" s="79"/>
      <c r="G68" s="79"/>
      <c r="H68" s="79"/>
      <c r="I68" s="79"/>
      <c r="J68" s="79"/>
      <c r="K68" s="79"/>
      <c r="L68" s="79"/>
      <c r="M68" s="79"/>
      <c r="N68" s="79"/>
      <c r="O68" s="79"/>
      <c r="P68" s="79"/>
      <c r="Q68" s="79"/>
      <c r="R68">
        <v>308</v>
      </c>
      <c r="S68" s="75" t="s">
        <v>1588</v>
      </c>
      <c r="T68" s="75"/>
      <c r="U68" s="75"/>
      <c r="V68" t="s">
        <v>1589</v>
      </c>
      <c r="X68" s="10" t="s">
        <v>1590</v>
      </c>
      <c r="AF68" s="10" t="s">
        <v>1591</v>
      </c>
      <c r="AI68">
        <f t="shared" si="3"/>
        <v>138</v>
      </c>
      <c r="AJ68" t="str">
        <f t="shared" si="4"/>
        <v>Mr. John Morley: "No woman has ever impressed him so fondly as George Eliot."   /   Heroines of Freethought,Underwoodhttps://aub.ie/NxKbli</v>
      </c>
      <c r="BJ68" t="str">
        <f t="shared" si="5"/>
        <v xml:space="preserve">   </v>
      </c>
    </row>
    <row r="69" spans="1:62">
      <c r="A69">
        <v>1876</v>
      </c>
      <c r="B69" s="79" t="s">
        <v>1597</v>
      </c>
      <c r="C69" s="79"/>
      <c r="D69" s="79"/>
      <c r="E69" s="79"/>
      <c r="F69" s="79"/>
      <c r="G69" s="79"/>
      <c r="H69" s="79"/>
      <c r="I69" s="79"/>
      <c r="J69" s="79"/>
      <c r="K69" s="79"/>
      <c r="L69" s="79"/>
      <c r="M69" s="79"/>
      <c r="N69" s="79"/>
      <c r="O69" s="79"/>
      <c r="P69" s="79"/>
      <c r="Q69" s="79"/>
      <c r="R69">
        <v>308</v>
      </c>
      <c r="S69" s="75" t="s">
        <v>1588</v>
      </c>
      <c r="T69" s="75"/>
      <c r="U69" s="75"/>
      <c r="V69" t="s">
        <v>1589</v>
      </c>
      <c r="X69" s="10" t="s">
        <v>1590</v>
      </c>
      <c r="AF69" s="10" t="s">
        <v>1591</v>
      </c>
      <c r="AI69">
        <f t="shared" si="3"/>
        <v>182</v>
      </c>
      <c r="AJ69" t="str">
        <f t="shared" si="4"/>
        <v>Mr. John Morley: "There is something almost apostolic in her moral character, while her intellect is of the first order."   /   Heroines of Freethought,Underwoodhttps://aub.ie/NxKbli</v>
      </c>
      <c r="BJ69" t="str">
        <f t="shared" si="5"/>
        <v xml:space="preserve">   </v>
      </c>
    </row>
    <row r="70" spans="1:62">
      <c r="A70">
        <v>1876</v>
      </c>
      <c r="B70" s="79" t="s">
        <v>1598</v>
      </c>
      <c r="C70" s="79"/>
      <c r="D70" s="79"/>
      <c r="E70" s="79"/>
      <c r="F70" s="79"/>
      <c r="G70" s="79"/>
      <c r="H70" s="79"/>
      <c r="I70" s="79"/>
      <c r="J70" s="79"/>
      <c r="K70" s="79"/>
      <c r="L70" s="79"/>
      <c r="M70" s="79"/>
      <c r="N70" s="79"/>
      <c r="O70" s="79"/>
      <c r="P70" s="79"/>
      <c r="Q70" s="79"/>
      <c r="R70">
        <v>308</v>
      </c>
      <c r="S70" s="75" t="s">
        <v>1588</v>
      </c>
      <c r="T70" s="75"/>
      <c r="U70" s="75"/>
      <c r="V70" t="s">
        <v>1589</v>
      </c>
      <c r="X70" s="10" t="s">
        <v>1590</v>
      </c>
      <c r="AF70" s="10" t="s">
        <v>1591</v>
      </c>
      <c r="AI70">
        <f t="shared" si="3"/>
        <v>253</v>
      </c>
      <c r="AJ70" t="str">
        <f t="shared" si="4"/>
        <v>Richard Grant White: "Of George Eliot herself our final and summary judgement is that in her the introspective spirit of the age has become incarnate, and attained its completest development."   /   Heroines of Freethought,Underwoodhttps://aub.ie/NxKbli</v>
      </c>
      <c r="BJ70" t="str">
        <f t="shared" si="5"/>
        <v xml:space="preserve">   </v>
      </c>
    </row>
    <row r="71" spans="1:62">
      <c r="B71" s="79" t="s">
        <v>1599</v>
      </c>
      <c r="C71" s="79"/>
      <c r="D71" s="79"/>
      <c r="E71" s="79"/>
      <c r="F71" s="79"/>
      <c r="G71" s="79"/>
      <c r="H71" s="79"/>
      <c r="I71" s="79"/>
      <c r="J71" s="79"/>
      <c r="K71" s="79"/>
      <c r="L71" s="79"/>
      <c r="M71" s="79"/>
      <c r="N71" s="79"/>
      <c r="O71" s="79"/>
      <c r="P71" s="79"/>
      <c r="Q71" s="79"/>
      <c r="S71" s="75" t="s">
        <v>1463</v>
      </c>
      <c r="T71" s="75"/>
      <c r="U71" s="75"/>
      <c r="V71" t="s">
        <v>1600</v>
      </c>
      <c r="AI71">
        <f t="shared" si="3"/>
        <v>112</v>
      </c>
      <c r="AJ71" t="str">
        <f t="shared" si="4"/>
        <v>To read George Eliot attentively is to become aware of how little one knows about her   /   "George Eliot",Woolf</v>
      </c>
      <c r="BJ71" t="str">
        <f t="shared" si="5"/>
        <v xml:space="preserve">   </v>
      </c>
    </row>
    <row r="72" spans="1:62">
      <c r="B72" s="79" t="s">
        <v>1601</v>
      </c>
      <c r="C72" s="79"/>
      <c r="D72" s="79"/>
      <c r="E72" s="79"/>
      <c r="F72" s="79"/>
      <c r="G72" s="79"/>
      <c r="H72" s="79"/>
      <c r="I72" s="79"/>
      <c r="J72" s="79"/>
      <c r="K72" s="79"/>
      <c r="L72" s="79"/>
      <c r="M72" s="79"/>
      <c r="N72" s="79"/>
      <c r="O72" s="79"/>
      <c r="P72" s="79"/>
      <c r="Q72" s="79"/>
      <c r="S72" s="75" t="s">
        <v>1463</v>
      </c>
      <c r="T72" s="75"/>
      <c r="U72" s="75"/>
      <c r="V72" t="s">
        <v>1600</v>
      </c>
      <c r="AI72">
        <f t="shared" si="3"/>
        <v>142</v>
      </c>
      <c r="AJ72" t="str">
        <f t="shared" si="4"/>
        <v>Herbert Spencer exempted her novels, as if they were not novels, when he banned all fiction from the London library   /   "George Eliot",Woolf</v>
      </c>
      <c r="BJ72" t="str">
        <f t="shared" si="5"/>
        <v xml:space="preserve">   </v>
      </c>
    </row>
    <row r="73" spans="1:62">
      <c r="B73" s="79" t="s">
        <v>1602</v>
      </c>
      <c r="C73" s="79"/>
      <c r="D73" s="79"/>
      <c r="E73" s="79"/>
      <c r="F73" s="79"/>
      <c r="G73" s="79"/>
      <c r="H73" s="79"/>
      <c r="I73" s="79"/>
      <c r="J73" s="79"/>
      <c r="K73" s="79"/>
      <c r="L73" s="79"/>
      <c r="M73" s="79"/>
      <c r="N73" s="79"/>
      <c r="O73" s="79"/>
      <c r="P73" s="79"/>
      <c r="Q73" s="79"/>
      <c r="S73" s="75" t="s">
        <v>1463</v>
      </c>
      <c r="T73" s="75"/>
      <c r="U73" s="75"/>
      <c r="V73" t="s">
        <v>1600</v>
      </c>
      <c r="AI73">
        <f t="shared" si="3"/>
        <v>72</v>
      </c>
      <c r="AJ73" t="str">
        <f t="shared" si="4"/>
        <v>She was the pride and paragon of all her sex.   /   "George Eliot",Woolf</v>
      </c>
      <c r="BJ73" t="str">
        <f t="shared" si="5"/>
        <v xml:space="preserve">   </v>
      </c>
    </row>
    <row r="74" spans="1:62">
      <c r="B74" s="78" t="s">
        <v>1603</v>
      </c>
      <c r="C74" s="78"/>
      <c r="D74" s="78"/>
      <c r="E74" s="78"/>
      <c r="F74" s="78"/>
      <c r="G74" s="78"/>
      <c r="H74" s="78"/>
      <c r="I74" s="78"/>
      <c r="J74" s="78"/>
      <c r="K74" s="78"/>
      <c r="L74" s="78"/>
      <c r="M74" s="78"/>
      <c r="N74" s="78"/>
      <c r="O74" s="78"/>
      <c r="P74" s="78"/>
      <c r="Q74" s="78"/>
      <c r="S74" s="75"/>
      <c r="T74" s="75"/>
      <c r="U74" s="75"/>
      <c r="AI74">
        <f t="shared" si="3"/>
        <v>261</v>
      </c>
      <c r="AJ74" t="str">
        <f t="shared" si="4"/>
        <v>One cannot escape the conviction that the long, heavy face with its expression of serious and sullen and almost equine power has stamped itself depressingly upon the minds of those who remember George Eliot, so that it looks out upon them from her pages   /   ,</v>
      </c>
      <c r="BJ74" t="str">
        <f t="shared" si="5"/>
        <v xml:space="preserve">   </v>
      </c>
    </row>
    <row r="75" spans="1:62">
      <c r="B75" s="78"/>
      <c r="C75" s="78"/>
      <c r="D75" s="78"/>
      <c r="E75" s="78"/>
      <c r="F75" s="78"/>
      <c r="G75" s="78"/>
      <c r="H75" s="78"/>
      <c r="I75" s="78"/>
      <c r="J75" s="78"/>
      <c r="K75" s="78"/>
      <c r="L75" s="78"/>
      <c r="M75" s="78"/>
      <c r="N75" s="78"/>
      <c r="O75" s="78"/>
      <c r="P75" s="78"/>
      <c r="Q75" s="78"/>
      <c r="S75" s="75" t="s">
        <v>1463</v>
      </c>
      <c r="T75" s="75"/>
      <c r="U75" s="75"/>
      <c r="V75" t="s">
        <v>1600</v>
      </c>
      <c r="AI75">
        <f t="shared" si="3"/>
        <v>27</v>
      </c>
      <c r="AJ75" t="str">
        <f t="shared" si="4"/>
        <v xml:space="preserve">   /   "George Eliot",Woolf</v>
      </c>
      <c r="BJ75" t="str">
        <f t="shared" si="5"/>
        <v xml:space="preserve">   </v>
      </c>
    </row>
    <row r="76" spans="1:62">
      <c r="B76" s="74" t="s">
        <v>1604</v>
      </c>
      <c r="C76" s="74"/>
      <c r="D76" s="74"/>
      <c r="E76" s="74"/>
      <c r="F76" s="74"/>
      <c r="G76" s="74"/>
      <c r="H76" s="74"/>
      <c r="I76" s="74"/>
      <c r="J76" s="74"/>
      <c r="K76" s="74"/>
      <c r="L76" s="74"/>
      <c r="M76" s="74"/>
      <c r="N76" s="74"/>
      <c r="O76" s="74"/>
      <c r="P76" s="74"/>
      <c r="Q76" s="74"/>
      <c r="S76" s="75"/>
      <c r="T76" s="75"/>
      <c r="U76" s="75"/>
      <c r="AI76">
        <f t="shared" si="3"/>
        <v>258</v>
      </c>
      <c r="AJ76" t="str">
        <f t="shared" si="4"/>
        <v>"A large, thick set sybil, dreamy and immobile, whose massive features, somewhat grim when seen in profile, were incongruously bordered by a hat, always in the height of Paris fashion, which in those days commonly included an immense ostrich feather.   /   ,</v>
      </c>
      <c r="BJ76" t="str">
        <f t="shared" si="5"/>
        <v xml:space="preserve">   </v>
      </c>
    </row>
    <row r="77" spans="1:62">
      <c r="B77" s="74"/>
      <c r="C77" s="74"/>
      <c r="D77" s="74"/>
      <c r="E77" s="74"/>
      <c r="F77" s="74"/>
      <c r="G77" s="74"/>
      <c r="H77" s="74"/>
      <c r="I77" s="74"/>
      <c r="J77" s="74"/>
      <c r="K77" s="74"/>
      <c r="L77" s="74"/>
      <c r="M77" s="74"/>
      <c r="N77" s="74"/>
      <c r="O77" s="74"/>
      <c r="P77" s="74"/>
      <c r="Q77" s="74"/>
      <c r="S77" s="75"/>
      <c r="T77" s="75"/>
      <c r="U77" s="75"/>
      <c r="V77" t="s">
        <v>1605</v>
      </c>
      <c r="AI77">
        <f t="shared" si="3"/>
        <v>13</v>
      </c>
      <c r="AJ77" t="str">
        <f t="shared" si="4"/>
        <v xml:space="preserve">   /   ,Gosse</v>
      </c>
      <c r="BJ77" t="str">
        <f t="shared" si="5"/>
        <v xml:space="preserve">   </v>
      </c>
    </row>
    <row r="78" spans="1:62">
      <c r="B78" s="76" t="s">
        <v>1606</v>
      </c>
      <c r="C78" s="76"/>
      <c r="D78" s="76"/>
      <c r="E78" s="76"/>
      <c r="F78" s="76"/>
      <c r="G78" s="76"/>
      <c r="H78" s="76"/>
      <c r="I78" s="76"/>
      <c r="J78" s="76"/>
      <c r="K78" s="76"/>
      <c r="L78" s="76"/>
      <c r="M78" s="76"/>
      <c r="N78" s="76"/>
      <c r="O78" s="76"/>
      <c r="P78" s="76"/>
      <c r="Q78" s="76"/>
      <c r="S78" s="75"/>
      <c r="T78" s="75"/>
      <c r="U78" s="75"/>
      <c r="V78" t="s">
        <v>1607</v>
      </c>
      <c r="AI78">
        <f t="shared" si="3"/>
        <v>97</v>
      </c>
      <c r="AJ78" t="str">
        <f t="shared" si="4"/>
        <v>She was very quiet and noble, with two steady little eyes and a sweet voice.    /   ,Lady Ritchie</v>
      </c>
      <c r="BJ78" t="str">
        <f t="shared" si="5"/>
        <v xml:space="preserve">   </v>
      </c>
    </row>
    <row r="79" spans="1:62">
      <c r="B79" s="76" t="s">
        <v>1608</v>
      </c>
      <c r="C79" s="76"/>
      <c r="D79" s="76"/>
      <c r="E79" s="76"/>
      <c r="F79" s="76"/>
      <c r="G79" s="76"/>
      <c r="H79" s="76"/>
      <c r="I79" s="76"/>
      <c r="J79" s="76"/>
      <c r="K79" s="76"/>
      <c r="L79" s="76"/>
      <c r="M79" s="76"/>
      <c r="N79" s="76"/>
      <c r="O79" s="76"/>
      <c r="P79" s="76"/>
      <c r="Q79" s="76"/>
      <c r="S79" s="75"/>
      <c r="T79" s="75"/>
      <c r="U79" s="75"/>
      <c r="V79" t="s">
        <v>1607</v>
      </c>
      <c r="AI79">
        <f t="shared" si="3"/>
        <v>124</v>
      </c>
      <c r="AJ79" t="str">
        <f t="shared" si="4"/>
        <v>As I looked I felt her to be a friend, not exactly a personal friend, but a good and benevolent impulse.   /   ,Lady Ritchie</v>
      </c>
      <c r="BJ79" t="str">
        <f t="shared" si="5"/>
        <v xml:space="preserve">   </v>
      </c>
    </row>
    <row r="80" spans="1:62">
      <c r="B80" s="74" t="s">
        <v>1609</v>
      </c>
      <c r="C80" s="74"/>
      <c r="D80" s="74"/>
      <c r="E80" s="74"/>
      <c r="F80" s="74"/>
      <c r="G80" s="74"/>
      <c r="H80" s="74"/>
      <c r="I80" s="74"/>
      <c r="J80" s="74"/>
      <c r="K80" s="74"/>
      <c r="L80" s="74"/>
      <c r="M80" s="74"/>
      <c r="N80" s="74"/>
      <c r="O80" s="74"/>
      <c r="P80" s="74"/>
      <c r="Q80" s="74"/>
      <c r="S80" s="75"/>
      <c r="T80" s="75"/>
      <c r="U80" s="75"/>
      <c r="AI80">
        <f t="shared" si="3"/>
        <v>192</v>
      </c>
      <c r="AJ80" t="str">
        <f t="shared" si="4"/>
        <v>George Eliot was not charming; she was not strongly feminine; she had none of those eccentricities and inequalities in temper which give to so many artists the simplicity of children.    /   ,</v>
      </c>
      <c r="BJ80" t="str">
        <f t="shared" si="5"/>
        <v xml:space="preserve">   </v>
      </c>
    </row>
    <row r="81" spans="1:62">
      <c r="B81" s="74"/>
      <c r="C81" s="74"/>
      <c r="D81" s="74"/>
      <c r="E81" s="74"/>
      <c r="F81" s="74"/>
      <c r="G81" s="74"/>
      <c r="H81" s="74"/>
      <c r="I81" s="74"/>
      <c r="J81" s="74"/>
      <c r="K81" s="74"/>
      <c r="L81" s="74"/>
      <c r="M81" s="74"/>
      <c r="N81" s="74"/>
      <c r="O81" s="74"/>
      <c r="P81" s="74"/>
      <c r="Q81" s="74"/>
      <c r="S81" s="75"/>
      <c r="T81" s="75"/>
      <c r="U81" s="75"/>
      <c r="AI81">
        <f t="shared" si="3"/>
        <v>8</v>
      </c>
      <c r="AJ81" t="str">
        <f t="shared" si="4"/>
        <v xml:space="preserve">   /   ,</v>
      </c>
      <c r="BJ81" t="str">
        <f t="shared" si="5"/>
        <v xml:space="preserve">   </v>
      </c>
    </row>
    <row r="82" spans="1:62">
      <c r="B82" s="79" t="s">
        <v>1610</v>
      </c>
      <c r="C82" s="79"/>
      <c r="D82" s="79"/>
      <c r="E82" s="79"/>
      <c r="F82" s="79"/>
      <c r="G82" s="79"/>
      <c r="H82" s="79"/>
      <c r="I82" s="79"/>
      <c r="J82" s="79"/>
      <c r="K82" s="79"/>
      <c r="L82" s="79"/>
      <c r="M82" s="79"/>
      <c r="N82" s="79"/>
      <c r="O82" s="79"/>
      <c r="P82" s="79"/>
      <c r="Q82" s="79"/>
      <c r="S82" s="75" t="s">
        <v>1463</v>
      </c>
      <c r="T82" s="75"/>
      <c r="U82" s="75"/>
      <c r="V82" t="s">
        <v>1600</v>
      </c>
      <c r="AI82">
        <f t="shared" si="3"/>
        <v>90</v>
      </c>
      <c r="AJ82" t="str">
        <f t="shared" si="4"/>
        <v>The first volume of her life is a singularly depressing record.   /   "George Eliot",Woolf</v>
      </c>
      <c r="BJ82" t="str">
        <f t="shared" si="5"/>
        <v xml:space="preserve">   </v>
      </c>
    </row>
    <row r="83" spans="1:62">
      <c r="B83" s="79" t="s">
        <v>1611</v>
      </c>
      <c r="C83" s="79"/>
      <c r="D83" s="79"/>
      <c r="E83" s="79"/>
      <c r="F83" s="79"/>
      <c r="G83" s="79"/>
      <c r="H83" s="79"/>
      <c r="I83" s="79"/>
      <c r="J83" s="79"/>
      <c r="K83" s="79"/>
      <c r="L83" s="79"/>
      <c r="M83" s="79"/>
      <c r="N83" s="79"/>
      <c r="O83" s="79"/>
      <c r="P83" s="79"/>
      <c r="Q83" s="79"/>
      <c r="S83" s="75" t="s">
        <v>1463</v>
      </c>
      <c r="T83" s="75"/>
      <c r="U83" s="75"/>
      <c r="V83" t="s">
        <v>1600</v>
      </c>
      <c r="AI83">
        <f t="shared" si="3"/>
        <v>137</v>
      </c>
      <c r="AJ83" t="str">
        <f t="shared" si="4"/>
        <v>All experience filtered down through layer after layer of perception and reflection, enriching and nourishing.   /   "George Eliot",Woolf</v>
      </c>
      <c r="BJ83" t="str">
        <f t="shared" si="5"/>
        <v xml:space="preserve">   </v>
      </c>
    </row>
    <row r="84" spans="1:62">
      <c r="B84" s="79" t="s">
        <v>1612</v>
      </c>
      <c r="C84" s="79"/>
      <c r="D84" s="79"/>
      <c r="E84" s="79"/>
      <c r="F84" s="79"/>
      <c r="G84" s="79"/>
      <c r="H84" s="79"/>
      <c r="I84" s="79"/>
      <c r="J84" s="79"/>
      <c r="K84" s="79"/>
      <c r="L84" s="79"/>
      <c r="M84" s="79"/>
      <c r="N84" s="79"/>
      <c r="O84" s="79"/>
      <c r="P84" s="79"/>
      <c r="Q84" s="79"/>
      <c r="S84" s="75" t="s">
        <v>1463</v>
      </c>
      <c r="T84" s="75"/>
      <c r="U84" s="75"/>
      <c r="V84" t="s">
        <v>1600</v>
      </c>
      <c r="AI84">
        <f t="shared" si="3"/>
        <v>126</v>
      </c>
      <c r="AJ84" t="str">
        <f t="shared" si="4"/>
        <v>She has none of that romantic intensity which is connected with a sense of one's own individuality.   /   "George Eliot",Woolf</v>
      </c>
      <c r="BJ84" t="str">
        <f t="shared" si="5"/>
        <v xml:space="preserve">   </v>
      </c>
    </row>
    <row r="85" spans="1:62">
      <c r="B85" s="79" t="s">
        <v>1613</v>
      </c>
      <c r="C85" s="79"/>
      <c r="D85" s="79"/>
      <c r="E85" s="79"/>
      <c r="F85" s="79"/>
      <c r="G85" s="79"/>
      <c r="H85" s="79"/>
      <c r="I85" s="79"/>
      <c r="J85" s="79"/>
      <c r="K85" s="79"/>
      <c r="L85" s="79"/>
      <c r="M85" s="79"/>
      <c r="N85" s="79"/>
      <c r="O85" s="79"/>
      <c r="P85" s="79"/>
      <c r="Q85" s="79"/>
      <c r="S85" s="75" t="s">
        <v>1463</v>
      </c>
      <c r="T85" s="75"/>
      <c r="U85" s="75"/>
      <c r="V85" t="s">
        <v>1600</v>
      </c>
      <c r="AI85">
        <f t="shared" si="3"/>
        <v>105</v>
      </c>
      <c r="AJ85" t="str">
        <f t="shared" si="4"/>
        <v>The movement of her mind was too slow and cumbersome to lend itself to comedy.   /   "George Eliot",Woolf</v>
      </c>
      <c r="BJ85" t="str">
        <f t="shared" si="5"/>
        <v xml:space="preserve">   </v>
      </c>
    </row>
    <row r="86" spans="1:62">
      <c r="A86">
        <v>1889</v>
      </c>
      <c r="B86" s="76" t="s">
        <v>1614</v>
      </c>
      <c r="C86" s="76"/>
      <c r="D86" s="76"/>
      <c r="E86" s="76"/>
      <c r="F86" s="76"/>
      <c r="G86" s="76"/>
      <c r="H86" s="76"/>
      <c r="I86" s="76"/>
      <c r="J86" s="76"/>
      <c r="K86" s="76"/>
      <c r="L86" s="76"/>
      <c r="M86" s="76"/>
      <c r="N86" s="76"/>
      <c r="O86" s="76"/>
      <c r="P86" s="76"/>
      <c r="Q86" s="76"/>
      <c r="S86" s="75" t="s">
        <v>1615</v>
      </c>
      <c r="T86" s="75"/>
      <c r="U86" s="75"/>
      <c r="V86" t="s">
        <v>1477</v>
      </c>
      <c r="X86" s="10" t="s">
        <v>1616</v>
      </c>
      <c r="AF86" s="10" t="s">
        <v>1617</v>
      </c>
      <c r="AI86">
        <f t="shared" si="3"/>
        <v>138</v>
      </c>
      <c r="AJ86" t="str">
        <f t="shared" si="4"/>
        <v xml:space="preserve">Of her grave: "It looked like the grave of a bachelor without woman friends."   /   "A Correspondent Writes",Unknownhttps://aub.ie/JIKbmq </v>
      </c>
      <c r="BJ86" t="str">
        <f t="shared" si="5"/>
        <v xml:space="preserve">   </v>
      </c>
    </row>
    <row r="87" spans="1:62">
      <c r="B87" s="79" t="s">
        <v>1618</v>
      </c>
      <c r="C87" s="79"/>
      <c r="D87" s="79"/>
      <c r="E87" s="79"/>
      <c r="F87" s="79"/>
      <c r="G87" s="79"/>
      <c r="H87" s="79"/>
      <c r="I87" s="79"/>
      <c r="J87" s="79"/>
      <c r="K87" s="79"/>
      <c r="L87" s="79"/>
      <c r="M87" s="79"/>
      <c r="N87" s="79"/>
      <c r="O87" s="79"/>
      <c r="P87" s="79"/>
      <c r="Q87" s="79"/>
      <c r="R87">
        <v>3</v>
      </c>
      <c r="S87" s="75" t="s">
        <v>1619</v>
      </c>
      <c r="T87" s="75"/>
      <c r="U87" s="75"/>
      <c r="V87" t="s">
        <v>1620</v>
      </c>
      <c r="X87" s="10" t="s">
        <v>1621</v>
      </c>
      <c r="AF87" s="10" t="s">
        <v>1622</v>
      </c>
      <c r="AI87">
        <f t="shared" si="3"/>
        <v>135</v>
      </c>
      <c r="AJ87" t="str">
        <f t="shared" si="4"/>
        <v xml:space="preserve">"She was known to be learned, industrious, thoughtful, noteworthy."   /   "A First Meeting with George Eliot",Lynnhttp://aub.ie/hT6BXl </v>
      </c>
      <c r="BJ87" t="str">
        <f t="shared" si="5"/>
        <v xml:space="preserve">   </v>
      </c>
    </row>
    <row r="88" spans="1:62">
      <c r="B88" s="79" t="s">
        <v>1623</v>
      </c>
      <c r="C88" s="79"/>
      <c r="D88" s="79"/>
      <c r="E88" s="79"/>
      <c r="F88" s="79"/>
      <c r="G88" s="79"/>
      <c r="H88" s="79"/>
      <c r="I88" s="79"/>
      <c r="J88" s="79"/>
      <c r="K88" s="79"/>
      <c r="L88" s="79"/>
      <c r="M88" s="79"/>
      <c r="N88" s="79"/>
      <c r="O88" s="79"/>
      <c r="P88" s="79"/>
      <c r="Q88" s="79"/>
      <c r="R88">
        <v>3</v>
      </c>
      <c r="S88" s="75" t="s">
        <v>1619</v>
      </c>
      <c r="T88" s="75"/>
      <c r="U88" s="75"/>
      <c r="V88" t="s">
        <v>1620</v>
      </c>
      <c r="X88" s="10" t="s">
        <v>1621</v>
      </c>
      <c r="AF88" s="10" t="s">
        <v>1624</v>
      </c>
      <c r="AI88">
        <f t="shared" si="3"/>
        <v>115</v>
      </c>
      <c r="AJ88" t="str">
        <f t="shared" si="4"/>
        <v>"She was essentially under bred and provincial."   /   "A First Meeting with George Eliot",Lynnhttp://aub.ie/hT6BXl</v>
      </c>
      <c r="BJ88" t="str">
        <f t="shared" si="5"/>
        <v xml:space="preserve">   </v>
      </c>
    </row>
    <row r="89" spans="1:62">
      <c r="B89" s="79" t="s">
        <v>1625</v>
      </c>
      <c r="C89" s="79"/>
      <c r="D89" s="79"/>
      <c r="E89" s="79"/>
      <c r="F89" s="79"/>
      <c r="G89" s="79"/>
      <c r="H89" s="79"/>
      <c r="I89" s="79"/>
      <c r="J89" s="79"/>
      <c r="K89" s="79"/>
      <c r="L89" s="79"/>
      <c r="M89" s="79"/>
      <c r="N89" s="79"/>
      <c r="O89" s="79"/>
      <c r="P89" s="79"/>
      <c r="Q89" s="79"/>
      <c r="R89">
        <v>4</v>
      </c>
      <c r="S89" s="75" t="s">
        <v>1619</v>
      </c>
      <c r="T89" s="75"/>
      <c r="U89" s="75"/>
      <c r="V89" t="s">
        <v>1620</v>
      </c>
      <c r="X89" s="10" t="s">
        <v>1621</v>
      </c>
      <c r="AF89" s="10" t="s">
        <v>1622</v>
      </c>
      <c r="AI89">
        <f t="shared" si="3"/>
        <v>247</v>
      </c>
      <c r="AJ89" t="str">
        <f t="shared" si="4"/>
        <v xml:space="preserve">"But success and adulation spoilt her, and destroyed all simplicity, all sincerity of character… I have never known any one who seemed to me so purely artificial as George Eliot."   /   "A First Meeting with George Eliot",Lynnhttp://aub.ie/hT6BXl </v>
      </c>
      <c r="BJ89" t="str">
        <f t="shared" si="5"/>
        <v xml:space="preserve">   </v>
      </c>
    </row>
    <row r="90" spans="1:62">
      <c r="A90">
        <v>1879</v>
      </c>
      <c r="B90" s="76" t="s">
        <v>1626</v>
      </c>
      <c r="C90" s="76"/>
      <c r="D90" s="76"/>
      <c r="E90" s="76"/>
      <c r="F90" s="76"/>
      <c r="G90" s="76"/>
      <c r="H90" s="76"/>
      <c r="I90" s="76"/>
      <c r="J90" s="76"/>
      <c r="K90" s="76"/>
      <c r="L90" s="76"/>
      <c r="M90" s="76"/>
      <c r="N90" s="76"/>
      <c r="O90" s="76"/>
      <c r="P90" s="76"/>
      <c r="Q90" s="76"/>
      <c r="R90">
        <v>7</v>
      </c>
      <c r="S90" s="75" t="s">
        <v>1627</v>
      </c>
      <c r="T90" s="75"/>
      <c r="U90" s="75"/>
      <c r="V90" t="s">
        <v>1628</v>
      </c>
      <c r="X90" s="10" t="s">
        <v>1629</v>
      </c>
      <c r="AF90" s="10" t="s">
        <v>1630</v>
      </c>
      <c r="AI90">
        <f t="shared" si="3"/>
        <v>219</v>
      </c>
      <c r="AJ90" t="str">
        <f t="shared" si="4"/>
        <v xml:space="preserve">"I saw George Eliot walking in Regent's Park the other day. How sad and ill she does look. I hear her physicians say she must never produce another novel."   /   "A Near View of George Eliot",Loganhttps://aub.ie/3L7qId </v>
      </c>
      <c r="BJ90" t="str">
        <f t="shared" si="5"/>
        <v xml:space="preserve">   </v>
      </c>
    </row>
    <row r="91" spans="1:62">
      <c r="A91">
        <v>1888</v>
      </c>
      <c r="B91" s="76" t="s">
        <v>1631</v>
      </c>
      <c r="C91" s="76"/>
      <c r="D91" s="76"/>
      <c r="E91" s="76"/>
      <c r="F91" s="76"/>
      <c r="G91" s="76"/>
      <c r="H91" s="76"/>
      <c r="I91" s="76"/>
      <c r="J91" s="76"/>
      <c r="K91" s="76"/>
      <c r="L91" s="76"/>
      <c r="M91" s="76"/>
      <c r="N91" s="76"/>
      <c r="O91" s="76"/>
      <c r="P91" s="76"/>
      <c r="Q91" s="76"/>
      <c r="R91">
        <v>14</v>
      </c>
      <c r="S91" s="75" t="s">
        <v>1632</v>
      </c>
      <c r="T91" s="75"/>
      <c r="U91" s="75"/>
      <c r="V91" t="s">
        <v>1633</v>
      </c>
      <c r="X91" s="10" t="s">
        <v>1634</v>
      </c>
      <c r="AF91" s="10" t="s">
        <v>1635</v>
      </c>
      <c r="AI91">
        <f t="shared" si="3"/>
        <v>151</v>
      </c>
      <c r="AJ91" t="str">
        <f t="shared" si="4"/>
        <v>"She was not, as the world in general is aware, a handsome, or even a personable woman."   /   "A Picture of George Eliot",Trollopehttp://aub.ie/qz6EVF</v>
      </c>
      <c r="BJ91" t="str">
        <f t="shared" si="5"/>
        <v xml:space="preserve">   </v>
      </c>
    </row>
    <row r="92" spans="1:62">
      <c r="A92">
        <v>1879</v>
      </c>
      <c r="B92" s="79" t="s">
        <v>1636</v>
      </c>
      <c r="C92" s="79"/>
      <c r="D92" s="79"/>
      <c r="E92" s="79"/>
      <c r="F92" s="79"/>
      <c r="G92" s="79"/>
      <c r="H92" s="79"/>
      <c r="I92" s="79"/>
      <c r="J92" s="79"/>
      <c r="K92" s="79"/>
      <c r="L92" s="79"/>
      <c r="M92" s="79"/>
      <c r="N92" s="79"/>
      <c r="O92" s="79"/>
      <c r="P92" s="79"/>
      <c r="Q92" s="79"/>
      <c r="R92">
        <v>3</v>
      </c>
      <c r="S92" s="75" t="s">
        <v>1637</v>
      </c>
      <c r="T92" s="75"/>
      <c r="U92" s="75"/>
      <c r="V92" t="s">
        <v>1638</v>
      </c>
      <c r="X92" s="10" t="s">
        <v>1639</v>
      </c>
      <c r="AF92" s="10" t="s">
        <v>1640</v>
      </c>
      <c r="AI92">
        <f t="shared" si="3"/>
        <v>203</v>
      </c>
      <c r="AJ92" t="str">
        <f t="shared" si="4"/>
        <v xml:space="preserve">"When Mrs. Lewes first became famous, she was much annoyed by strangers coming to her house… that she never permitted her address to be given."   /   "A Visit to George Eliot",Downshttps://aub.ie/0ZVNEp </v>
      </c>
      <c r="BJ92" t="str">
        <f t="shared" si="5"/>
        <v xml:space="preserve">   </v>
      </c>
    </row>
    <row r="93" spans="1:62">
      <c r="A93">
        <v>1879</v>
      </c>
      <c r="B93" s="79" t="s">
        <v>1641</v>
      </c>
      <c r="C93" s="79"/>
      <c r="D93" s="79"/>
      <c r="E93" s="79"/>
      <c r="F93" s="79"/>
      <c r="G93" s="79"/>
      <c r="H93" s="79"/>
      <c r="I93" s="79"/>
      <c r="J93" s="79"/>
      <c r="K93" s="79"/>
      <c r="L93" s="79"/>
      <c r="M93" s="79"/>
      <c r="N93" s="79"/>
      <c r="O93" s="79"/>
      <c r="P93" s="79"/>
      <c r="Q93" s="79"/>
      <c r="R93">
        <v>3</v>
      </c>
      <c r="S93" s="75" t="s">
        <v>1637</v>
      </c>
      <c r="T93" s="75"/>
      <c r="U93" s="75"/>
      <c r="V93" t="s">
        <v>1638</v>
      </c>
      <c r="X93" s="10" t="s">
        <v>1639</v>
      </c>
      <c r="AF93" s="10" t="s">
        <v>1640</v>
      </c>
      <c r="AI93">
        <f t="shared" si="3"/>
        <v>207</v>
      </c>
      <c r="AJ93" t="str">
        <f t="shared" si="4"/>
        <v xml:space="preserve">"Dressed in black velvet, with point lace on her hair, and repeated at throat and wrists, she made me think at once of Romola and Dorothea Brooke."   /   "A Visit to George Eliot",Downshttps://aub.ie/0ZVNEp </v>
      </c>
      <c r="BJ93" t="str">
        <f t="shared" si="5"/>
        <v xml:space="preserve">   </v>
      </c>
    </row>
    <row r="94" spans="1:62">
      <c r="A94">
        <v>1879</v>
      </c>
      <c r="B94" s="79" t="s">
        <v>1642</v>
      </c>
      <c r="C94" s="79"/>
      <c r="D94" s="79"/>
      <c r="E94" s="79"/>
      <c r="F94" s="79"/>
      <c r="G94" s="79"/>
      <c r="H94" s="79"/>
      <c r="I94" s="79"/>
      <c r="J94" s="79"/>
      <c r="K94" s="79"/>
      <c r="L94" s="79"/>
      <c r="M94" s="79"/>
      <c r="N94" s="79"/>
      <c r="O94" s="79"/>
      <c r="P94" s="79"/>
      <c r="Q94" s="79"/>
      <c r="R94">
        <v>3</v>
      </c>
      <c r="S94" s="75" t="s">
        <v>1637</v>
      </c>
      <c r="T94" s="75"/>
      <c r="U94" s="75"/>
      <c r="V94" t="s">
        <v>1638</v>
      </c>
      <c r="X94" s="10" t="s">
        <v>1639</v>
      </c>
      <c r="AF94" s="10" t="s">
        <v>1640</v>
      </c>
      <c r="AI94">
        <f t="shared" si="3"/>
        <v>123</v>
      </c>
      <c r="AJ94" t="str">
        <f t="shared" si="4"/>
        <v xml:space="preserve">"I felt no incongruity between her conversation and her books."   /   "A Visit to George Eliot",Downshttps://aub.ie/0ZVNEp </v>
      </c>
      <c r="BJ94" t="str">
        <f t="shared" si="5"/>
        <v xml:space="preserve">   </v>
      </c>
    </row>
    <row r="95" spans="1:62">
      <c r="A95" s="9">
        <v>1885</v>
      </c>
      <c r="B95" s="79" t="s">
        <v>1643</v>
      </c>
      <c r="C95" s="79"/>
      <c r="D95" s="79"/>
      <c r="E95" s="79"/>
      <c r="F95" s="79"/>
      <c r="G95" s="79"/>
      <c r="H95" s="79"/>
      <c r="I95" s="79"/>
      <c r="J95" s="79"/>
      <c r="K95" s="79"/>
      <c r="L95" s="79"/>
      <c r="M95" s="79"/>
      <c r="N95" s="79"/>
      <c r="O95" s="79"/>
      <c r="P95" s="79"/>
      <c r="Q95" s="79"/>
      <c r="R95">
        <v>227</v>
      </c>
      <c r="S95" s="75" t="s">
        <v>1644</v>
      </c>
      <c r="T95" s="75"/>
      <c r="U95" s="75"/>
      <c r="V95" t="s">
        <v>1645</v>
      </c>
      <c r="X95" s="10" t="s">
        <v>1646</v>
      </c>
      <c r="AF95" s="10" t="s">
        <v>1647</v>
      </c>
      <c r="AI95">
        <f t="shared" si="3"/>
        <v>184</v>
      </c>
      <c r="AJ95" t="str">
        <f t="shared" si="4"/>
        <v xml:space="preserve">"The plainness vanished as soon as she smiled, and the tone of the voice was singularly sympathetic and harmonius."   /   "A Week with George Eliot",Betham-Edwardshttp://aub.ie/1hQVUB </v>
      </c>
      <c r="BJ95" t="str">
        <f t="shared" si="5"/>
        <v xml:space="preserve">   </v>
      </c>
    </row>
    <row r="96" spans="1:62">
      <c r="A96">
        <v>1885</v>
      </c>
      <c r="B96" s="79" t="s">
        <v>1648</v>
      </c>
      <c r="C96" s="79"/>
      <c r="D96" s="79"/>
      <c r="E96" s="79"/>
      <c r="F96" s="79"/>
      <c r="G96" s="79"/>
      <c r="H96" s="79"/>
      <c r="I96" s="79"/>
      <c r="J96" s="79"/>
      <c r="K96" s="79"/>
      <c r="L96" s="79"/>
      <c r="M96" s="79"/>
      <c r="N96" s="79"/>
      <c r="O96" s="79"/>
      <c r="P96" s="79"/>
      <c r="Q96" s="79"/>
      <c r="R96">
        <v>227</v>
      </c>
      <c r="S96" s="75" t="s">
        <v>1644</v>
      </c>
      <c r="T96" s="75"/>
      <c r="U96" s="75"/>
      <c r="V96" t="s">
        <v>1645</v>
      </c>
      <c r="X96" s="10" t="s">
        <v>1646</v>
      </c>
      <c r="AF96" s="10" t="s">
        <v>1647</v>
      </c>
      <c r="AI96">
        <f t="shared" si="3"/>
        <v>169</v>
      </c>
      <c r="AJ96" t="str">
        <f t="shared" si="4"/>
        <v xml:space="preserve">"It was so much harder for her than for Mr. Lewes to quit her own world of thought and speculation."   /   "A Week with George Eliot",Betham-Edwardshttp://aub.ie/1hQVUB </v>
      </c>
      <c r="BJ96" t="str">
        <f t="shared" si="5"/>
        <v xml:space="preserve">   </v>
      </c>
    </row>
    <row r="97" spans="1:62">
      <c r="A97">
        <v>1885</v>
      </c>
      <c r="B97" s="79" t="s">
        <v>1649</v>
      </c>
      <c r="C97" s="79"/>
      <c r="D97" s="79"/>
      <c r="E97" s="79"/>
      <c r="F97" s="79"/>
      <c r="G97" s="79"/>
      <c r="H97" s="79"/>
      <c r="I97" s="79"/>
      <c r="J97" s="79"/>
      <c r="K97" s="79"/>
      <c r="L97" s="79"/>
      <c r="M97" s="79"/>
      <c r="N97" s="79"/>
      <c r="O97" s="79"/>
      <c r="P97" s="79"/>
      <c r="Q97" s="79"/>
      <c r="R97">
        <v>228</v>
      </c>
      <c r="S97" s="75" t="s">
        <v>1644</v>
      </c>
      <c r="T97" s="75"/>
      <c r="U97" s="75"/>
      <c r="V97" t="s">
        <v>1645</v>
      </c>
      <c r="X97" s="10" t="s">
        <v>1646</v>
      </c>
      <c r="AF97" s="10" t="s">
        <v>1647</v>
      </c>
      <c r="AI97">
        <f t="shared" si="3"/>
        <v>111</v>
      </c>
      <c r="AJ97" t="str">
        <f t="shared" si="4"/>
        <v xml:space="preserve">"Yet George Eliot could even pity a bore."   /   "A Week with George Eliot",Betham-Edwardshttp://aub.ie/1hQVUB </v>
      </c>
      <c r="BJ97" t="str">
        <f t="shared" si="5"/>
        <v xml:space="preserve">   </v>
      </c>
    </row>
    <row r="98" spans="1:62">
      <c r="A98">
        <v>1873</v>
      </c>
      <c r="B98" s="76" t="s">
        <v>1650</v>
      </c>
      <c r="C98" s="76"/>
      <c r="D98" s="76"/>
      <c r="E98" s="76"/>
      <c r="F98" s="76"/>
      <c r="G98" s="76"/>
      <c r="H98" s="76"/>
      <c r="I98" s="76"/>
      <c r="J98" s="76"/>
      <c r="K98" s="76"/>
      <c r="L98" s="76"/>
      <c r="M98" s="76"/>
      <c r="N98" s="76"/>
      <c r="O98" s="76"/>
      <c r="P98" s="76"/>
      <c r="Q98" s="76"/>
      <c r="R98">
        <v>6</v>
      </c>
      <c r="S98" s="75" t="s">
        <v>1651</v>
      </c>
      <c r="T98" s="75"/>
      <c r="U98" s="75"/>
      <c r="V98" t="s">
        <v>1477</v>
      </c>
      <c r="X98" s="10" t="s">
        <v>1652</v>
      </c>
      <c r="AF98" s="10" t="s">
        <v>1653</v>
      </c>
      <c r="AI98">
        <f t="shared" si="3"/>
        <v>241</v>
      </c>
      <c r="AJ98" t="str">
        <f t="shared" si="4"/>
        <v xml:space="preserve">"She cannot bear any reference to her own writings, and, though her friends long to express their gratitude, they never dare outwardly to hint at inward emotion."   /   "American Portraits of London Celebrities",Unknownhttps://aub.ie/oIV47s </v>
      </c>
      <c r="BJ98" t="str">
        <f t="shared" si="5"/>
        <v xml:space="preserve">   </v>
      </c>
    </row>
    <row r="99" spans="1:62">
      <c r="A99">
        <v>1875</v>
      </c>
      <c r="B99" s="76" t="s">
        <v>1654</v>
      </c>
      <c r="C99" s="76"/>
      <c r="D99" s="76"/>
      <c r="E99" s="76"/>
      <c r="F99" s="76"/>
      <c r="G99" s="76"/>
      <c r="H99" s="76"/>
      <c r="I99" s="76"/>
      <c r="J99" s="76"/>
      <c r="K99" s="76"/>
      <c r="L99" s="76"/>
      <c r="M99" s="76"/>
      <c r="N99" s="76"/>
      <c r="O99" s="76"/>
      <c r="P99" s="76"/>
      <c r="Q99" s="76"/>
      <c r="S99" s="75" t="s">
        <v>1655</v>
      </c>
      <c r="T99" s="75"/>
      <c r="U99" s="75"/>
      <c r="V99" t="s">
        <v>1589</v>
      </c>
      <c r="X99" s="10" t="s">
        <v>1656</v>
      </c>
      <c r="AF99" s="10" t="s">
        <v>1657</v>
      </c>
      <c r="AI99">
        <f t="shared" si="3"/>
        <v>171</v>
      </c>
      <c r="AJ99" t="str">
        <f t="shared" si="4"/>
        <v xml:space="preserve">"She looks like the picture of Lorenzo de Medici, with very large, thin featues, and processing eyes."   /   "An Impression of George Eliot",Underwoodhttp://aub.ie/9b6awy </v>
      </c>
      <c r="BJ99" t="str">
        <f t="shared" si="5"/>
        <v xml:space="preserve">   </v>
      </c>
    </row>
    <row r="100" spans="1:62">
      <c r="B100" s="79" t="s">
        <v>1658</v>
      </c>
      <c r="C100" s="79"/>
      <c r="D100" s="79"/>
      <c r="E100" s="79"/>
      <c r="F100" s="79"/>
      <c r="G100" s="79"/>
      <c r="H100" s="79"/>
      <c r="I100" s="79"/>
      <c r="J100" s="79"/>
      <c r="K100" s="79"/>
      <c r="L100" s="79"/>
      <c r="M100" s="79"/>
      <c r="N100" s="79"/>
      <c r="O100" s="79"/>
      <c r="P100" s="79"/>
      <c r="Q100" s="79"/>
      <c r="S100" s="75" t="s">
        <v>1659</v>
      </c>
      <c r="T100" s="75"/>
      <c r="U100" s="75"/>
      <c r="V100" t="s">
        <v>1600</v>
      </c>
      <c r="AI100">
        <f t="shared" si="3"/>
        <v>107</v>
      </c>
      <c r="AJ100" t="str">
        <f t="shared" si="4"/>
        <v>We see her rising herself with groans and struggles from a petty provincal society   /   George Eliot,Woolf</v>
      </c>
      <c r="BJ100" t="str">
        <f t="shared" si="5"/>
        <v xml:space="preserve">   </v>
      </c>
    </row>
    <row r="101" spans="1:62">
      <c r="B101" s="79" t="s">
        <v>1660</v>
      </c>
      <c r="C101" s="79"/>
      <c r="D101" s="79"/>
      <c r="E101" s="79"/>
      <c r="F101" s="79"/>
      <c r="G101" s="79"/>
      <c r="H101" s="79"/>
      <c r="I101" s="79"/>
      <c r="J101" s="79"/>
      <c r="K101" s="79"/>
      <c r="L101" s="79"/>
      <c r="M101" s="79"/>
      <c r="N101" s="79"/>
      <c r="O101" s="79"/>
      <c r="P101" s="79"/>
      <c r="Q101" s="79"/>
      <c r="S101" s="75" t="s">
        <v>1659</v>
      </c>
      <c r="T101" s="75"/>
      <c r="U101" s="75"/>
      <c r="V101" t="s">
        <v>1600</v>
      </c>
      <c r="AI101">
        <f t="shared" si="3"/>
        <v>154</v>
      </c>
      <c r="AJ101" t="str">
        <f t="shared" si="4"/>
        <v>Her development was very slow and very awkward, but it had the irresistible impetus behind it of a deep-seated and noble ambition   /   George Eliot,Woolf</v>
      </c>
      <c r="BJ101" t="str">
        <f t="shared" si="5"/>
        <v xml:space="preserve">   </v>
      </c>
    </row>
    <row r="102" spans="1:62">
      <c r="B102" s="79" t="s">
        <v>1661</v>
      </c>
      <c r="C102" s="79"/>
      <c r="D102" s="79"/>
      <c r="E102" s="79"/>
      <c r="F102" s="79"/>
      <c r="G102" s="79"/>
      <c r="H102" s="79"/>
      <c r="I102" s="79"/>
      <c r="J102" s="79"/>
      <c r="K102" s="79"/>
      <c r="L102" s="79"/>
      <c r="M102" s="79"/>
      <c r="N102" s="79"/>
      <c r="O102" s="79"/>
      <c r="P102" s="79"/>
      <c r="Q102" s="79"/>
      <c r="S102" s="75" t="s">
        <v>1659</v>
      </c>
      <c r="T102" s="75"/>
      <c r="U102" s="75"/>
      <c r="V102" t="s">
        <v>1600</v>
      </c>
      <c r="AI102">
        <f t="shared" si="3"/>
        <v>64</v>
      </c>
      <c r="AJ102" t="str">
        <f t="shared" si="4"/>
        <v>She knew everyone. She read everything.   /   George Eliot,Woolf</v>
      </c>
      <c r="BJ102" t="str">
        <f t="shared" si="5"/>
        <v xml:space="preserve">   </v>
      </c>
    </row>
    <row r="103" spans="1:62">
      <c r="B103" s="79" t="s">
        <v>1662</v>
      </c>
      <c r="C103" s="79"/>
      <c r="D103" s="79"/>
      <c r="E103" s="79"/>
      <c r="F103" s="79"/>
      <c r="G103" s="79"/>
      <c r="H103" s="79"/>
      <c r="I103" s="79"/>
      <c r="J103" s="79"/>
      <c r="K103" s="79"/>
      <c r="L103" s="79"/>
      <c r="M103" s="79"/>
      <c r="N103" s="79"/>
      <c r="O103" s="79"/>
      <c r="P103" s="79"/>
      <c r="Q103" s="79"/>
      <c r="S103" s="75" t="s">
        <v>1659</v>
      </c>
      <c r="T103" s="75"/>
      <c r="U103" s="75"/>
      <c r="V103" t="s">
        <v>1600</v>
      </c>
      <c r="AI103">
        <f t="shared" si="3"/>
        <v>77</v>
      </c>
      <c r="AJ103" t="str">
        <f t="shared" si="4"/>
        <v>Her astonishing intellectual vitality had triumphed.   /   George Eliot,Woolf</v>
      </c>
      <c r="BJ103" t="str">
        <f t="shared" si="5"/>
        <v xml:space="preserve">   </v>
      </c>
    </row>
    <row r="104" spans="1:62">
      <c r="B104" s="79" t="s">
        <v>1663</v>
      </c>
      <c r="C104" s="79"/>
      <c r="D104" s="79"/>
      <c r="E104" s="79"/>
      <c r="F104" s="79"/>
      <c r="G104" s="79"/>
      <c r="H104" s="79"/>
      <c r="I104" s="79"/>
      <c r="J104" s="79"/>
      <c r="K104" s="79"/>
      <c r="L104" s="79"/>
      <c r="M104" s="79"/>
      <c r="N104" s="79"/>
      <c r="O104" s="79"/>
      <c r="P104" s="79"/>
      <c r="Q104" s="79"/>
      <c r="S104" s="75" t="s">
        <v>1659</v>
      </c>
      <c r="T104" s="75"/>
      <c r="U104" s="75"/>
      <c r="V104" t="s">
        <v>1600</v>
      </c>
      <c r="AI104">
        <f t="shared" si="3"/>
        <v>77</v>
      </c>
      <c r="AJ104" t="str">
        <f t="shared" si="4"/>
        <v>Youth was over, but youth had been full of suffering   /   George Eliot,Woolf</v>
      </c>
      <c r="BJ104" t="str">
        <f t="shared" si="5"/>
        <v xml:space="preserve">   </v>
      </c>
    </row>
    <row r="105" spans="1:62">
      <c r="B105" s="74" t="s">
        <v>1664</v>
      </c>
      <c r="C105" s="74"/>
      <c r="D105" s="74"/>
      <c r="E105" s="74"/>
      <c r="F105" s="74"/>
      <c r="G105" s="74"/>
      <c r="H105" s="74"/>
      <c r="I105" s="74"/>
      <c r="J105" s="74"/>
      <c r="K105" s="74"/>
      <c r="L105" s="74"/>
      <c r="M105" s="74"/>
      <c r="N105" s="74"/>
      <c r="O105" s="74"/>
      <c r="P105" s="74"/>
      <c r="Q105" s="74"/>
      <c r="S105" s="75" t="s">
        <v>1659</v>
      </c>
      <c r="T105" s="75"/>
      <c r="U105" s="75"/>
      <c r="V105" t="s">
        <v>1600</v>
      </c>
      <c r="AI105">
        <f t="shared" si="3"/>
        <v>224</v>
      </c>
      <c r="AJ105" t="str">
        <f t="shared" si="4"/>
        <v>At the height of her powers, and in the fulness of her freedom, she made the which was of such profound moment to her and still matters even to us,  and went to Weimar, alone with George Henry Lewes.   /   George Eliot,Woolf</v>
      </c>
      <c r="BJ105" t="str">
        <f t="shared" si="5"/>
        <v xml:space="preserve">   </v>
      </c>
    </row>
    <row r="106" spans="1:62">
      <c r="B106" s="74"/>
      <c r="C106" s="74"/>
      <c r="D106" s="74"/>
      <c r="E106" s="74"/>
      <c r="F106" s="74"/>
      <c r="G106" s="74"/>
      <c r="H106" s="74"/>
      <c r="I106" s="74"/>
      <c r="J106" s="74"/>
      <c r="K106" s="74"/>
      <c r="L106" s="74"/>
      <c r="M106" s="74"/>
      <c r="N106" s="74"/>
      <c r="O106" s="74"/>
      <c r="P106" s="74"/>
      <c r="Q106" s="74"/>
      <c r="AI106">
        <f t="shared" si="3"/>
        <v>8</v>
      </c>
      <c r="AJ106" t="str">
        <f t="shared" si="4"/>
        <v xml:space="preserve">   /   ,</v>
      </c>
      <c r="BJ106" t="str">
        <f t="shared" si="5"/>
        <v xml:space="preserve">   </v>
      </c>
    </row>
    <row r="107" spans="1:62">
      <c r="B107" s="79" t="s">
        <v>1665</v>
      </c>
      <c r="C107" s="79"/>
      <c r="D107" s="79"/>
      <c r="E107" s="79"/>
      <c r="F107" s="79"/>
      <c r="G107" s="79"/>
      <c r="H107" s="79"/>
      <c r="I107" s="79"/>
      <c r="J107" s="79"/>
      <c r="K107" s="79"/>
      <c r="L107" s="79"/>
      <c r="M107" s="79"/>
      <c r="N107" s="79"/>
      <c r="O107" s="79"/>
      <c r="P107" s="79"/>
      <c r="Q107" s="79"/>
      <c r="S107" s="75" t="s">
        <v>1659</v>
      </c>
      <c r="T107" s="75"/>
      <c r="U107" s="75"/>
      <c r="V107" t="s">
        <v>1600</v>
      </c>
      <c r="AI107">
        <f t="shared" si="3"/>
        <v>171</v>
      </c>
      <c r="AJ107" t="str">
        <f t="shared" si="4"/>
        <v>The books which follow so soon after her union testify in the fullest manner to the great liberation which had come to her with personal happiness   /   George Eliot,Woolf</v>
      </c>
      <c r="BJ107" t="str">
        <f t="shared" si="5"/>
        <v xml:space="preserve">   </v>
      </c>
    </row>
    <row r="108" spans="1:62">
      <c r="B108" s="79" t="s">
        <v>1666</v>
      </c>
      <c r="C108" s="79"/>
      <c r="D108" s="79"/>
      <c r="E108" s="79"/>
      <c r="F108" s="79"/>
      <c r="G108" s="79"/>
      <c r="H108" s="79"/>
      <c r="I108" s="79"/>
      <c r="J108" s="79"/>
      <c r="K108" s="79"/>
      <c r="L108" s="79"/>
      <c r="M108" s="79"/>
      <c r="N108" s="79"/>
      <c r="O108" s="79"/>
      <c r="P108" s="79"/>
      <c r="Q108" s="79"/>
      <c r="S108" s="75" t="s">
        <v>1659</v>
      </c>
      <c r="T108" s="75"/>
      <c r="U108" s="75"/>
      <c r="V108" t="s">
        <v>1600</v>
      </c>
      <c r="AI108">
        <f t="shared" si="3"/>
        <v>169</v>
      </c>
      <c r="AJ108" t="str">
        <f t="shared" si="4"/>
        <v>By becoming thus marked, first by circumstances and later, inevitably, by fame, she lost the power to move on equal terms unnoted among her kind   /   George Eliot,Woolf</v>
      </c>
      <c r="BJ108" t="str">
        <f t="shared" si="5"/>
        <v xml:space="preserve">   </v>
      </c>
    </row>
    <row r="109" spans="1:62">
      <c r="B109" s="79" t="s">
        <v>1667</v>
      </c>
      <c r="C109" s="79"/>
      <c r="D109" s="79"/>
      <c r="E109" s="79"/>
      <c r="F109" s="79"/>
      <c r="G109" s="79"/>
      <c r="H109" s="79"/>
      <c r="I109" s="79"/>
      <c r="J109" s="79"/>
      <c r="K109" s="79"/>
      <c r="L109" s="79"/>
      <c r="M109" s="79"/>
      <c r="N109" s="79"/>
      <c r="O109" s="79"/>
      <c r="P109" s="79"/>
      <c r="Q109" s="79"/>
      <c r="S109" s="75" t="s">
        <v>1659</v>
      </c>
      <c r="T109" s="75"/>
      <c r="U109" s="75"/>
      <c r="V109" t="s">
        <v>1600</v>
      </c>
      <c r="AI109">
        <f t="shared" si="3"/>
        <v>59</v>
      </c>
      <c r="AJ109" t="str">
        <f t="shared" si="4"/>
        <v>Everything to such a mind was gain   /   George Eliot,Woolf</v>
      </c>
      <c r="BJ109" t="str">
        <f t="shared" si="5"/>
        <v xml:space="preserve">   </v>
      </c>
    </row>
    <row r="110" spans="1:62">
      <c r="B110" s="79" t="s">
        <v>1668</v>
      </c>
      <c r="C110" s="79"/>
      <c r="D110" s="79"/>
      <c r="E110" s="79"/>
      <c r="F110" s="79"/>
      <c r="G110" s="79"/>
      <c r="H110" s="79"/>
      <c r="I110" s="79"/>
      <c r="J110" s="79"/>
      <c r="K110" s="79"/>
      <c r="L110" s="79"/>
      <c r="M110" s="79"/>
      <c r="N110" s="79"/>
      <c r="O110" s="79"/>
      <c r="P110" s="79"/>
      <c r="Q110" s="79"/>
      <c r="S110" s="75" t="s">
        <v>1659</v>
      </c>
      <c r="T110" s="75"/>
      <c r="U110" s="75"/>
      <c r="V110" t="s">
        <v>1600</v>
      </c>
      <c r="AI110">
        <f t="shared" si="3"/>
        <v>134</v>
      </c>
      <c r="AJ110" t="str">
        <f t="shared" si="4"/>
        <v>By the time she was 37 she had come to think of herself with a mixture of pain and something like resentment.   /   George Eliot,Woolf</v>
      </c>
      <c r="BJ110" t="str">
        <f t="shared" si="5"/>
        <v xml:space="preserve">   </v>
      </c>
    </row>
    <row r="111" spans="1:62">
      <c r="B111" s="79" t="s">
        <v>1669</v>
      </c>
      <c r="C111" s="79"/>
      <c r="D111" s="79"/>
      <c r="E111" s="79"/>
      <c r="F111" s="79"/>
      <c r="G111" s="79"/>
      <c r="H111" s="79"/>
      <c r="I111" s="79"/>
      <c r="J111" s="79"/>
      <c r="K111" s="79"/>
      <c r="L111" s="79"/>
      <c r="M111" s="79"/>
      <c r="N111" s="79"/>
      <c r="O111" s="79"/>
      <c r="P111" s="79"/>
      <c r="Q111" s="79"/>
      <c r="S111" s="75" t="s">
        <v>1659</v>
      </c>
      <c r="T111" s="75"/>
      <c r="U111" s="75"/>
      <c r="V111" t="s">
        <v>1600</v>
      </c>
      <c r="AI111">
        <f t="shared" si="3"/>
        <v>80</v>
      </c>
      <c r="AJ111" t="str">
        <f t="shared" si="4"/>
        <v>For long she preferring not to think of herself at all.   /   George Eliot,Woolf</v>
      </c>
      <c r="BJ111" t="str">
        <f t="shared" si="5"/>
        <v xml:space="preserve">   </v>
      </c>
    </row>
    <row r="112" spans="1:62">
      <c r="B112" s="79" t="s">
        <v>1670</v>
      </c>
      <c r="C112" s="79"/>
      <c r="D112" s="79"/>
      <c r="E112" s="79"/>
      <c r="F112" s="79"/>
      <c r="G112" s="79"/>
      <c r="H112" s="79"/>
      <c r="I112" s="79"/>
      <c r="J112" s="79"/>
      <c r="K112" s="79"/>
      <c r="L112" s="79"/>
      <c r="M112" s="79"/>
      <c r="N112" s="79"/>
      <c r="O112" s="79"/>
      <c r="P112" s="79"/>
      <c r="Q112" s="79"/>
      <c r="S112" s="75" t="s">
        <v>1659</v>
      </c>
      <c r="T112" s="75"/>
      <c r="U112" s="75"/>
      <c r="V112" t="s">
        <v>1600</v>
      </c>
      <c r="AI112">
        <f t="shared" si="3"/>
        <v>120</v>
      </c>
      <c r="AJ112" t="str">
        <f t="shared" si="4"/>
        <v>Her self-consciousness is always marked when her heroines say what she herself would have said.   /   George Eliot,Woolf</v>
      </c>
      <c r="BJ112" t="str">
        <f t="shared" si="5"/>
        <v xml:space="preserve">   </v>
      </c>
    </row>
    <row r="113" spans="1:62">
      <c r="B113" s="79" t="s">
        <v>1671</v>
      </c>
      <c r="C113" s="79"/>
      <c r="D113" s="79"/>
      <c r="E113" s="79"/>
      <c r="F113" s="79"/>
      <c r="G113" s="79"/>
      <c r="H113" s="79"/>
      <c r="I113" s="79"/>
      <c r="J113" s="79"/>
      <c r="K113" s="79"/>
      <c r="L113" s="79"/>
      <c r="M113" s="79"/>
      <c r="N113" s="79"/>
      <c r="O113" s="79"/>
      <c r="P113" s="79"/>
      <c r="Q113" s="79"/>
      <c r="S113" s="75" t="s">
        <v>1659</v>
      </c>
      <c r="T113" s="75"/>
      <c r="U113" s="75"/>
      <c r="V113" t="s">
        <v>1600</v>
      </c>
      <c r="AI113">
        <f t="shared" si="3"/>
        <v>120</v>
      </c>
      <c r="AJ113" t="str">
        <f t="shared" si="4"/>
        <v>She seems to shrink with an elderly dread of fatigue from the effort of emotional concentration   /   George Eliot,Woolf</v>
      </c>
      <c r="BJ113" t="str">
        <f t="shared" si="5"/>
        <v xml:space="preserve">   </v>
      </c>
    </row>
    <row r="114" spans="1:62">
      <c r="B114" s="79" t="s">
        <v>1672</v>
      </c>
      <c r="C114" s="79"/>
      <c r="D114" s="79"/>
      <c r="E114" s="79"/>
      <c r="F114" s="79"/>
      <c r="G114" s="79"/>
      <c r="H114" s="79"/>
      <c r="I114" s="79"/>
      <c r="J114" s="79"/>
      <c r="K114" s="79"/>
      <c r="L114" s="79"/>
      <c r="M114" s="79"/>
      <c r="N114" s="79"/>
      <c r="O114" s="79"/>
      <c r="P114" s="79"/>
      <c r="Q114" s="79"/>
      <c r="S114" s="75" t="s">
        <v>1659</v>
      </c>
      <c r="T114" s="75"/>
      <c r="U114" s="75"/>
      <c r="V114" t="s">
        <v>1600</v>
      </c>
      <c r="AI114">
        <f t="shared" si="3"/>
        <v>190</v>
      </c>
      <c r="AJ114" t="str">
        <f t="shared" si="4"/>
        <v>The burden and the complexity of womanhood were not enough; she must reach beyond the sanctuary and pluck for herself the strange bright fruits of art and knowledge.   /   George Eliot,Woolf</v>
      </c>
      <c r="BJ114" t="str">
        <f t="shared" si="5"/>
        <v xml:space="preserve">   </v>
      </c>
    </row>
    <row r="115" spans="1:62">
      <c r="B115" s="79" t="s">
        <v>1673</v>
      </c>
      <c r="C115" s="79"/>
      <c r="D115" s="79"/>
      <c r="E115" s="79"/>
      <c r="F115" s="79"/>
      <c r="G115" s="79"/>
      <c r="H115" s="79"/>
      <c r="I115" s="79"/>
      <c r="J115" s="79"/>
      <c r="K115" s="79"/>
      <c r="L115" s="79"/>
      <c r="M115" s="79"/>
      <c r="N115" s="79"/>
      <c r="O115" s="79"/>
      <c r="P115" s="79"/>
      <c r="Q115" s="79"/>
      <c r="S115" s="75" t="s">
        <v>1659</v>
      </c>
      <c r="T115" s="75"/>
      <c r="U115" s="75"/>
      <c r="V115" t="s">
        <v>1600</v>
      </c>
      <c r="AI115">
        <f t="shared" si="3"/>
        <v>131</v>
      </c>
      <c r="AJ115" t="str">
        <f t="shared" si="4"/>
        <v>She sought more knowledge and more freedom until the body, weighted with its double burden, sank worn out.   /   George Eliot,Woolf</v>
      </c>
      <c r="BJ115" t="str">
        <f t="shared" si="5"/>
        <v xml:space="preserve">   </v>
      </c>
    </row>
    <row r="116" spans="1:62">
      <c r="B116" s="76" t="s">
        <v>1674</v>
      </c>
      <c r="C116" s="76"/>
      <c r="D116" s="76"/>
      <c r="E116" s="76"/>
      <c r="F116" s="76"/>
      <c r="G116" s="76"/>
      <c r="H116" s="76"/>
      <c r="I116" s="76"/>
      <c r="J116" s="76"/>
      <c r="K116" s="76"/>
      <c r="L116" s="76"/>
      <c r="M116" s="76"/>
      <c r="N116" s="76"/>
      <c r="O116" s="76"/>
      <c r="P116" s="76"/>
      <c r="Q116" s="76"/>
      <c r="S116" s="75" t="s">
        <v>1675</v>
      </c>
      <c r="T116" s="75"/>
      <c r="U116" s="75"/>
      <c r="V116" t="s">
        <v>1676</v>
      </c>
      <c r="AI116">
        <f t="shared" si="3"/>
        <v>117</v>
      </c>
      <c r="AJ116" t="str">
        <f t="shared" si="4"/>
        <v>I have observed what seem to be to me such womanly touches, in those moving fictions.   /   Letter to GE 1858,DIckens</v>
      </c>
      <c r="BJ116" t="str">
        <f t="shared" si="5"/>
        <v xml:space="preserve">   </v>
      </c>
    </row>
    <row r="117" spans="1:62">
      <c r="A117">
        <v>1876</v>
      </c>
      <c r="B117" s="80" t="s">
        <v>1677</v>
      </c>
      <c r="C117" s="80"/>
      <c r="D117" s="80"/>
      <c r="E117" s="80"/>
      <c r="F117" s="80"/>
      <c r="G117" s="80"/>
      <c r="H117" s="80"/>
      <c r="I117" s="80"/>
      <c r="J117" s="80"/>
      <c r="K117" s="80"/>
      <c r="L117" s="80"/>
      <c r="M117" s="80"/>
      <c r="N117" s="80"/>
      <c r="O117" s="80"/>
      <c r="P117" s="80"/>
      <c r="Q117" s="80"/>
      <c r="S117" s="75" t="s">
        <v>1678</v>
      </c>
      <c r="T117" s="75"/>
      <c r="U117" s="75"/>
      <c r="V117" t="s">
        <v>1679</v>
      </c>
      <c r="X117" s="10" t="s">
        <v>1680</v>
      </c>
      <c r="AF117" s="10" t="s">
        <v>1681</v>
      </c>
      <c r="AI117">
        <f t="shared" si="3"/>
        <v>200</v>
      </c>
      <c r="AJ117" t="str">
        <f t="shared" si="4"/>
        <v xml:space="preserve">"when she put out her hand and smiled, her face became so illuminated that it was like an alabaster vase with a light behind it. "   /   George Eliot: An American Meeting,A. S. Dhttps://aub.ie/EjlsUg </v>
      </c>
      <c r="BJ117" t="str">
        <f t="shared" si="5"/>
        <v xml:space="preserve">   </v>
      </c>
    </row>
    <row r="118" spans="1:62">
      <c r="B118" s="80" t="s">
        <v>1682</v>
      </c>
      <c r="C118" s="80"/>
      <c r="D118" s="80"/>
      <c r="E118" s="80"/>
      <c r="F118" s="80"/>
      <c r="G118" s="80"/>
      <c r="H118" s="80"/>
      <c r="I118" s="80"/>
      <c r="J118" s="80"/>
      <c r="K118" s="80"/>
      <c r="L118" s="80"/>
      <c r="M118" s="80"/>
      <c r="N118" s="80"/>
      <c r="O118" s="80"/>
      <c r="P118" s="80"/>
      <c r="Q118" s="80"/>
      <c r="S118" s="75" t="s">
        <v>1678</v>
      </c>
      <c r="T118" s="75"/>
      <c r="U118" s="75"/>
      <c r="V118" t="s">
        <v>1679</v>
      </c>
      <c r="X118" s="10" t="s">
        <v>1680</v>
      </c>
      <c r="AF118" s="10" t="s">
        <v>1681</v>
      </c>
      <c r="AI118">
        <f t="shared" si="3"/>
        <v>292</v>
      </c>
      <c r="AJ118" t="str">
        <f t="shared" si="4"/>
        <v xml:space="preserve">"Her talk was most charming. Without a trace of exaggeration; with a clear and wonderfully swift discernment of every point involved, and when you least looked for it, an odd, quaint turn, that produced the effect of wit."   /   George Eliot: An American Meeting,A. S. Dhttps://aub.ie/EjlsUg </v>
      </c>
      <c r="BJ118" t="str">
        <f t="shared" si="5"/>
        <v>too long</v>
      </c>
    </row>
    <row r="119" spans="1:62">
      <c r="B119" s="80" t="s">
        <v>1683</v>
      </c>
      <c r="C119" s="80"/>
      <c r="D119" s="80"/>
      <c r="E119" s="80"/>
      <c r="F119" s="80"/>
      <c r="G119" s="80"/>
      <c r="H119" s="80"/>
      <c r="I119" s="80"/>
      <c r="J119" s="80"/>
      <c r="K119" s="80"/>
      <c r="L119" s="80"/>
      <c r="M119" s="80"/>
      <c r="N119" s="80"/>
      <c r="O119" s="80"/>
      <c r="P119" s="80"/>
      <c r="Q119" s="80"/>
      <c r="S119" s="75" t="s">
        <v>1678</v>
      </c>
      <c r="T119" s="75"/>
      <c r="U119" s="75"/>
      <c r="V119" t="s">
        <v>1679</v>
      </c>
      <c r="X119" s="10" t="s">
        <v>1680</v>
      </c>
      <c r="AF119" s="10" t="s">
        <v>1681</v>
      </c>
      <c r="AI119">
        <f t="shared" si="3"/>
        <v>273</v>
      </c>
      <c r="AJ119" t="str">
        <f t="shared" si="4"/>
        <v xml:space="preserve">"While her opinions on all the subjects they spoke of were definite and decided, there was at the same time such a sincere deference to those of others, that you were drawn to talk in spite of yourslef."   /   George Eliot: An American Meeting,A. S. Dhttps://aub.ie/EjlsUg </v>
      </c>
      <c r="BJ119" t="str">
        <f t="shared" si="5"/>
        <v xml:space="preserve">   </v>
      </c>
    </row>
    <row r="120" spans="1:62">
      <c r="A120">
        <v>1880</v>
      </c>
      <c r="B120" s="80" t="s">
        <v>1684</v>
      </c>
      <c r="C120" s="80"/>
      <c r="D120" s="80"/>
      <c r="E120" s="80"/>
      <c r="F120" s="80"/>
      <c r="G120" s="80"/>
      <c r="H120" s="80"/>
      <c r="I120" s="80"/>
      <c r="J120" s="80"/>
      <c r="K120" s="80"/>
      <c r="L120" s="80"/>
      <c r="M120" s="80"/>
      <c r="N120" s="80"/>
      <c r="O120" s="80"/>
      <c r="P120" s="80"/>
      <c r="Q120" s="80"/>
      <c r="R120" t="s">
        <v>1685</v>
      </c>
      <c r="S120" s="75" t="s">
        <v>1686</v>
      </c>
      <c r="T120" s="75"/>
      <c r="U120" s="75"/>
      <c r="V120" t="s">
        <v>1687</v>
      </c>
      <c r="X120" s="10" t="s">
        <v>1688</v>
      </c>
      <c r="AF120" s="10" t="s">
        <v>1689</v>
      </c>
      <c r="AI120">
        <f t="shared" si="3"/>
        <v>354</v>
      </c>
      <c r="AJ120" t="str">
        <f t="shared" si="4"/>
        <v xml:space="preserve">"She gave as much care to the supernumeraries as to the leading actors of her novels; and the result is a sustained and uniform strength that sets them apart from all other works conceived on anything like as broad a scale."    /   George Eliot: A Strong Eulogy of the Dead Novelist, Mrs. Cross,New York Times/ Chicago Daily Tribunehttps://aub.ie/8obiGk </v>
      </c>
      <c r="BJ120" t="str">
        <f t="shared" si="5"/>
        <v>too long</v>
      </c>
    </row>
    <row r="121" spans="1:62">
      <c r="B121" s="80" t="s">
        <v>1690</v>
      </c>
      <c r="C121" s="80"/>
      <c r="D121" s="80"/>
      <c r="E121" s="80"/>
      <c r="F121" s="80"/>
      <c r="G121" s="80"/>
      <c r="H121" s="80"/>
      <c r="I121" s="80"/>
      <c r="J121" s="80"/>
      <c r="K121" s="80"/>
      <c r="L121" s="80"/>
      <c r="M121" s="80"/>
      <c r="N121" s="80"/>
      <c r="O121" s="80"/>
      <c r="P121" s="80"/>
      <c r="Q121" s="80"/>
      <c r="R121" t="s">
        <v>1691</v>
      </c>
      <c r="S121" s="75" t="s">
        <v>1686</v>
      </c>
      <c r="T121" s="75"/>
      <c r="U121" s="75"/>
      <c r="V121" t="s">
        <v>1687</v>
      </c>
      <c r="X121" s="10" t="s">
        <v>1688</v>
      </c>
      <c r="AF121" s="10" t="s">
        <v>1689</v>
      </c>
      <c r="AI121">
        <f t="shared" si="3"/>
        <v>273</v>
      </c>
      <c r="AJ121" t="str">
        <f t="shared" si="4"/>
        <v xml:space="preserve">"There is no lack of wit and sarcasm among women writers, but George Eliot is the only woman in whose novels we find the purest type of humour."   /   George Eliot: A Strong Eulogy of the Dead Novelist, Mrs. Cross,New York Times/ Chicago Daily Tribunehttps://aub.ie/8obiGk </v>
      </c>
      <c r="BJ121" t="str">
        <f t="shared" si="5"/>
        <v xml:space="preserve">   </v>
      </c>
    </row>
    <row r="122" spans="1:62">
      <c r="B122" s="80" t="s">
        <v>1692</v>
      </c>
      <c r="C122" s="80"/>
      <c r="D122" s="80"/>
      <c r="E122" s="80"/>
      <c r="F122" s="80"/>
      <c r="G122" s="80"/>
      <c r="H122" s="80"/>
      <c r="I122" s="80"/>
      <c r="J122" s="80"/>
      <c r="K122" s="80"/>
      <c r="L122" s="80"/>
      <c r="M122" s="80"/>
      <c r="N122" s="80"/>
      <c r="O122" s="80"/>
      <c r="P122" s="80"/>
      <c r="Q122" s="80"/>
      <c r="R122" t="s">
        <v>1693</v>
      </c>
      <c r="S122" s="75" t="s">
        <v>1686</v>
      </c>
      <c r="T122" s="75"/>
      <c r="U122" s="75"/>
      <c r="V122" t="s">
        <v>1687</v>
      </c>
      <c r="X122" s="10" t="s">
        <v>1688</v>
      </c>
      <c r="AF122" s="10" t="s">
        <v>1689</v>
      </c>
      <c r="AI122">
        <f t="shared" si="3"/>
        <v>298</v>
      </c>
      <c r="AJ122" t="str">
        <f t="shared" si="4"/>
        <v xml:space="preserve">"It is idle to predict the place that a novelist will hold in the estimation of posterity, but there can be but little doubt of the permanency of George Elliot's fame."    /   George Eliot: A Strong Eulogy of the Dead Novelist, Mrs. Cross,New York Times/ Chicago Daily Tribunehttps://aub.ie/8obiGk </v>
      </c>
      <c r="BJ122" t="str">
        <f t="shared" si="5"/>
        <v>too long</v>
      </c>
    </row>
    <row r="123" spans="1:62">
      <c r="A123">
        <v>1894</v>
      </c>
      <c r="B123" s="80" t="s">
        <v>1694</v>
      </c>
      <c r="C123" s="80"/>
      <c r="D123" s="80"/>
      <c r="E123" s="80"/>
      <c r="F123" s="80"/>
      <c r="G123" s="80"/>
      <c r="H123" s="80"/>
      <c r="I123" s="80"/>
      <c r="J123" s="80"/>
      <c r="K123" s="80"/>
      <c r="L123" s="80"/>
      <c r="M123" s="80"/>
      <c r="N123" s="80"/>
      <c r="O123" s="80"/>
      <c r="P123" s="80"/>
      <c r="Q123" s="80"/>
      <c r="R123" t="s">
        <v>1695</v>
      </c>
      <c r="S123" s="75" t="s">
        <v>1696</v>
      </c>
      <c r="T123" s="75"/>
      <c r="U123" s="75"/>
      <c r="V123" t="s">
        <v>1697</v>
      </c>
      <c r="X123" s="10" t="s">
        <v>1698</v>
      </c>
      <c r="AF123" s="10" t="s">
        <v>1699</v>
      </c>
      <c r="AH123" t="s">
        <v>1700</v>
      </c>
      <c r="AI123">
        <f t="shared" si="3"/>
        <v>510</v>
      </c>
      <c r="AJ123" t="str">
        <f t="shared" si="4"/>
        <v xml:space="preserve">"Thou wert too broad from human creed, too human, thou, to be divine; The wounded deer's was thy need, The eagle's soaring strength was thine. Too proud to let men teach thee good. Too meek to scorn Love's low command, Thou recked not to be understood, But only craved to understand. Upon thought's mystic battlefield, Thy soul met every foe save Fear; Yet did thy strong sold wear no shield, But, single-handed, bore a spear."    /   George Eliot: A Poem Dedicated to Her,Narnie Harrisonhttps://aub.ie/tlQtl9 </v>
      </c>
      <c r="BJ123" t="str">
        <f t="shared" si="5"/>
        <v>too long</v>
      </c>
    </row>
    <row r="124" spans="1:62">
      <c r="A124">
        <v>1881</v>
      </c>
      <c r="B124" s="80" t="s">
        <v>1701</v>
      </c>
      <c r="C124" s="80"/>
      <c r="D124" s="80"/>
      <c r="E124" s="80"/>
      <c r="F124" s="80"/>
      <c r="G124" s="80"/>
      <c r="H124" s="80"/>
      <c r="I124" s="80"/>
      <c r="J124" s="80"/>
      <c r="K124" s="80"/>
      <c r="L124" s="80"/>
      <c r="M124" s="80"/>
      <c r="N124" s="80"/>
      <c r="O124" s="80"/>
      <c r="P124" s="80"/>
      <c r="Q124" s="80"/>
      <c r="S124" s="75" t="s">
        <v>1702</v>
      </c>
      <c r="T124" s="75"/>
      <c r="U124" s="75"/>
      <c r="V124" t="s">
        <v>1703</v>
      </c>
      <c r="X124" s="10" t="s">
        <v>1704</v>
      </c>
      <c r="AF124" s="10" t="s">
        <v>1705</v>
      </c>
      <c r="AI124">
        <f t="shared" si="3"/>
        <v>254</v>
      </c>
      <c r="AJ124" t="str">
        <f t="shared" si="4"/>
        <v xml:space="preserve">"[Her voice] was not exactly indifferent; but it seemed to have no vibrations of human weakness, whatever later sorrow and passion may have imparted to it"   /   "George Eliot": A Personal Anecdote of Grace Greenwood,Grace Greenwoodhttps://aub.ie/Wyss8h </v>
      </c>
      <c r="BJ124" t="str">
        <f t="shared" si="5"/>
        <v xml:space="preserve">   </v>
      </c>
    </row>
    <row r="125" spans="1:62">
      <c r="B125" s="80" t="s">
        <v>1706</v>
      </c>
      <c r="C125" s="80"/>
      <c r="D125" s="80"/>
      <c r="E125" s="80"/>
      <c r="F125" s="80"/>
      <c r="G125" s="80"/>
      <c r="H125" s="80"/>
      <c r="I125" s="80"/>
      <c r="J125" s="80"/>
      <c r="K125" s="80"/>
      <c r="L125" s="80"/>
      <c r="M125" s="80"/>
      <c r="N125" s="80"/>
      <c r="O125" s="80"/>
      <c r="P125" s="80"/>
      <c r="Q125" s="80"/>
      <c r="S125" s="75"/>
      <c r="T125" s="75"/>
      <c r="U125" s="75"/>
      <c r="X125" s="10" t="s">
        <v>1707</v>
      </c>
      <c r="AI125">
        <f t="shared" si="3"/>
        <v>175</v>
      </c>
      <c r="AJ125" t="str">
        <f t="shared" si="4"/>
        <v>I feel like there would be a good quote from this but I cannot seem to pick out one https://georgeeliotarchive.org/files/original/027a06659495c27d34edb54df14f1051.pdf    /   ,</v>
      </c>
      <c r="BJ125" t="str">
        <f t="shared" si="5"/>
        <v xml:space="preserve">   </v>
      </c>
    </row>
    <row r="126" spans="1:62">
      <c r="A126">
        <v>1909</v>
      </c>
      <c r="B126" s="80" t="s">
        <v>1708</v>
      </c>
      <c r="C126" s="80"/>
      <c r="D126" s="80"/>
      <c r="E126" s="80"/>
      <c r="F126" s="80"/>
      <c r="G126" s="80"/>
      <c r="H126" s="80"/>
      <c r="I126" s="80"/>
      <c r="J126" s="80"/>
      <c r="K126" s="80"/>
      <c r="L126" s="80"/>
      <c r="M126" s="80"/>
      <c r="N126" s="80"/>
      <c r="O126" s="80"/>
      <c r="P126" s="80"/>
      <c r="Q126" s="80"/>
      <c r="S126" s="75" t="s">
        <v>1709</v>
      </c>
      <c r="T126" s="75"/>
      <c r="U126" s="75"/>
      <c r="V126" t="s">
        <v>1710</v>
      </c>
      <c r="X126" s="10" t="s">
        <v>1711</v>
      </c>
      <c r="AF126" s="10" t="s">
        <v>1712</v>
      </c>
      <c r="AI126">
        <f t="shared" si="3"/>
        <v>412</v>
      </c>
      <c r="AJ126" t="str">
        <f t="shared" si="4"/>
        <v xml:space="preserve">"Often we feel that [GE] is writing from a sense of duty and is in an almost painful hurry to acknowledge the presents her admirer send. Indeed, although the letters are kindly, and are sometimes signed "Mamma," we seem to hear in them the sigh of a busy person who is under an unsought obligation"   /   George Eliot: Review of Letters From George Eliot to Elma Stuart,Unknown (Daily Mail)https://aub.ie/3PgyAu </v>
      </c>
      <c r="BJ126" t="str">
        <f t="shared" si="5"/>
        <v>too long</v>
      </c>
    </row>
    <row r="127" spans="1:62">
      <c r="A127">
        <v>1884</v>
      </c>
      <c r="B127" s="77" t="s">
        <v>1713</v>
      </c>
      <c r="C127" s="77"/>
      <c r="D127" s="77"/>
      <c r="E127" s="77"/>
      <c r="F127" s="77"/>
      <c r="G127" s="77"/>
      <c r="H127" s="77"/>
      <c r="I127" s="77"/>
      <c r="J127" s="77"/>
      <c r="K127" s="77"/>
      <c r="L127" s="77"/>
      <c r="M127" s="77"/>
      <c r="N127" s="77"/>
      <c r="O127" s="77"/>
      <c r="P127" s="77"/>
      <c r="Q127" s="77"/>
      <c r="R127">
        <v>1</v>
      </c>
      <c r="S127" s="75" t="s">
        <v>1714</v>
      </c>
      <c r="T127" s="75"/>
      <c r="U127" s="75"/>
      <c r="V127" t="s">
        <v>1715</v>
      </c>
      <c r="X127" s="10" t="s">
        <v>1716</v>
      </c>
      <c r="AF127" s="10" t="s">
        <v>1717</v>
      </c>
      <c r="AI127">
        <f t="shared" si="3"/>
        <v>208</v>
      </c>
      <c r="AJ127" t="str">
        <f t="shared" si="4"/>
        <v xml:space="preserve">"Throughout her novels, the personal comments fill up the pauses in the action of : the story like the chorus in a Greek drama."   /   George Eliot, Moralist and Thinker,John M. Robertonhttps://aub.ie/K2xwHg </v>
      </c>
      <c r="BJ127" t="str">
        <f t="shared" si="5"/>
        <v xml:space="preserve">   </v>
      </c>
    </row>
    <row r="128" spans="1:62">
      <c r="A128">
        <v>1884</v>
      </c>
      <c r="B128" s="78" t="s">
        <v>1718</v>
      </c>
      <c r="C128" s="79"/>
      <c r="D128" s="79"/>
      <c r="E128" s="79"/>
      <c r="F128" s="79"/>
      <c r="G128" s="79"/>
      <c r="H128" s="79"/>
      <c r="I128" s="79"/>
      <c r="J128" s="79"/>
      <c r="K128" s="79"/>
      <c r="L128" s="79"/>
      <c r="M128" s="79"/>
      <c r="N128" s="79"/>
      <c r="O128" s="79"/>
      <c r="P128" s="79"/>
      <c r="Q128" s="79"/>
      <c r="R128">
        <v>6</v>
      </c>
      <c r="S128" s="75" t="s">
        <v>1714</v>
      </c>
      <c r="T128" s="75"/>
      <c r="U128" s="75"/>
      <c r="V128" t="s">
        <v>1715</v>
      </c>
      <c r="X128" s="10" t="s">
        <v>1716</v>
      </c>
      <c r="AF128" s="10" t="s">
        <v>1717</v>
      </c>
      <c r="AH128" t="s">
        <v>1719</v>
      </c>
      <c r="AI128">
        <f t="shared" si="3"/>
        <v>485</v>
      </c>
      <c r="AJ128" t="str">
        <f t="shared" si="4"/>
        <v xml:space="preserve">"She it is who more than any other teacher has traced for us the
complex interaction of human factors, the subtle weav ing of the threads of destiny by unconscious hands into the web of our daily history — who, in showing us the mighty unforeseen issues of our tiniest actions for good or evil to ourselves and others, has taught us as far as in us lies, so to order our lives that we may not be ashamed."   /   George Eliot, Moralist and Thinker,John M. Robertonhttps://aub.ie/K2xwHg </v>
      </c>
      <c r="BJ128" t="str">
        <f t="shared" si="5"/>
        <v>too long</v>
      </c>
    </row>
    <row r="129" spans="1:63">
      <c r="A129">
        <v>1884</v>
      </c>
      <c r="B129" s="77" t="s">
        <v>1720</v>
      </c>
      <c r="C129" s="77"/>
      <c r="D129" s="77"/>
      <c r="E129" s="77"/>
      <c r="F129" s="77"/>
      <c r="G129" s="77"/>
      <c r="H129" s="77"/>
      <c r="I129" s="77"/>
      <c r="J129" s="77"/>
      <c r="K129" s="77"/>
      <c r="L129" s="77"/>
      <c r="M129" s="77"/>
      <c r="N129" s="77"/>
      <c r="O129" s="77"/>
      <c r="P129" s="77"/>
      <c r="Q129" s="77"/>
      <c r="R129">
        <v>8</v>
      </c>
      <c r="S129" s="75" t="s">
        <v>1714</v>
      </c>
      <c r="T129" s="75"/>
      <c r="U129" s="75"/>
      <c r="V129" s="30" t="s">
        <v>1715</v>
      </c>
      <c r="X129" s="10" t="s">
        <v>1716</v>
      </c>
      <c r="AF129" s="10" t="s">
        <v>1717</v>
      </c>
      <c r="AI129">
        <f t="shared" si="3"/>
        <v>281</v>
      </c>
      <c r="AJ129" t="str">
        <f t="shared" si="4"/>
        <v xml:space="preserve">"It in this relation of the individual to humanity as a whole, this expression of personal life as the reaction of egoistic feeling on social surroundings, that she finds the explanation of morality. "   /   George Eliot, Moralist and Thinker,John M. Robertonhttps://aub.ie/K2xwHg </v>
      </c>
      <c r="BJ129" t="str">
        <f t="shared" si="5"/>
        <v>too long</v>
      </c>
    </row>
    <row r="130" spans="1:63">
      <c r="A130">
        <v>1884</v>
      </c>
      <c r="B130" s="80" t="s">
        <v>1721</v>
      </c>
      <c r="C130" s="80"/>
      <c r="D130" s="80"/>
      <c r="E130" s="80"/>
      <c r="F130" s="80"/>
      <c r="G130" s="80"/>
      <c r="H130" s="80"/>
      <c r="I130" s="80"/>
      <c r="J130" s="80"/>
      <c r="K130" s="80"/>
      <c r="L130" s="80"/>
      <c r="M130" s="80"/>
      <c r="N130" s="80"/>
      <c r="O130" s="80"/>
      <c r="P130" s="80"/>
      <c r="Q130" s="80"/>
      <c r="R130">
        <v>8</v>
      </c>
      <c r="S130" s="75" t="s">
        <v>1714</v>
      </c>
      <c r="T130" s="75"/>
      <c r="U130" s="75"/>
      <c r="V130" t="s">
        <v>1715</v>
      </c>
      <c r="X130" s="10" t="s">
        <v>1716</v>
      </c>
      <c r="AF130" s="10" t="s">
        <v>1717</v>
      </c>
      <c r="AI130">
        <f t="shared" si="3"/>
        <v>351</v>
      </c>
      <c r="AJ130" t="str">
        <f t="shared" si="4"/>
        <v xml:space="preserve">"Conscience and duty are with her terms which represent general statement of organic action adjusted to a given environment, or, to use language of more special reference to the phase of evolution now reached, statement of human conduct in harmony with social conditions"   /   George Eliot, Moralist and Thinker,John M. Robertonhttps://aub.ie/K2xwHg </v>
      </c>
      <c r="BJ130" t="str">
        <f t="shared" si="5"/>
        <v>too long</v>
      </c>
    </row>
    <row r="131" spans="1:63">
      <c r="B131" s="80" t="s">
        <v>1722</v>
      </c>
      <c r="C131" s="80"/>
      <c r="D131" s="80"/>
      <c r="E131" s="80"/>
      <c r="F131" s="80"/>
      <c r="G131" s="80"/>
      <c r="H131" s="80"/>
      <c r="I131" s="80"/>
      <c r="J131" s="80"/>
      <c r="K131" s="80"/>
      <c r="L131" s="80"/>
      <c r="M131" s="80"/>
      <c r="N131" s="80"/>
      <c r="O131" s="80"/>
      <c r="P131" s="80"/>
      <c r="Q131" s="80"/>
      <c r="S131" s="75"/>
      <c r="T131" s="75"/>
      <c r="U131" s="75"/>
      <c r="V131" t="s">
        <v>1723</v>
      </c>
      <c r="AI131">
        <f t="shared" ref="AI131:AI194" si="6">LEN(AJ131)</f>
        <v>226</v>
      </c>
      <c r="AJ131" t="str">
        <f t="shared" ref="AJ131:AJ194" si="7">_xlfn.CONCAT(B131,"   /   ",S131,",",V131,AF131)</f>
        <v>"grave intensity of thought was early evinced; for it is related of her that as a little girl at school, bidden to write an essay on God, the child sat down and drew for her sole essay a large eye"   /   ,Grace Gilchrist Frend</v>
      </c>
      <c r="BJ131" t="str">
        <f t="shared" ref="BJ131:BJ194" si="8">IF(AI131&gt;280,"too long", "   ")</f>
        <v xml:space="preserve">   </v>
      </c>
      <c r="BK131" t="s">
        <v>1724</v>
      </c>
    </row>
    <row r="132" spans="1:63">
      <c r="B132" s="76"/>
      <c r="C132" s="76"/>
      <c r="D132" s="76"/>
      <c r="E132" s="76"/>
      <c r="F132" s="76"/>
      <c r="G132" s="76"/>
      <c r="H132" s="76"/>
      <c r="I132" s="76"/>
      <c r="J132" s="76"/>
      <c r="K132" s="76"/>
      <c r="L132" s="76"/>
      <c r="M132" s="76"/>
      <c r="N132" s="76"/>
      <c r="O132" s="76"/>
      <c r="P132" s="76"/>
      <c r="Q132" s="76"/>
      <c r="S132" s="75"/>
      <c r="T132" s="75"/>
      <c r="U132" s="75"/>
      <c r="AI132">
        <f t="shared" si="6"/>
        <v>8</v>
      </c>
      <c r="AJ132" t="str">
        <f t="shared" si="7"/>
        <v xml:space="preserve">   /   ,</v>
      </c>
      <c r="BJ132" t="str">
        <f t="shared" si="8"/>
        <v xml:space="preserve">   </v>
      </c>
    </row>
    <row r="133" spans="1:63">
      <c r="B133" s="76"/>
      <c r="C133" s="76"/>
      <c r="D133" s="76"/>
      <c r="E133" s="76"/>
      <c r="F133" s="76"/>
      <c r="G133" s="76"/>
      <c r="H133" s="76"/>
      <c r="I133" s="76"/>
      <c r="J133" s="76"/>
      <c r="K133" s="76"/>
      <c r="L133" s="76"/>
      <c r="M133" s="76"/>
      <c r="N133" s="76"/>
      <c r="O133" s="76"/>
      <c r="P133" s="76"/>
      <c r="Q133" s="76"/>
      <c r="S133" s="75"/>
      <c r="T133" s="75"/>
      <c r="U133" s="75"/>
      <c r="AI133">
        <f t="shared" si="6"/>
        <v>8</v>
      </c>
      <c r="AJ133" t="str">
        <f t="shared" si="7"/>
        <v xml:space="preserve">   /   ,</v>
      </c>
      <c r="BJ133" t="str">
        <f t="shared" si="8"/>
        <v xml:space="preserve">   </v>
      </c>
    </row>
    <row r="134" spans="1:63">
      <c r="B134" s="76"/>
      <c r="C134" s="76"/>
      <c r="D134" s="76"/>
      <c r="E134" s="76"/>
      <c r="F134" s="76"/>
      <c r="G134" s="76"/>
      <c r="H134" s="76"/>
      <c r="I134" s="76"/>
      <c r="J134" s="76"/>
      <c r="K134" s="76"/>
      <c r="L134" s="76"/>
      <c r="M134" s="76"/>
      <c r="N134" s="76"/>
      <c r="O134" s="76"/>
      <c r="P134" s="76"/>
      <c r="Q134" s="76"/>
      <c r="S134" s="75"/>
      <c r="T134" s="75"/>
      <c r="U134" s="75"/>
      <c r="AI134">
        <f t="shared" si="6"/>
        <v>8</v>
      </c>
      <c r="AJ134" t="str">
        <f t="shared" si="7"/>
        <v xml:space="preserve">   /   ,</v>
      </c>
      <c r="BJ134" t="str">
        <f t="shared" si="8"/>
        <v xml:space="preserve">   </v>
      </c>
    </row>
    <row r="135" spans="1:63">
      <c r="B135" s="76"/>
      <c r="C135" s="76"/>
      <c r="D135" s="76"/>
      <c r="E135" s="76"/>
      <c r="F135" s="76"/>
      <c r="G135" s="76"/>
      <c r="H135" s="76"/>
      <c r="I135" s="76"/>
      <c r="J135" s="76"/>
      <c r="K135" s="76"/>
      <c r="L135" s="76"/>
      <c r="M135" s="76"/>
      <c r="N135" s="76"/>
      <c r="O135" s="76"/>
      <c r="P135" s="76"/>
      <c r="Q135" s="76"/>
      <c r="S135" s="75"/>
      <c r="T135" s="75"/>
      <c r="U135" s="75"/>
      <c r="AI135">
        <f t="shared" si="6"/>
        <v>8</v>
      </c>
      <c r="AJ135" t="str">
        <f t="shared" si="7"/>
        <v xml:space="preserve">   /   ,</v>
      </c>
      <c r="BJ135" t="str">
        <f t="shared" si="8"/>
        <v xml:space="preserve">   </v>
      </c>
    </row>
    <row r="136" spans="1:63">
      <c r="B136" s="76"/>
      <c r="C136" s="76"/>
      <c r="D136" s="76"/>
      <c r="E136" s="76"/>
      <c r="F136" s="76"/>
      <c r="G136" s="76"/>
      <c r="H136" s="76"/>
      <c r="I136" s="76"/>
      <c r="J136" s="76"/>
      <c r="K136" s="76"/>
      <c r="L136" s="76"/>
      <c r="M136" s="76"/>
      <c r="N136" s="76"/>
      <c r="O136" s="76"/>
      <c r="P136" s="76"/>
      <c r="Q136" s="76"/>
      <c r="S136" s="75"/>
      <c r="T136" s="75"/>
      <c r="U136" s="75"/>
      <c r="AI136">
        <f t="shared" si="6"/>
        <v>8</v>
      </c>
      <c r="AJ136" t="str">
        <f t="shared" si="7"/>
        <v xml:space="preserve">   /   ,</v>
      </c>
      <c r="BJ136" t="str">
        <f t="shared" si="8"/>
        <v xml:space="preserve">   </v>
      </c>
    </row>
    <row r="137" spans="1:63">
      <c r="B137" s="76"/>
      <c r="C137" s="76"/>
      <c r="D137" s="76"/>
      <c r="E137" s="76"/>
      <c r="F137" s="76"/>
      <c r="G137" s="76"/>
      <c r="H137" s="76"/>
      <c r="I137" s="76"/>
      <c r="J137" s="76"/>
      <c r="K137" s="76"/>
      <c r="L137" s="76"/>
      <c r="M137" s="76"/>
      <c r="N137" s="76"/>
      <c r="O137" s="76"/>
      <c r="P137" s="76"/>
      <c r="Q137" s="76"/>
      <c r="S137" s="75"/>
      <c r="T137" s="75"/>
      <c r="U137" s="75"/>
      <c r="AI137">
        <f t="shared" si="6"/>
        <v>8</v>
      </c>
      <c r="AJ137" t="str">
        <f t="shared" si="7"/>
        <v xml:space="preserve">   /   ,</v>
      </c>
      <c r="BJ137" t="str">
        <f t="shared" si="8"/>
        <v xml:space="preserve">   </v>
      </c>
    </row>
    <row r="138" spans="1:63">
      <c r="B138" s="76"/>
      <c r="C138" s="76"/>
      <c r="D138" s="76"/>
      <c r="E138" s="76"/>
      <c r="F138" s="76"/>
      <c r="G138" s="76"/>
      <c r="H138" s="76"/>
      <c r="I138" s="76"/>
      <c r="J138" s="76"/>
      <c r="K138" s="76"/>
      <c r="L138" s="76"/>
      <c r="M138" s="76"/>
      <c r="N138" s="76"/>
      <c r="O138" s="76"/>
      <c r="P138" s="76"/>
      <c r="Q138" s="76"/>
      <c r="S138" s="75"/>
      <c r="T138" s="75"/>
      <c r="U138" s="75"/>
      <c r="AI138">
        <f t="shared" si="6"/>
        <v>8</v>
      </c>
      <c r="AJ138" t="str">
        <f t="shared" si="7"/>
        <v xml:space="preserve">   /   ,</v>
      </c>
      <c r="BJ138" t="str">
        <f t="shared" si="8"/>
        <v xml:space="preserve">   </v>
      </c>
    </row>
    <row r="139" spans="1:63">
      <c r="B139" s="76"/>
      <c r="C139" s="76"/>
      <c r="D139" s="76"/>
      <c r="E139" s="76"/>
      <c r="F139" s="76"/>
      <c r="G139" s="76"/>
      <c r="H139" s="76"/>
      <c r="I139" s="76"/>
      <c r="J139" s="76"/>
      <c r="K139" s="76"/>
      <c r="L139" s="76"/>
      <c r="M139" s="76"/>
      <c r="N139" s="76"/>
      <c r="O139" s="76"/>
      <c r="P139" s="76"/>
      <c r="Q139" s="76"/>
      <c r="S139" s="75"/>
      <c r="T139" s="75"/>
      <c r="U139" s="75"/>
      <c r="AI139">
        <f t="shared" si="6"/>
        <v>8</v>
      </c>
      <c r="AJ139" t="str">
        <f t="shared" si="7"/>
        <v xml:space="preserve">   /   ,</v>
      </c>
      <c r="BJ139" t="str">
        <f t="shared" si="8"/>
        <v xml:space="preserve">   </v>
      </c>
    </row>
    <row r="140" spans="1:63">
      <c r="B140" s="76"/>
      <c r="C140" s="76"/>
      <c r="D140" s="76"/>
      <c r="E140" s="76"/>
      <c r="F140" s="76"/>
      <c r="G140" s="76"/>
      <c r="H140" s="76"/>
      <c r="I140" s="76"/>
      <c r="J140" s="76"/>
      <c r="K140" s="76"/>
      <c r="L140" s="76"/>
      <c r="M140" s="76"/>
      <c r="N140" s="76"/>
      <c r="O140" s="76"/>
      <c r="P140" s="76"/>
      <c r="Q140" s="76"/>
      <c r="S140" s="75"/>
      <c r="T140" s="75"/>
      <c r="U140" s="75"/>
      <c r="AI140">
        <f t="shared" si="6"/>
        <v>8</v>
      </c>
      <c r="AJ140" t="str">
        <f t="shared" si="7"/>
        <v xml:space="preserve">   /   ,</v>
      </c>
      <c r="BJ140" t="str">
        <f t="shared" si="8"/>
        <v xml:space="preserve">   </v>
      </c>
    </row>
    <row r="141" spans="1:63">
      <c r="B141" s="76"/>
      <c r="C141" s="76"/>
      <c r="D141" s="76"/>
      <c r="E141" s="76"/>
      <c r="F141" s="76"/>
      <c r="G141" s="76"/>
      <c r="H141" s="76"/>
      <c r="I141" s="76"/>
      <c r="J141" s="76"/>
      <c r="K141" s="76"/>
      <c r="L141" s="76"/>
      <c r="M141" s="76"/>
      <c r="N141" s="76"/>
      <c r="O141" s="76"/>
      <c r="P141" s="76"/>
      <c r="Q141" s="76"/>
      <c r="S141" s="75"/>
      <c r="T141" s="75"/>
      <c r="U141" s="75"/>
      <c r="AI141">
        <f t="shared" si="6"/>
        <v>8</v>
      </c>
      <c r="AJ141" t="str">
        <f t="shared" si="7"/>
        <v xml:space="preserve">   /   ,</v>
      </c>
      <c r="BJ141" t="str">
        <f t="shared" si="8"/>
        <v xml:space="preserve">   </v>
      </c>
    </row>
    <row r="142" spans="1:63">
      <c r="B142" s="76"/>
      <c r="C142" s="76"/>
      <c r="D142" s="76"/>
      <c r="E142" s="76"/>
      <c r="F142" s="76"/>
      <c r="G142" s="76"/>
      <c r="H142" s="76"/>
      <c r="I142" s="76"/>
      <c r="J142" s="76"/>
      <c r="K142" s="76"/>
      <c r="L142" s="76"/>
      <c r="M142" s="76"/>
      <c r="N142" s="76"/>
      <c r="O142" s="76"/>
      <c r="P142" s="76"/>
      <c r="Q142" s="76"/>
      <c r="S142" s="75"/>
      <c r="T142" s="75"/>
      <c r="U142" s="75"/>
      <c r="AI142">
        <f t="shared" si="6"/>
        <v>8</v>
      </c>
      <c r="AJ142" t="str">
        <f t="shared" si="7"/>
        <v xml:space="preserve">   /   ,</v>
      </c>
      <c r="BJ142" t="str">
        <f t="shared" si="8"/>
        <v xml:space="preserve">   </v>
      </c>
    </row>
    <row r="143" spans="1:63">
      <c r="B143" s="76"/>
      <c r="C143" s="76"/>
      <c r="D143" s="76"/>
      <c r="E143" s="76"/>
      <c r="F143" s="76"/>
      <c r="G143" s="76"/>
      <c r="H143" s="76"/>
      <c r="I143" s="76"/>
      <c r="J143" s="76"/>
      <c r="K143" s="76"/>
      <c r="L143" s="76"/>
      <c r="M143" s="76"/>
      <c r="N143" s="76"/>
      <c r="O143" s="76"/>
      <c r="P143" s="76"/>
      <c r="Q143" s="76"/>
      <c r="S143" s="75"/>
      <c r="T143" s="75"/>
      <c r="U143" s="75"/>
      <c r="AI143">
        <f t="shared" si="6"/>
        <v>8</v>
      </c>
      <c r="AJ143" t="str">
        <f t="shared" si="7"/>
        <v xml:space="preserve">   /   ,</v>
      </c>
      <c r="BJ143" t="str">
        <f t="shared" si="8"/>
        <v xml:space="preserve">   </v>
      </c>
    </row>
    <row r="144" spans="1:63">
      <c r="B144" s="76"/>
      <c r="C144" s="76"/>
      <c r="D144" s="76"/>
      <c r="E144" s="76"/>
      <c r="F144" s="76"/>
      <c r="G144" s="76"/>
      <c r="H144" s="76"/>
      <c r="I144" s="76"/>
      <c r="J144" s="76"/>
      <c r="K144" s="76"/>
      <c r="L144" s="76"/>
      <c r="M144" s="76"/>
      <c r="N144" s="76"/>
      <c r="O144" s="76"/>
      <c r="P144" s="76"/>
      <c r="Q144" s="76"/>
      <c r="S144" s="75"/>
      <c r="T144" s="75"/>
      <c r="U144" s="75"/>
      <c r="AI144">
        <f t="shared" si="6"/>
        <v>8</v>
      </c>
      <c r="AJ144" t="str">
        <f t="shared" si="7"/>
        <v xml:space="preserve">   /   ,</v>
      </c>
      <c r="BJ144" t="str">
        <f t="shared" si="8"/>
        <v xml:space="preserve">   </v>
      </c>
    </row>
    <row r="145" spans="2:62">
      <c r="B145" s="76"/>
      <c r="C145" s="76"/>
      <c r="D145" s="76"/>
      <c r="E145" s="76"/>
      <c r="F145" s="76"/>
      <c r="G145" s="76"/>
      <c r="H145" s="76"/>
      <c r="I145" s="76"/>
      <c r="J145" s="76"/>
      <c r="K145" s="76"/>
      <c r="L145" s="76"/>
      <c r="M145" s="76"/>
      <c r="N145" s="76"/>
      <c r="O145" s="76"/>
      <c r="P145" s="76"/>
      <c r="Q145" s="76"/>
      <c r="S145" s="75"/>
      <c r="T145" s="75"/>
      <c r="U145" s="75"/>
      <c r="AI145">
        <f t="shared" si="6"/>
        <v>8</v>
      </c>
      <c r="AJ145" t="str">
        <f t="shared" si="7"/>
        <v xml:space="preserve">   /   ,</v>
      </c>
      <c r="BJ145" t="str">
        <f t="shared" si="8"/>
        <v xml:space="preserve">   </v>
      </c>
    </row>
    <row r="146" spans="2:62">
      <c r="B146" s="76"/>
      <c r="C146" s="76"/>
      <c r="D146" s="76"/>
      <c r="E146" s="76"/>
      <c r="F146" s="76"/>
      <c r="G146" s="76"/>
      <c r="H146" s="76"/>
      <c r="I146" s="76"/>
      <c r="J146" s="76"/>
      <c r="K146" s="76"/>
      <c r="L146" s="76"/>
      <c r="M146" s="76"/>
      <c r="N146" s="76"/>
      <c r="O146" s="76"/>
      <c r="P146" s="76"/>
      <c r="Q146" s="76"/>
      <c r="S146" s="75"/>
      <c r="T146" s="75"/>
      <c r="U146" s="75"/>
      <c r="AI146">
        <f t="shared" si="6"/>
        <v>8</v>
      </c>
      <c r="AJ146" t="str">
        <f t="shared" si="7"/>
        <v xml:space="preserve">   /   ,</v>
      </c>
      <c r="BJ146" t="str">
        <f t="shared" si="8"/>
        <v xml:space="preserve">   </v>
      </c>
    </row>
    <row r="147" spans="2:62">
      <c r="B147" s="76"/>
      <c r="C147" s="76"/>
      <c r="D147" s="76"/>
      <c r="E147" s="76"/>
      <c r="F147" s="76"/>
      <c r="G147" s="76"/>
      <c r="H147" s="76"/>
      <c r="I147" s="76"/>
      <c r="J147" s="76"/>
      <c r="K147" s="76"/>
      <c r="L147" s="76"/>
      <c r="M147" s="76"/>
      <c r="N147" s="76"/>
      <c r="O147" s="76"/>
      <c r="P147" s="76"/>
      <c r="Q147" s="76"/>
      <c r="S147" s="75"/>
      <c r="T147" s="75"/>
      <c r="U147" s="75"/>
      <c r="AI147">
        <f t="shared" si="6"/>
        <v>8</v>
      </c>
      <c r="AJ147" t="str">
        <f t="shared" si="7"/>
        <v xml:space="preserve">   /   ,</v>
      </c>
      <c r="BJ147" t="str">
        <f t="shared" si="8"/>
        <v xml:space="preserve">   </v>
      </c>
    </row>
    <row r="148" spans="2:62">
      <c r="B148" s="76"/>
      <c r="C148" s="76"/>
      <c r="D148" s="76"/>
      <c r="E148" s="76"/>
      <c r="F148" s="76"/>
      <c r="G148" s="76"/>
      <c r="H148" s="76"/>
      <c r="I148" s="76"/>
      <c r="J148" s="76"/>
      <c r="K148" s="76"/>
      <c r="L148" s="76"/>
      <c r="M148" s="76"/>
      <c r="N148" s="76"/>
      <c r="O148" s="76"/>
      <c r="P148" s="76"/>
      <c r="Q148" s="76"/>
      <c r="S148" s="75"/>
      <c r="T148" s="75"/>
      <c r="U148" s="75"/>
      <c r="AI148">
        <f t="shared" si="6"/>
        <v>8</v>
      </c>
      <c r="AJ148" t="str">
        <f t="shared" si="7"/>
        <v xml:space="preserve">   /   ,</v>
      </c>
      <c r="BJ148" t="str">
        <f t="shared" si="8"/>
        <v xml:space="preserve">   </v>
      </c>
    </row>
    <row r="149" spans="2:62">
      <c r="B149" s="76"/>
      <c r="C149" s="76"/>
      <c r="D149" s="76"/>
      <c r="E149" s="76"/>
      <c r="F149" s="76"/>
      <c r="G149" s="76"/>
      <c r="H149" s="76"/>
      <c r="I149" s="76"/>
      <c r="J149" s="76"/>
      <c r="K149" s="76"/>
      <c r="L149" s="76"/>
      <c r="M149" s="76"/>
      <c r="N149" s="76"/>
      <c r="O149" s="76"/>
      <c r="P149" s="76"/>
      <c r="Q149" s="76"/>
      <c r="S149" s="75"/>
      <c r="T149" s="75"/>
      <c r="U149" s="75"/>
      <c r="AI149">
        <f t="shared" si="6"/>
        <v>8</v>
      </c>
      <c r="AJ149" t="str">
        <f t="shared" si="7"/>
        <v xml:space="preserve">   /   ,</v>
      </c>
      <c r="BJ149" t="str">
        <f t="shared" si="8"/>
        <v xml:space="preserve">   </v>
      </c>
    </row>
    <row r="150" spans="2:62">
      <c r="B150" s="76"/>
      <c r="C150" s="76"/>
      <c r="D150" s="76"/>
      <c r="E150" s="76"/>
      <c r="F150" s="76"/>
      <c r="G150" s="76"/>
      <c r="H150" s="76"/>
      <c r="I150" s="76"/>
      <c r="J150" s="76"/>
      <c r="K150" s="76"/>
      <c r="L150" s="76"/>
      <c r="M150" s="76"/>
      <c r="N150" s="76"/>
      <c r="O150" s="76"/>
      <c r="P150" s="76"/>
      <c r="Q150" s="76"/>
      <c r="S150" s="75"/>
      <c r="T150" s="75"/>
      <c r="U150" s="75"/>
      <c r="AI150">
        <f t="shared" si="6"/>
        <v>8</v>
      </c>
      <c r="AJ150" t="str">
        <f t="shared" si="7"/>
        <v xml:space="preserve">   /   ,</v>
      </c>
      <c r="BJ150" t="str">
        <f t="shared" si="8"/>
        <v xml:space="preserve">   </v>
      </c>
    </row>
    <row r="151" spans="2:62">
      <c r="B151" s="76"/>
      <c r="C151" s="76"/>
      <c r="D151" s="76"/>
      <c r="E151" s="76"/>
      <c r="F151" s="76"/>
      <c r="G151" s="76"/>
      <c r="H151" s="76"/>
      <c r="I151" s="76"/>
      <c r="J151" s="76"/>
      <c r="K151" s="76"/>
      <c r="L151" s="76"/>
      <c r="M151" s="76"/>
      <c r="N151" s="76"/>
      <c r="O151" s="76"/>
      <c r="P151" s="76"/>
      <c r="Q151" s="76"/>
      <c r="S151" s="75"/>
      <c r="T151" s="75"/>
      <c r="U151" s="75"/>
      <c r="AI151">
        <f t="shared" si="6"/>
        <v>8</v>
      </c>
      <c r="AJ151" t="str">
        <f t="shared" si="7"/>
        <v xml:space="preserve">   /   ,</v>
      </c>
      <c r="BJ151" t="str">
        <f t="shared" si="8"/>
        <v xml:space="preserve">   </v>
      </c>
    </row>
    <row r="152" spans="2:62">
      <c r="B152" s="76"/>
      <c r="C152" s="76"/>
      <c r="D152" s="76"/>
      <c r="E152" s="76"/>
      <c r="F152" s="76"/>
      <c r="G152" s="76"/>
      <c r="H152" s="76"/>
      <c r="I152" s="76"/>
      <c r="J152" s="76"/>
      <c r="K152" s="76"/>
      <c r="L152" s="76"/>
      <c r="M152" s="76"/>
      <c r="N152" s="76"/>
      <c r="O152" s="76"/>
      <c r="P152" s="76"/>
      <c r="Q152" s="76"/>
      <c r="S152" s="75"/>
      <c r="T152" s="75"/>
      <c r="U152" s="75"/>
      <c r="AI152">
        <f t="shared" si="6"/>
        <v>8</v>
      </c>
      <c r="AJ152" t="str">
        <f t="shared" si="7"/>
        <v xml:space="preserve">   /   ,</v>
      </c>
      <c r="BJ152" t="str">
        <f t="shared" si="8"/>
        <v xml:space="preserve">   </v>
      </c>
    </row>
    <row r="153" spans="2:62">
      <c r="B153" s="76"/>
      <c r="C153" s="76"/>
      <c r="D153" s="76"/>
      <c r="E153" s="76"/>
      <c r="F153" s="76"/>
      <c r="G153" s="76"/>
      <c r="H153" s="76"/>
      <c r="I153" s="76"/>
      <c r="J153" s="76"/>
      <c r="K153" s="76"/>
      <c r="L153" s="76"/>
      <c r="M153" s="76"/>
      <c r="N153" s="76"/>
      <c r="O153" s="76"/>
      <c r="P153" s="76"/>
      <c r="Q153" s="76"/>
      <c r="S153" s="75"/>
      <c r="T153" s="75"/>
      <c r="U153" s="75"/>
      <c r="AI153">
        <f t="shared" si="6"/>
        <v>8</v>
      </c>
      <c r="AJ153" t="str">
        <f t="shared" si="7"/>
        <v xml:space="preserve">   /   ,</v>
      </c>
      <c r="BJ153" t="str">
        <f t="shared" si="8"/>
        <v xml:space="preserve">   </v>
      </c>
    </row>
    <row r="154" spans="2:62">
      <c r="B154" s="76"/>
      <c r="C154" s="76"/>
      <c r="D154" s="76"/>
      <c r="E154" s="76"/>
      <c r="F154" s="76"/>
      <c r="G154" s="76"/>
      <c r="H154" s="76"/>
      <c r="I154" s="76"/>
      <c r="J154" s="76"/>
      <c r="K154" s="76"/>
      <c r="L154" s="76"/>
      <c r="M154" s="76"/>
      <c r="N154" s="76"/>
      <c r="O154" s="76"/>
      <c r="P154" s="76"/>
      <c r="Q154" s="76"/>
      <c r="S154" s="75"/>
      <c r="T154" s="75"/>
      <c r="U154" s="75"/>
      <c r="AI154">
        <f t="shared" si="6"/>
        <v>8</v>
      </c>
      <c r="AJ154" t="str">
        <f t="shared" si="7"/>
        <v xml:space="preserve">   /   ,</v>
      </c>
      <c r="BJ154" t="str">
        <f t="shared" si="8"/>
        <v xml:space="preserve">   </v>
      </c>
    </row>
    <row r="155" spans="2:62">
      <c r="B155" s="76"/>
      <c r="C155" s="76"/>
      <c r="D155" s="76"/>
      <c r="E155" s="76"/>
      <c r="F155" s="76"/>
      <c r="G155" s="76"/>
      <c r="H155" s="76"/>
      <c r="I155" s="76"/>
      <c r="J155" s="76"/>
      <c r="K155" s="76"/>
      <c r="L155" s="76"/>
      <c r="M155" s="76"/>
      <c r="N155" s="76"/>
      <c r="O155" s="76"/>
      <c r="P155" s="76"/>
      <c r="Q155" s="76"/>
      <c r="S155" s="75"/>
      <c r="T155" s="75"/>
      <c r="U155" s="75"/>
      <c r="AI155">
        <f t="shared" si="6"/>
        <v>8</v>
      </c>
      <c r="AJ155" t="str">
        <f t="shared" si="7"/>
        <v xml:space="preserve">   /   ,</v>
      </c>
      <c r="BJ155" t="str">
        <f t="shared" si="8"/>
        <v xml:space="preserve">   </v>
      </c>
    </row>
    <row r="156" spans="2:62">
      <c r="B156" s="76"/>
      <c r="C156" s="76"/>
      <c r="D156" s="76"/>
      <c r="E156" s="76"/>
      <c r="F156" s="76"/>
      <c r="G156" s="76"/>
      <c r="H156" s="76"/>
      <c r="I156" s="76"/>
      <c r="J156" s="76"/>
      <c r="K156" s="76"/>
      <c r="L156" s="76"/>
      <c r="M156" s="76"/>
      <c r="N156" s="76"/>
      <c r="O156" s="76"/>
      <c r="P156" s="76"/>
      <c r="Q156" s="76"/>
      <c r="S156" s="75"/>
      <c r="T156" s="75"/>
      <c r="U156" s="75"/>
      <c r="AI156">
        <f t="shared" si="6"/>
        <v>8</v>
      </c>
      <c r="AJ156" t="str">
        <f t="shared" si="7"/>
        <v xml:space="preserve">   /   ,</v>
      </c>
      <c r="BJ156" t="str">
        <f t="shared" si="8"/>
        <v xml:space="preserve">   </v>
      </c>
    </row>
    <row r="157" spans="2:62">
      <c r="B157" s="76"/>
      <c r="C157" s="76"/>
      <c r="D157" s="76"/>
      <c r="E157" s="76"/>
      <c r="F157" s="76"/>
      <c r="G157" s="76"/>
      <c r="H157" s="76"/>
      <c r="I157" s="76"/>
      <c r="J157" s="76"/>
      <c r="K157" s="76"/>
      <c r="L157" s="76"/>
      <c r="M157" s="76"/>
      <c r="N157" s="76"/>
      <c r="O157" s="76"/>
      <c r="P157" s="76"/>
      <c r="Q157" s="76"/>
      <c r="S157" s="75"/>
      <c r="T157" s="75"/>
      <c r="U157" s="75"/>
      <c r="AI157">
        <f t="shared" si="6"/>
        <v>8</v>
      </c>
      <c r="AJ157" t="str">
        <f t="shared" si="7"/>
        <v xml:space="preserve">   /   ,</v>
      </c>
      <c r="BJ157" t="str">
        <f t="shared" si="8"/>
        <v xml:space="preserve">   </v>
      </c>
    </row>
    <row r="158" spans="2:62">
      <c r="B158" s="76"/>
      <c r="C158" s="76"/>
      <c r="D158" s="76"/>
      <c r="E158" s="76"/>
      <c r="F158" s="76"/>
      <c r="G158" s="76"/>
      <c r="H158" s="76"/>
      <c r="I158" s="76"/>
      <c r="J158" s="76"/>
      <c r="K158" s="76"/>
      <c r="L158" s="76"/>
      <c r="M158" s="76"/>
      <c r="N158" s="76"/>
      <c r="O158" s="76"/>
      <c r="P158" s="76"/>
      <c r="Q158" s="76"/>
      <c r="S158" s="75"/>
      <c r="T158" s="75"/>
      <c r="U158" s="75"/>
      <c r="AI158">
        <f t="shared" si="6"/>
        <v>8</v>
      </c>
      <c r="AJ158" t="str">
        <f t="shared" si="7"/>
        <v xml:space="preserve">   /   ,</v>
      </c>
      <c r="BJ158" t="str">
        <f t="shared" si="8"/>
        <v xml:space="preserve">   </v>
      </c>
    </row>
    <row r="159" spans="2:62">
      <c r="B159" s="76"/>
      <c r="C159" s="76"/>
      <c r="D159" s="76"/>
      <c r="E159" s="76"/>
      <c r="F159" s="76"/>
      <c r="G159" s="76"/>
      <c r="H159" s="76"/>
      <c r="I159" s="76"/>
      <c r="J159" s="76"/>
      <c r="K159" s="76"/>
      <c r="L159" s="76"/>
      <c r="M159" s="76"/>
      <c r="N159" s="76"/>
      <c r="O159" s="76"/>
      <c r="P159" s="76"/>
      <c r="Q159" s="76"/>
      <c r="S159" s="75"/>
      <c r="T159" s="75"/>
      <c r="U159" s="75"/>
      <c r="AI159">
        <f t="shared" si="6"/>
        <v>8</v>
      </c>
      <c r="AJ159" t="str">
        <f t="shared" si="7"/>
        <v xml:space="preserve">   /   ,</v>
      </c>
      <c r="BJ159" t="str">
        <f t="shared" si="8"/>
        <v xml:space="preserve">   </v>
      </c>
    </row>
    <row r="160" spans="2:62">
      <c r="B160" s="76"/>
      <c r="C160" s="76"/>
      <c r="D160" s="76"/>
      <c r="E160" s="76"/>
      <c r="F160" s="76"/>
      <c r="G160" s="76"/>
      <c r="H160" s="76"/>
      <c r="I160" s="76"/>
      <c r="J160" s="76"/>
      <c r="K160" s="76"/>
      <c r="L160" s="76"/>
      <c r="M160" s="76"/>
      <c r="N160" s="76"/>
      <c r="O160" s="76"/>
      <c r="P160" s="76"/>
      <c r="Q160" s="76"/>
      <c r="S160" s="75"/>
      <c r="T160" s="75"/>
      <c r="U160" s="75"/>
      <c r="AI160">
        <f t="shared" si="6"/>
        <v>8</v>
      </c>
      <c r="AJ160" t="str">
        <f t="shared" si="7"/>
        <v xml:space="preserve">   /   ,</v>
      </c>
      <c r="BJ160" t="str">
        <f t="shared" si="8"/>
        <v xml:space="preserve">   </v>
      </c>
    </row>
    <row r="161" spans="2:62">
      <c r="B161" s="76"/>
      <c r="C161" s="76"/>
      <c r="D161" s="76"/>
      <c r="E161" s="76"/>
      <c r="F161" s="76"/>
      <c r="G161" s="76"/>
      <c r="H161" s="76"/>
      <c r="I161" s="76"/>
      <c r="J161" s="76"/>
      <c r="K161" s="76"/>
      <c r="L161" s="76"/>
      <c r="M161" s="76"/>
      <c r="N161" s="76"/>
      <c r="O161" s="76"/>
      <c r="P161" s="76"/>
      <c r="Q161" s="76"/>
      <c r="S161" s="75"/>
      <c r="T161" s="75"/>
      <c r="U161" s="75"/>
      <c r="AI161">
        <f t="shared" si="6"/>
        <v>8</v>
      </c>
      <c r="AJ161" t="str">
        <f t="shared" si="7"/>
        <v xml:space="preserve">   /   ,</v>
      </c>
      <c r="BJ161" t="str">
        <f t="shared" si="8"/>
        <v xml:space="preserve">   </v>
      </c>
    </row>
    <row r="162" spans="2:62">
      <c r="B162" s="76"/>
      <c r="C162" s="76"/>
      <c r="D162" s="76"/>
      <c r="E162" s="76"/>
      <c r="F162" s="76"/>
      <c r="G162" s="76"/>
      <c r="H162" s="76"/>
      <c r="I162" s="76"/>
      <c r="J162" s="76"/>
      <c r="K162" s="76"/>
      <c r="L162" s="76"/>
      <c r="M162" s="76"/>
      <c r="N162" s="76"/>
      <c r="O162" s="76"/>
      <c r="P162" s="76"/>
      <c r="Q162" s="76"/>
      <c r="S162" s="75"/>
      <c r="T162" s="75"/>
      <c r="U162" s="75"/>
      <c r="AI162">
        <f t="shared" si="6"/>
        <v>8</v>
      </c>
      <c r="AJ162" t="str">
        <f t="shared" si="7"/>
        <v xml:space="preserve">   /   ,</v>
      </c>
      <c r="BJ162" t="str">
        <f t="shared" si="8"/>
        <v xml:space="preserve">   </v>
      </c>
    </row>
    <row r="163" spans="2:62">
      <c r="B163" s="76"/>
      <c r="C163" s="76"/>
      <c r="D163" s="76"/>
      <c r="E163" s="76"/>
      <c r="F163" s="76"/>
      <c r="G163" s="76"/>
      <c r="H163" s="76"/>
      <c r="I163" s="76"/>
      <c r="J163" s="76"/>
      <c r="K163" s="76"/>
      <c r="L163" s="76"/>
      <c r="M163" s="76"/>
      <c r="N163" s="76"/>
      <c r="O163" s="76"/>
      <c r="P163" s="76"/>
      <c r="Q163" s="76"/>
      <c r="S163" s="75"/>
      <c r="T163" s="75"/>
      <c r="U163" s="75"/>
      <c r="AI163">
        <f t="shared" si="6"/>
        <v>8</v>
      </c>
      <c r="AJ163" t="str">
        <f t="shared" si="7"/>
        <v xml:space="preserve">   /   ,</v>
      </c>
      <c r="BJ163" t="str">
        <f t="shared" si="8"/>
        <v xml:space="preserve">   </v>
      </c>
    </row>
    <row r="164" spans="2:62">
      <c r="B164" s="76"/>
      <c r="C164" s="76"/>
      <c r="D164" s="76"/>
      <c r="E164" s="76"/>
      <c r="F164" s="76"/>
      <c r="G164" s="76"/>
      <c r="H164" s="76"/>
      <c r="I164" s="76"/>
      <c r="J164" s="76"/>
      <c r="K164" s="76"/>
      <c r="L164" s="76"/>
      <c r="M164" s="76"/>
      <c r="N164" s="76"/>
      <c r="O164" s="76"/>
      <c r="P164" s="76"/>
      <c r="Q164" s="76"/>
      <c r="S164" s="75"/>
      <c r="T164" s="75"/>
      <c r="U164" s="75"/>
      <c r="AI164">
        <f t="shared" si="6"/>
        <v>8</v>
      </c>
      <c r="AJ164" t="str">
        <f t="shared" si="7"/>
        <v xml:space="preserve">   /   ,</v>
      </c>
      <c r="BJ164" t="str">
        <f t="shared" si="8"/>
        <v xml:space="preserve">   </v>
      </c>
    </row>
    <row r="165" spans="2:62">
      <c r="B165" s="76"/>
      <c r="C165" s="76"/>
      <c r="D165" s="76"/>
      <c r="E165" s="76"/>
      <c r="F165" s="76"/>
      <c r="G165" s="76"/>
      <c r="H165" s="76"/>
      <c r="I165" s="76"/>
      <c r="J165" s="76"/>
      <c r="K165" s="76"/>
      <c r="L165" s="76"/>
      <c r="M165" s="76"/>
      <c r="N165" s="76"/>
      <c r="O165" s="76"/>
      <c r="P165" s="76"/>
      <c r="Q165" s="76"/>
      <c r="S165" s="75"/>
      <c r="T165" s="75"/>
      <c r="U165" s="75"/>
      <c r="AI165">
        <f t="shared" si="6"/>
        <v>8</v>
      </c>
      <c r="AJ165" t="str">
        <f t="shared" si="7"/>
        <v xml:space="preserve">   /   ,</v>
      </c>
      <c r="BJ165" t="str">
        <f t="shared" si="8"/>
        <v xml:space="preserve">   </v>
      </c>
    </row>
    <row r="166" spans="2:62">
      <c r="B166" s="76"/>
      <c r="C166" s="76"/>
      <c r="D166" s="76"/>
      <c r="E166" s="76"/>
      <c r="F166" s="76"/>
      <c r="G166" s="76"/>
      <c r="H166" s="76"/>
      <c r="I166" s="76"/>
      <c r="J166" s="76"/>
      <c r="K166" s="76"/>
      <c r="L166" s="76"/>
      <c r="M166" s="76"/>
      <c r="N166" s="76"/>
      <c r="O166" s="76"/>
      <c r="P166" s="76"/>
      <c r="Q166" s="76"/>
      <c r="S166" s="75"/>
      <c r="T166" s="75"/>
      <c r="U166" s="75"/>
      <c r="AI166">
        <f t="shared" si="6"/>
        <v>8</v>
      </c>
      <c r="AJ166" t="str">
        <f t="shared" si="7"/>
        <v xml:space="preserve">   /   ,</v>
      </c>
      <c r="BJ166" t="str">
        <f t="shared" si="8"/>
        <v xml:space="preserve">   </v>
      </c>
    </row>
    <row r="167" spans="2:62">
      <c r="B167" s="76"/>
      <c r="C167" s="76"/>
      <c r="D167" s="76"/>
      <c r="E167" s="76"/>
      <c r="F167" s="76"/>
      <c r="G167" s="76"/>
      <c r="H167" s="76"/>
      <c r="I167" s="76"/>
      <c r="J167" s="76"/>
      <c r="K167" s="76"/>
      <c r="L167" s="76"/>
      <c r="M167" s="76"/>
      <c r="N167" s="76"/>
      <c r="O167" s="76"/>
      <c r="P167" s="76"/>
      <c r="Q167" s="76"/>
      <c r="S167" s="75"/>
      <c r="T167" s="75"/>
      <c r="U167" s="75"/>
      <c r="AI167">
        <f t="shared" si="6"/>
        <v>8</v>
      </c>
      <c r="AJ167" t="str">
        <f t="shared" si="7"/>
        <v xml:space="preserve">   /   ,</v>
      </c>
      <c r="BJ167" t="str">
        <f t="shared" si="8"/>
        <v xml:space="preserve">   </v>
      </c>
    </row>
    <row r="168" spans="2:62">
      <c r="B168" s="76"/>
      <c r="C168" s="76"/>
      <c r="D168" s="76"/>
      <c r="E168" s="76"/>
      <c r="F168" s="76"/>
      <c r="G168" s="76"/>
      <c r="H168" s="76"/>
      <c r="I168" s="76"/>
      <c r="J168" s="76"/>
      <c r="K168" s="76"/>
      <c r="L168" s="76"/>
      <c r="M168" s="76"/>
      <c r="N168" s="76"/>
      <c r="O168" s="76"/>
      <c r="P168" s="76"/>
      <c r="Q168" s="76"/>
      <c r="S168" s="75"/>
      <c r="T168" s="75"/>
      <c r="U168" s="75"/>
      <c r="AI168">
        <f t="shared" si="6"/>
        <v>8</v>
      </c>
      <c r="AJ168" t="str">
        <f t="shared" si="7"/>
        <v xml:space="preserve">   /   ,</v>
      </c>
      <c r="BJ168" t="str">
        <f t="shared" si="8"/>
        <v xml:space="preserve">   </v>
      </c>
    </row>
    <row r="169" spans="2:62">
      <c r="B169" s="76"/>
      <c r="C169" s="76"/>
      <c r="D169" s="76"/>
      <c r="E169" s="76"/>
      <c r="F169" s="76"/>
      <c r="G169" s="76"/>
      <c r="H169" s="76"/>
      <c r="I169" s="76"/>
      <c r="J169" s="76"/>
      <c r="K169" s="76"/>
      <c r="L169" s="76"/>
      <c r="M169" s="76"/>
      <c r="N169" s="76"/>
      <c r="O169" s="76"/>
      <c r="P169" s="76"/>
      <c r="Q169" s="76"/>
      <c r="S169" s="75"/>
      <c r="T169" s="75"/>
      <c r="U169" s="75"/>
      <c r="AI169">
        <f t="shared" si="6"/>
        <v>8</v>
      </c>
      <c r="AJ169" t="str">
        <f t="shared" si="7"/>
        <v xml:space="preserve">   /   ,</v>
      </c>
      <c r="BJ169" t="str">
        <f t="shared" si="8"/>
        <v xml:space="preserve">   </v>
      </c>
    </row>
    <row r="170" spans="2:62">
      <c r="B170" s="76"/>
      <c r="C170" s="76"/>
      <c r="D170" s="76"/>
      <c r="E170" s="76"/>
      <c r="F170" s="76"/>
      <c r="G170" s="76"/>
      <c r="H170" s="76"/>
      <c r="I170" s="76"/>
      <c r="J170" s="76"/>
      <c r="K170" s="76"/>
      <c r="L170" s="76"/>
      <c r="M170" s="76"/>
      <c r="N170" s="76"/>
      <c r="O170" s="76"/>
      <c r="P170" s="76"/>
      <c r="Q170" s="76"/>
      <c r="S170" s="75"/>
      <c r="T170" s="75"/>
      <c r="U170" s="75"/>
      <c r="AI170">
        <f t="shared" si="6"/>
        <v>8</v>
      </c>
      <c r="AJ170" t="str">
        <f t="shared" si="7"/>
        <v xml:space="preserve">   /   ,</v>
      </c>
      <c r="BJ170" t="str">
        <f t="shared" si="8"/>
        <v xml:space="preserve">   </v>
      </c>
    </row>
    <row r="171" spans="2:62">
      <c r="B171" s="76"/>
      <c r="C171" s="76"/>
      <c r="D171" s="76"/>
      <c r="E171" s="76"/>
      <c r="F171" s="76"/>
      <c r="G171" s="76"/>
      <c r="H171" s="76"/>
      <c r="I171" s="76"/>
      <c r="J171" s="76"/>
      <c r="K171" s="76"/>
      <c r="L171" s="76"/>
      <c r="M171" s="76"/>
      <c r="N171" s="76"/>
      <c r="O171" s="76"/>
      <c r="P171" s="76"/>
      <c r="Q171" s="76"/>
      <c r="S171" s="75"/>
      <c r="T171" s="75"/>
      <c r="U171" s="75"/>
      <c r="AI171">
        <f t="shared" si="6"/>
        <v>8</v>
      </c>
      <c r="AJ171" t="str">
        <f t="shared" si="7"/>
        <v xml:space="preserve">   /   ,</v>
      </c>
      <c r="BJ171" t="str">
        <f t="shared" si="8"/>
        <v xml:space="preserve">   </v>
      </c>
    </row>
    <row r="172" spans="2:62">
      <c r="B172" s="76"/>
      <c r="C172" s="76"/>
      <c r="D172" s="76"/>
      <c r="E172" s="76"/>
      <c r="F172" s="76"/>
      <c r="G172" s="76"/>
      <c r="H172" s="76"/>
      <c r="I172" s="76"/>
      <c r="J172" s="76"/>
      <c r="K172" s="76"/>
      <c r="L172" s="76"/>
      <c r="M172" s="76"/>
      <c r="N172" s="76"/>
      <c r="O172" s="76"/>
      <c r="P172" s="76"/>
      <c r="Q172" s="76"/>
      <c r="S172" s="75"/>
      <c r="T172" s="75"/>
      <c r="U172" s="75"/>
      <c r="AI172">
        <f t="shared" si="6"/>
        <v>8</v>
      </c>
      <c r="AJ172" t="str">
        <f t="shared" si="7"/>
        <v xml:space="preserve">   /   ,</v>
      </c>
      <c r="BJ172" t="str">
        <f t="shared" si="8"/>
        <v xml:space="preserve">   </v>
      </c>
    </row>
    <row r="173" spans="2:62">
      <c r="B173" s="76"/>
      <c r="C173" s="76"/>
      <c r="D173" s="76"/>
      <c r="E173" s="76"/>
      <c r="F173" s="76"/>
      <c r="G173" s="76"/>
      <c r="H173" s="76"/>
      <c r="I173" s="76"/>
      <c r="J173" s="76"/>
      <c r="K173" s="76"/>
      <c r="L173" s="76"/>
      <c r="M173" s="76"/>
      <c r="N173" s="76"/>
      <c r="O173" s="76"/>
      <c r="P173" s="76"/>
      <c r="Q173" s="76"/>
      <c r="S173" s="75"/>
      <c r="T173" s="75"/>
      <c r="U173" s="75"/>
      <c r="AI173">
        <f t="shared" si="6"/>
        <v>8</v>
      </c>
      <c r="AJ173" t="str">
        <f t="shared" si="7"/>
        <v xml:space="preserve">   /   ,</v>
      </c>
      <c r="BJ173" t="str">
        <f t="shared" si="8"/>
        <v xml:space="preserve">   </v>
      </c>
    </row>
    <row r="174" spans="2:62">
      <c r="B174" s="76"/>
      <c r="C174" s="76"/>
      <c r="D174" s="76"/>
      <c r="E174" s="76"/>
      <c r="F174" s="76"/>
      <c r="G174" s="76"/>
      <c r="H174" s="76"/>
      <c r="I174" s="76"/>
      <c r="J174" s="76"/>
      <c r="K174" s="76"/>
      <c r="L174" s="76"/>
      <c r="M174" s="76"/>
      <c r="N174" s="76"/>
      <c r="O174" s="76"/>
      <c r="P174" s="76"/>
      <c r="Q174" s="76"/>
      <c r="S174" s="75"/>
      <c r="T174" s="75"/>
      <c r="U174" s="75"/>
      <c r="AI174">
        <f t="shared" si="6"/>
        <v>8</v>
      </c>
      <c r="AJ174" t="str">
        <f t="shared" si="7"/>
        <v xml:space="preserve">   /   ,</v>
      </c>
      <c r="BJ174" t="str">
        <f t="shared" si="8"/>
        <v xml:space="preserve">   </v>
      </c>
    </row>
    <row r="175" spans="2:62">
      <c r="B175" s="76"/>
      <c r="C175" s="76"/>
      <c r="D175" s="76"/>
      <c r="E175" s="76"/>
      <c r="F175" s="76"/>
      <c r="G175" s="76"/>
      <c r="H175" s="76"/>
      <c r="I175" s="76"/>
      <c r="J175" s="76"/>
      <c r="K175" s="76"/>
      <c r="L175" s="76"/>
      <c r="M175" s="76"/>
      <c r="N175" s="76"/>
      <c r="O175" s="76"/>
      <c r="P175" s="76"/>
      <c r="Q175" s="76"/>
      <c r="S175" s="75"/>
      <c r="T175" s="75"/>
      <c r="U175" s="75"/>
      <c r="AI175">
        <f t="shared" si="6"/>
        <v>8</v>
      </c>
      <c r="AJ175" t="str">
        <f t="shared" si="7"/>
        <v xml:space="preserve">   /   ,</v>
      </c>
      <c r="BJ175" t="str">
        <f t="shared" si="8"/>
        <v xml:space="preserve">   </v>
      </c>
    </row>
    <row r="176" spans="2:62">
      <c r="B176" s="76"/>
      <c r="C176" s="76"/>
      <c r="D176" s="76"/>
      <c r="E176" s="76"/>
      <c r="F176" s="76"/>
      <c r="G176" s="76"/>
      <c r="H176" s="76"/>
      <c r="I176" s="76"/>
      <c r="J176" s="76"/>
      <c r="K176" s="76"/>
      <c r="L176" s="76"/>
      <c r="M176" s="76"/>
      <c r="N176" s="76"/>
      <c r="O176" s="76"/>
      <c r="P176" s="76"/>
      <c r="Q176" s="76"/>
      <c r="S176" s="75"/>
      <c r="T176" s="75"/>
      <c r="U176" s="75"/>
      <c r="AI176">
        <f t="shared" si="6"/>
        <v>8</v>
      </c>
      <c r="AJ176" t="str">
        <f t="shared" si="7"/>
        <v xml:space="preserve">   /   ,</v>
      </c>
      <c r="BJ176" t="str">
        <f t="shared" si="8"/>
        <v xml:space="preserve">   </v>
      </c>
    </row>
    <row r="177" spans="2:62">
      <c r="B177" s="76"/>
      <c r="C177" s="76"/>
      <c r="D177" s="76"/>
      <c r="E177" s="76"/>
      <c r="F177" s="76"/>
      <c r="G177" s="76"/>
      <c r="H177" s="76"/>
      <c r="I177" s="76"/>
      <c r="J177" s="76"/>
      <c r="K177" s="76"/>
      <c r="L177" s="76"/>
      <c r="M177" s="76"/>
      <c r="N177" s="76"/>
      <c r="O177" s="76"/>
      <c r="P177" s="76"/>
      <c r="Q177" s="76"/>
      <c r="S177" s="75"/>
      <c r="T177" s="75"/>
      <c r="U177" s="75"/>
      <c r="AI177">
        <f t="shared" si="6"/>
        <v>8</v>
      </c>
      <c r="AJ177" t="str">
        <f t="shared" si="7"/>
        <v xml:space="preserve">   /   ,</v>
      </c>
      <c r="BJ177" t="str">
        <f t="shared" si="8"/>
        <v xml:space="preserve">   </v>
      </c>
    </row>
    <row r="178" spans="2:62">
      <c r="B178" s="76"/>
      <c r="C178" s="76"/>
      <c r="D178" s="76"/>
      <c r="E178" s="76"/>
      <c r="F178" s="76"/>
      <c r="G178" s="76"/>
      <c r="H178" s="76"/>
      <c r="I178" s="76"/>
      <c r="J178" s="76"/>
      <c r="K178" s="76"/>
      <c r="L178" s="76"/>
      <c r="M178" s="76"/>
      <c r="N178" s="76"/>
      <c r="O178" s="76"/>
      <c r="P178" s="76"/>
      <c r="Q178" s="76"/>
      <c r="S178" s="75"/>
      <c r="T178" s="75"/>
      <c r="U178" s="75"/>
      <c r="AI178">
        <f t="shared" si="6"/>
        <v>8</v>
      </c>
      <c r="AJ178" t="str">
        <f t="shared" si="7"/>
        <v xml:space="preserve">   /   ,</v>
      </c>
      <c r="BJ178" t="str">
        <f t="shared" si="8"/>
        <v xml:space="preserve">   </v>
      </c>
    </row>
    <row r="179" spans="2:62">
      <c r="B179" s="76"/>
      <c r="C179" s="76"/>
      <c r="D179" s="76"/>
      <c r="E179" s="76"/>
      <c r="F179" s="76"/>
      <c r="G179" s="76"/>
      <c r="H179" s="76"/>
      <c r="I179" s="76"/>
      <c r="J179" s="76"/>
      <c r="K179" s="76"/>
      <c r="L179" s="76"/>
      <c r="M179" s="76"/>
      <c r="N179" s="76"/>
      <c r="O179" s="76"/>
      <c r="P179" s="76"/>
      <c r="Q179" s="76"/>
      <c r="S179" s="75"/>
      <c r="T179" s="75"/>
      <c r="U179" s="75"/>
      <c r="AI179">
        <f t="shared" si="6"/>
        <v>8</v>
      </c>
      <c r="AJ179" t="str">
        <f t="shared" si="7"/>
        <v xml:space="preserve">   /   ,</v>
      </c>
      <c r="BJ179" t="str">
        <f t="shared" si="8"/>
        <v xml:space="preserve">   </v>
      </c>
    </row>
    <row r="180" spans="2:62">
      <c r="B180" s="76"/>
      <c r="C180" s="76"/>
      <c r="D180" s="76"/>
      <c r="E180" s="76"/>
      <c r="F180" s="76"/>
      <c r="G180" s="76"/>
      <c r="H180" s="76"/>
      <c r="I180" s="76"/>
      <c r="J180" s="76"/>
      <c r="K180" s="76"/>
      <c r="L180" s="76"/>
      <c r="M180" s="76"/>
      <c r="N180" s="76"/>
      <c r="O180" s="76"/>
      <c r="P180" s="76"/>
      <c r="Q180" s="76"/>
      <c r="S180" s="75"/>
      <c r="T180" s="75"/>
      <c r="U180" s="75"/>
      <c r="AI180">
        <f t="shared" si="6"/>
        <v>8</v>
      </c>
      <c r="AJ180" t="str">
        <f t="shared" si="7"/>
        <v xml:space="preserve">   /   ,</v>
      </c>
      <c r="BJ180" t="str">
        <f t="shared" si="8"/>
        <v xml:space="preserve">   </v>
      </c>
    </row>
    <row r="181" spans="2:62">
      <c r="B181" s="76"/>
      <c r="C181" s="76"/>
      <c r="D181" s="76"/>
      <c r="E181" s="76"/>
      <c r="F181" s="76"/>
      <c r="G181" s="76"/>
      <c r="H181" s="76"/>
      <c r="I181" s="76"/>
      <c r="J181" s="76"/>
      <c r="K181" s="76"/>
      <c r="L181" s="76"/>
      <c r="M181" s="76"/>
      <c r="N181" s="76"/>
      <c r="O181" s="76"/>
      <c r="P181" s="76"/>
      <c r="Q181" s="76"/>
      <c r="S181" s="75"/>
      <c r="T181" s="75"/>
      <c r="U181" s="75"/>
      <c r="AI181">
        <f t="shared" si="6"/>
        <v>8</v>
      </c>
      <c r="AJ181" t="str">
        <f t="shared" si="7"/>
        <v xml:space="preserve">   /   ,</v>
      </c>
      <c r="BJ181" t="str">
        <f t="shared" si="8"/>
        <v xml:space="preserve">   </v>
      </c>
    </row>
    <row r="182" spans="2:62">
      <c r="B182" s="76"/>
      <c r="C182" s="76"/>
      <c r="D182" s="76"/>
      <c r="E182" s="76"/>
      <c r="F182" s="76"/>
      <c r="G182" s="76"/>
      <c r="H182" s="76"/>
      <c r="I182" s="76"/>
      <c r="J182" s="76"/>
      <c r="K182" s="76"/>
      <c r="L182" s="76"/>
      <c r="M182" s="76"/>
      <c r="N182" s="76"/>
      <c r="O182" s="76"/>
      <c r="P182" s="76"/>
      <c r="Q182" s="76"/>
      <c r="S182" s="75"/>
      <c r="T182" s="75"/>
      <c r="U182" s="75"/>
      <c r="AI182">
        <f t="shared" si="6"/>
        <v>8</v>
      </c>
      <c r="AJ182" t="str">
        <f t="shared" si="7"/>
        <v xml:space="preserve">   /   ,</v>
      </c>
      <c r="BJ182" t="str">
        <f t="shared" si="8"/>
        <v xml:space="preserve">   </v>
      </c>
    </row>
    <row r="183" spans="2:62">
      <c r="B183" s="76"/>
      <c r="C183" s="76"/>
      <c r="D183" s="76"/>
      <c r="E183" s="76"/>
      <c r="F183" s="76"/>
      <c r="G183" s="76"/>
      <c r="H183" s="76"/>
      <c r="I183" s="76"/>
      <c r="J183" s="76"/>
      <c r="K183" s="76"/>
      <c r="L183" s="76"/>
      <c r="M183" s="76"/>
      <c r="N183" s="76"/>
      <c r="O183" s="76"/>
      <c r="P183" s="76"/>
      <c r="Q183" s="76"/>
      <c r="S183" s="75"/>
      <c r="T183" s="75"/>
      <c r="U183" s="75"/>
      <c r="AI183">
        <f t="shared" si="6"/>
        <v>8</v>
      </c>
      <c r="AJ183" t="str">
        <f t="shared" si="7"/>
        <v xml:space="preserve">   /   ,</v>
      </c>
      <c r="BJ183" t="str">
        <f t="shared" si="8"/>
        <v xml:space="preserve">   </v>
      </c>
    </row>
    <row r="184" spans="2:62">
      <c r="B184" s="76"/>
      <c r="C184" s="76"/>
      <c r="D184" s="76"/>
      <c r="E184" s="76"/>
      <c r="F184" s="76"/>
      <c r="G184" s="76"/>
      <c r="H184" s="76"/>
      <c r="I184" s="76"/>
      <c r="J184" s="76"/>
      <c r="K184" s="76"/>
      <c r="L184" s="76"/>
      <c r="M184" s="76"/>
      <c r="N184" s="76"/>
      <c r="O184" s="76"/>
      <c r="P184" s="76"/>
      <c r="Q184" s="76"/>
      <c r="S184" s="75"/>
      <c r="T184" s="75"/>
      <c r="U184" s="75"/>
      <c r="AI184">
        <f t="shared" si="6"/>
        <v>8</v>
      </c>
      <c r="AJ184" t="str">
        <f t="shared" si="7"/>
        <v xml:space="preserve">   /   ,</v>
      </c>
      <c r="BJ184" t="str">
        <f t="shared" si="8"/>
        <v xml:space="preserve">   </v>
      </c>
    </row>
    <row r="185" spans="2:62">
      <c r="B185" s="76"/>
      <c r="C185" s="76"/>
      <c r="D185" s="76"/>
      <c r="E185" s="76"/>
      <c r="F185" s="76"/>
      <c r="G185" s="76"/>
      <c r="H185" s="76"/>
      <c r="I185" s="76"/>
      <c r="J185" s="76"/>
      <c r="K185" s="76"/>
      <c r="L185" s="76"/>
      <c r="M185" s="76"/>
      <c r="N185" s="76"/>
      <c r="O185" s="76"/>
      <c r="P185" s="76"/>
      <c r="Q185" s="76"/>
      <c r="S185" s="75"/>
      <c r="T185" s="75"/>
      <c r="U185" s="75"/>
      <c r="AI185">
        <f t="shared" si="6"/>
        <v>8</v>
      </c>
      <c r="AJ185" t="str">
        <f t="shared" si="7"/>
        <v xml:space="preserve">   /   ,</v>
      </c>
      <c r="BJ185" t="str">
        <f t="shared" si="8"/>
        <v xml:space="preserve">   </v>
      </c>
    </row>
    <row r="186" spans="2:62">
      <c r="B186" s="76"/>
      <c r="C186" s="76"/>
      <c r="D186" s="76"/>
      <c r="E186" s="76"/>
      <c r="F186" s="76"/>
      <c r="G186" s="76"/>
      <c r="H186" s="76"/>
      <c r="I186" s="76"/>
      <c r="J186" s="76"/>
      <c r="K186" s="76"/>
      <c r="L186" s="76"/>
      <c r="M186" s="76"/>
      <c r="N186" s="76"/>
      <c r="O186" s="76"/>
      <c r="P186" s="76"/>
      <c r="Q186" s="76"/>
      <c r="S186" s="75"/>
      <c r="T186" s="75"/>
      <c r="U186" s="75"/>
      <c r="AI186">
        <f t="shared" si="6"/>
        <v>8</v>
      </c>
      <c r="AJ186" t="str">
        <f t="shared" si="7"/>
        <v xml:space="preserve">   /   ,</v>
      </c>
      <c r="BJ186" t="str">
        <f t="shared" si="8"/>
        <v xml:space="preserve">   </v>
      </c>
    </row>
    <row r="187" spans="2:62">
      <c r="B187" s="76"/>
      <c r="C187" s="76"/>
      <c r="D187" s="76"/>
      <c r="E187" s="76"/>
      <c r="F187" s="76"/>
      <c r="G187" s="76"/>
      <c r="H187" s="76"/>
      <c r="I187" s="76"/>
      <c r="J187" s="76"/>
      <c r="K187" s="76"/>
      <c r="L187" s="76"/>
      <c r="M187" s="76"/>
      <c r="N187" s="76"/>
      <c r="O187" s="76"/>
      <c r="P187" s="76"/>
      <c r="Q187" s="76"/>
      <c r="S187" s="75"/>
      <c r="T187" s="75"/>
      <c r="U187" s="75"/>
      <c r="AI187">
        <f t="shared" si="6"/>
        <v>8</v>
      </c>
      <c r="AJ187" t="str">
        <f t="shared" si="7"/>
        <v xml:space="preserve">   /   ,</v>
      </c>
      <c r="BJ187" t="str">
        <f t="shared" si="8"/>
        <v xml:space="preserve">   </v>
      </c>
    </row>
    <row r="188" spans="2:62">
      <c r="B188" s="76"/>
      <c r="C188" s="76"/>
      <c r="D188" s="76"/>
      <c r="E188" s="76"/>
      <c r="F188" s="76"/>
      <c r="G188" s="76"/>
      <c r="H188" s="76"/>
      <c r="I188" s="76"/>
      <c r="J188" s="76"/>
      <c r="K188" s="76"/>
      <c r="L188" s="76"/>
      <c r="M188" s="76"/>
      <c r="N188" s="76"/>
      <c r="O188" s="76"/>
      <c r="P188" s="76"/>
      <c r="Q188" s="76"/>
      <c r="S188" s="75"/>
      <c r="T188" s="75"/>
      <c r="U188" s="75"/>
      <c r="AI188">
        <f t="shared" si="6"/>
        <v>8</v>
      </c>
      <c r="AJ188" t="str">
        <f t="shared" si="7"/>
        <v xml:space="preserve">   /   ,</v>
      </c>
      <c r="BJ188" t="str">
        <f t="shared" si="8"/>
        <v xml:space="preserve">   </v>
      </c>
    </row>
    <row r="189" spans="2:62">
      <c r="B189" s="76"/>
      <c r="C189" s="76"/>
      <c r="D189" s="76"/>
      <c r="E189" s="76"/>
      <c r="F189" s="76"/>
      <c r="G189" s="76"/>
      <c r="H189" s="76"/>
      <c r="I189" s="76"/>
      <c r="J189" s="76"/>
      <c r="K189" s="76"/>
      <c r="L189" s="76"/>
      <c r="M189" s="76"/>
      <c r="N189" s="76"/>
      <c r="O189" s="76"/>
      <c r="P189" s="76"/>
      <c r="Q189" s="76"/>
      <c r="S189" s="75"/>
      <c r="T189" s="75"/>
      <c r="U189" s="75"/>
      <c r="AI189">
        <f t="shared" si="6"/>
        <v>8</v>
      </c>
      <c r="AJ189" t="str">
        <f t="shared" si="7"/>
        <v xml:space="preserve">   /   ,</v>
      </c>
      <c r="BJ189" t="str">
        <f t="shared" si="8"/>
        <v xml:space="preserve">   </v>
      </c>
    </row>
    <row r="190" spans="2:62">
      <c r="B190" s="76"/>
      <c r="C190" s="76"/>
      <c r="D190" s="76"/>
      <c r="E190" s="76"/>
      <c r="F190" s="76"/>
      <c r="G190" s="76"/>
      <c r="H190" s="76"/>
      <c r="I190" s="76"/>
      <c r="J190" s="76"/>
      <c r="K190" s="76"/>
      <c r="L190" s="76"/>
      <c r="M190" s="76"/>
      <c r="N190" s="76"/>
      <c r="O190" s="76"/>
      <c r="P190" s="76"/>
      <c r="Q190" s="76"/>
      <c r="S190" s="75"/>
      <c r="T190" s="75"/>
      <c r="U190" s="75"/>
      <c r="AI190">
        <f t="shared" si="6"/>
        <v>8</v>
      </c>
      <c r="AJ190" t="str">
        <f t="shared" si="7"/>
        <v xml:space="preserve">   /   ,</v>
      </c>
      <c r="BJ190" t="str">
        <f t="shared" si="8"/>
        <v xml:space="preserve">   </v>
      </c>
    </row>
    <row r="191" spans="2:62">
      <c r="B191" s="76"/>
      <c r="C191" s="76"/>
      <c r="D191" s="76"/>
      <c r="E191" s="76"/>
      <c r="F191" s="76"/>
      <c r="G191" s="76"/>
      <c r="H191" s="76"/>
      <c r="I191" s="76"/>
      <c r="J191" s="76"/>
      <c r="K191" s="76"/>
      <c r="L191" s="76"/>
      <c r="M191" s="76"/>
      <c r="N191" s="76"/>
      <c r="O191" s="76"/>
      <c r="P191" s="76"/>
      <c r="Q191" s="76"/>
      <c r="S191" s="75"/>
      <c r="T191" s="75"/>
      <c r="U191" s="75"/>
      <c r="AI191">
        <f t="shared" si="6"/>
        <v>8</v>
      </c>
      <c r="AJ191" t="str">
        <f t="shared" si="7"/>
        <v xml:space="preserve">   /   ,</v>
      </c>
      <c r="BJ191" t="str">
        <f t="shared" si="8"/>
        <v xml:space="preserve">   </v>
      </c>
    </row>
    <row r="192" spans="2:62">
      <c r="B192" s="76"/>
      <c r="C192" s="76"/>
      <c r="D192" s="76"/>
      <c r="E192" s="76"/>
      <c r="F192" s="76"/>
      <c r="G192" s="76"/>
      <c r="H192" s="76"/>
      <c r="I192" s="76"/>
      <c r="J192" s="76"/>
      <c r="K192" s="76"/>
      <c r="L192" s="76"/>
      <c r="M192" s="76"/>
      <c r="N192" s="76"/>
      <c r="O192" s="76"/>
      <c r="P192" s="76"/>
      <c r="Q192" s="76"/>
      <c r="S192" s="75"/>
      <c r="T192" s="75"/>
      <c r="U192" s="75"/>
      <c r="AI192">
        <f t="shared" si="6"/>
        <v>8</v>
      </c>
      <c r="AJ192" t="str">
        <f t="shared" si="7"/>
        <v xml:space="preserve">   /   ,</v>
      </c>
      <c r="BJ192" t="str">
        <f t="shared" si="8"/>
        <v xml:space="preserve">   </v>
      </c>
    </row>
    <row r="193" spans="2:62">
      <c r="B193" s="76"/>
      <c r="C193" s="76"/>
      <c r="D193" s="76"/>
      <c r="E193" s="76"/>
      <c r="F193" s="76"/>
      <c r="G193" s="76"/>
      <c r="H193" s="76"/>
      <c r="I193" s="76"/>
      <c r="J193" s="76"/>
      <c r="K193" s="76"/>
      <c r="L193" s="76"/>
      <c r="M193" s="76"/>
      <c r="N193" s="76"/>
      <c r="O193" s="76"/>
      <c r="P193" s="76"/>
      <c r="Q193" s="76"/>
      <c r="S193" s="75"/>
      <c r="T193" s="75"/>
      <c r="U193" s="75"/>
      <c r="AI193">
        <f t="shared" si="6"/>
        <v>8</v>
      </c>
      <c r="AJ193" t="str">
        <f t="shared" si="7"/>
        <v xml:space="preserve">   /   ,</v>
      </c>
      <c r="BJ193" t="str">
        <f t="shared" si="8"/>
        <v xml:space="preserve">   </v>
      </c>
    </row>
    <row r="194" spans="2:62">
      <c r="B194" s="76"/>
      <c r="C194" s="76"/>
      <c r="D194" s="76"/>
      <c r="E194" s="76"/>
      <c r="F194" s="76"/>
      <c r="G194" s="76"/>
      <c r="H194" s="76"/>
      <c r="I194" s="76"/>
      <c r="J194" s="76"/>
      <c r="K194" s="76"/>
      <c r="L194" s="76"/>
      <c r="M194" s="76"/>
      <c r="N194" s="76"/>
      <c r="O194" s="76"/>
      <c r="P194" s="76"/>
      <c r="Q194" s="76"/>
      <c r="S194" s="75"/>
      <c r="T194" s="75"/>
      <c r="U194" s="75"/>
      <c r="AI194">
        <f t="shared" si="6"/>
        <v>8</v>
      </c>
      <c r="AJ194" t="str">
        <f t="shared" si="7"/>
        <v xml:space="preserve">   /   ,</v>
      </c>
      <c r="BJ194" t="str">
        <f t="shared" si="8"/>
        <v xml:space="preserve">   </v>
      </c>
    </row>
    <row r="195" spans="2:62">
      <c r="B195" s="76"/>
      <c r="C195" s="76"/>
      <c r="D195" s="76"/>
      <c r="E195" s="76"/>
      <c r="F195" s="76"/>
      <c r="G195" s="76"/>
      <c r="H195" s="76"/>
      <c r="I195" s="76"/>
      <c r="J195" s="76"/>
      <c r="K195" s="76"/>
      <c r="L195" s="76"/>
      <c r="M195" s="76"/>
      <c r="N195" s="76"/>
      <c r="O195" s="76"/>
      <c r="P195" s="76"/>
      <c r="Q195" s="76"/>
      <c r="S195" s="75"/>
      <c r="T195" s="75"/>
      <c r="U195" s="75"/>
      <c r="AI195">
        <f t="shared" ref="AI195:AI258" si="9">LEN(AJ195)</f>
        <v>8</v>
      </c>
      <c r="AJ195" t="str">
        <f t="shared" ref="AJ195:AJ258" si="10">_xlfn.CONCAT(B195,"   /   ",S195,",",V195,AF195)</f>
        <v xml:space="preserve">   /   ,</v>
      </c>
      <c r="BJ195" t="str">
        <f t="shared" ref="BJ195:BJ258" si="11">IF(AI195&gt;280,"too long", "   ")</f>
        <v xml:space="preserve">   </v>
      </c>
    </row>
    <row r="196" spans="2:62">
      <c r="B196" s="76"/>
      <c r="C196" s="76"/>
      <c r="D196" s="76"/>
      <c r="E196" s="76"/>
      <c r="F196" s="76"/>
      <c r="G196" s="76"/>
      <c r="H196" s="76"/>
      <c r="I196" s="76"/>
      <c r="J196" s="76"/>
      <c r="K196" s="76"/>
      <c r="L196" s="76"/>
      <c r="M196" s="76"/>
      <c r="N196" s="76"/>
      <c r="O196" s="76"/>
      <c r="P196" s="76"/>
      <c r="Q196" s="76"/>
      <c r="S196" s="75"/>
      <c r="T196" s="75"/>
      <c r="U196" s="75"/>
      <c r="AI196">
        <f t="shared" si="9"/>
        <v>8</v>
      </c>
      <c r="AJ196" t="str">
        <f t="shared" si="10"/>
        <v xml:space="preserve">   /   ,</v>
      </c>
      <c r="BJ196" t="str">
        <f t="shared" si="11"/>
        <v xml:space="preserve">   </v>
      </c>
    </row>
    <row r="197" spans="2:62">
      <c r="B197" s="76"/>
      <c r="C197" s="76"/>
      <c r="D197" s="76"/>
      <c r="E197" s="76"/>
      <c r="F197" s="76"/>
      <c r="G197" s="76"/>
      <c r="H197" s="76"/>
      <c r="I197" s="76"/>
      <c r="J197" s="76"/>
      <c r="K197" s="76"/>
      <c r="L197" s="76"/>
      <c r="M197" s="76"/>
      <c r="N197" s="76"/>
      <c r="O197" s="76"/>
      <c r="P197" s="76"/>
      <c r="Q197" s="76"/>
      <c r="S197" s="75"/>
      <c r="T197" s="75"/>
      <c r="U197" s="75"/>
      <c r="AI197">
        <f t="shared" si="9"/>
        <v>8</v>
      </c>
      <c r="AJ197" t="str">
        <f t="shared" si="10"/>
        <v xml:space="preserve">   /   ,</v>
      </c>
      <c r="BJ197" t="str">
        <f t="shared" si="11"/>
        <v xml:space="preserve">   </v>
      </c>
    </row>
    <row r="198" spans="2:62">
      <c r="B198" s="76"/>
      <c r="C198" s="76"/>
      <c r="D198" s="76"/>
      <c r="E198" s="76"/>
      <c r="F198" s="76"/>
      <c r="G198" s="76"/>
      <c r="H198" s="76"/>
      <c r="I198" s="76"/>
      <c r="J198" s="76"/>
      <c r="K198" s="76"/>
      <c r="L198" s="76"/>
      <c r="M198" s="76"/>
      <c r="N198" s="76"/>
      <c r="O198" s="76"/>
      <c r="P198" s="76"/>
      <c r="Q198" s="76"/>
      <c r="S198" s="75"/>
      <c r="T198" s="75"/>
      <c r="U198" s="75"/>
      <c r="AI198">
        <f t="shared" si="9"/>
        <v>8</v>
      </c>
      <c r="AJ198" t="str">
        <f t="shared" si="10"/>
        <v xml:space="preserve">   /   ,</v>
      </c>
      <c r="BJ198" t="str">
        <f t="shared" si="11"/>
        <v xml:space="preserve">   </v>
      </c>
    </row>
    <row r="199" spans="2:62">
      <c r="B199" s="76"/>
      <c r="C199" s="76"/>
      <c r="D199" s="76"/>
      <c r="E199" s="76"/>
      <c r="F199" s="76"/>
      <c r="G199" s="76"/>
      <c r="H199" s="76"/>
      <c r="I199" s="76"/>
      <c r="J199" s="76"/>
      <c r="K199" s="76"/>
      <c r="L199" s="76"/>
      <c r="M199" s="76"/>
      <c r="N199" s="76"/>
      <c r="O199" s="76"/>
      <c r="P199" s="76"/>
      <c r="Q199" s="76"/>
      <c r="S199" s="75"/>
      <c r="T199" s="75"/>
      <c r="U199" s="75"/>
      <c r="AI199">
        <f t="shared" si="9"/>
        <v>8</v>
      </c>
      <c r="AJ199" t="str">
        <f t="shared" si="10"/>
        <v xml:space="preserve">   /   ,</v>
      </c>
      <c r="BJ199" t="str">
        <f t="shared" si="11"/>
        <v xml:space="preserve">   </v>
      </c>
    </row>
    <row r="200" spans="2:62">
      <c r="B200" s="76"/>
      <c r="C200" s="76"/>
      <c r="D200" s="76"/>
      <c r="E200" s="76"/>
      <c r="F200" s="76"/>
      <c r="G200" s="76"/>
      <c r="H200" s="76"/>
      <c r="I200" s="76"/>
      <c r="J200" s="76"/>
      <c r="K200" s="76"/>
      <c r="L200" s="76"/>
      <c r="M200" s="76"/>
      <c r="N200" s="76"/>
      <c r="O200" s="76"/>
      <c r="P200" s="76"/>
      <c r="Q200" s="76"/>
      <c r="S200" s="75"/>
      <c r="T200" s="75"/>
      <c r="U200" s="75"/>
      <c r="AI200">
        <f t="shared" si="9"/>
        <v>8</v>
      </c>
      <c r="AJ200" t="str">
        <f t="shared" si="10"/>
        <v xml:space="preserve">   /   ,</v>
      </c>
      <c r="BJ200" t="str">
        <f t="shared" si="11"/>
        <v xml:space="preserve">   </v>
      </c>
    </row>
    <row r="201" spans="2:62">
      <c r="B201" s="76"/>
      <c r="C201" s="76"/>
      <c r="D201" s="76"/>
      <c r="E201" s="76"/>
      <c r="F201" s="76"/>
      <c r="G201" s="76"/>
      <c r="H201" s="76"/>
      <c r="I201" s="76"/>
      <c r="J201" s="76"/>
      <c r="K201" s="76"/>
      <c r="L201" s="76"/>
      <c r="M201" s="76"/>
      <c r="N201" s="76"/>
      <c r="O201" s="76"/>
      <c r="P201" s="76"/>
      <c r="Q201" s="76"/>
      <c r="S201" s="75"/>
      <c r="T201" s="75"/>
      <c r="U201" s="75"/>
      <c r="AI201">
        <f t="shared" si="9"/>
        <v>8</v>
      </c>
      <c r="AJ201" t="str">
        <f t="shared" si="10"/>
        <v xml:space="preserve">   /   ,</v>
      </c>
      <c r="BJ201" t="str">
        <f t="shared" si="11"/>
        <v xml:space="preserve">   </v>
      </c>
    </row>
    <row r="202" spans="2:62">
      <c r="B202" s="76"/>
      <c r="C202" s="76"/>
      <c r="D202" s="76"/>
      <c r="E202" s="76"/>
      <c r="F202" s="76"/>
      <c r="G202" s="76"/>
      <c r="H202" s="76"/>
      <c r="I202" s="76"/>
      <c r="J202" s="76"/>
      <c r="K202" s="76"/>
      <c r="L202" s="76"/>
      <c r="M202" s="76"/>
      <c r="N202" s="76"/>
      <c r="O202" s="76"/>
      <c r="P202" s="76"/>
      <c r="Q202" s="76"/>
      <c r="S202" s="75"/>
      <c r="T202" s="75"/>
      <c r="U202" s="75"/>
      <c r="AI202">
        <f t="shared" si="9"/>
        <v>8</v>
      </c>
      <c r="AJ202" t="str">
        <f t="shared" si="10"/>
        <v xml:space="preserve">   /   ,</v>
      </c>
      <c r="BJ202" t="str">
        <f t="shared" si="11"/>
        <v xml:space="preserve">   </v>
      </c>
    </row>
    <row r="203" spans="2:62">
      <c r="B203" s="76"/>
      <c r="C203" s="76"/>
      <c r="D203" s="76"/>
      <c r="E203" s="76"/>
      <c r="F203" s="76"/>
      <c r="G203" s="76"/>
      <c r="H203" s="76"/>
      <c r="I203" s="76"/>
      <c r="J203" s="76"/>
      <c r="K203" s="76"/>
      <c r="L203" s="76"/>
      <c r="M203" s="76"/>
      <c r="N203" s="76"/>
      <c r="O203" s="76"/>
      <c r="P203" s="76"/>
      <c r="Q203" s="76"/>
      <c r="S203" s="75"/>
      <c r="T203" s="75"/>
      <c r="U203" s="75"/>
      <c r="AI203">
        <f t="shared" si="9"/>
        <v>8</v>
      </c>
      <c r="AJ203" t="str">
        <f t="shared" si="10"/>
        <v xml:space="preserve">   /   ,</v>
      </c>
      <c r="BJ203" t="str">
        <f t="shared" si="11"/>
        <v xml:space="preserve">   </v>
      </c>
    </row>
    <row r="204" spans="2:62">
      <c r="S204" s="75"/>
      <c r="T204" s="75"/>
      <c r="U204" s="75"/>
      <c r="AI204">
        <f t="shared" si="9"/>
        <v>8</v>
      </c>
      <c r="AJ204" t="str">
        <f t="shared" si="10"/>
        <v xml:space="preserve">   /   ,</v>
      </c>
      <c r="BJ204" t="str">
        <f t="shared" si="11"/>
        <v xml:space="preserve">   </v>
      </c>
    </row>
    <row r="205" spans="2:62">
      <c r="AI205">
        <f t="shared" si="9"/>
        <v>8</v>
      </c>
      <c r="AJ205" t="str">
        <f t="shared" si="10"/>
        <v xml:space="preserve">   /   ,</v>
      </c>
      <c r="BJ205" t="str">
        <f t="shared" si="11"/>
        <v xml:space="preserve">   </v>
      </c>
    </row>
    <row r="206" spans="2:62">
      <c r="AI206">
        <f t="shared" si="9"/>
        <v>8</v>
      </c>
      <c r="AJ206" t="str">
        <f t="shared" si="10"/>
        <v xml:space="preserve">   /   ,</v>
      </c>
      <c r="BJ206" t="str">
        <f t="shared" si="11"/>
        <v xml:space="preserve">   </v>
      </c>
    </row>
    <row r="207" spans="2:62">
      <c r="AI207">
        <f t="shared" si="9"/>
        <v>8</v>
      </c>
      <c r="AJ207" t="str">
        <f t="shared" si="10"/>
        <v xml:space="preserve">   /   ,</v>
      </c>
      <c r="BJ207" t="str">
        <f t="shared" si="11"/>
        <v xml:space="preserve">   </v>
      </c>
    </row>
    <row r="208" spans="2:62">
      <c r="AI208">
        <f t="shared" si="9"/>
        <v>8</v>
      </c>
      <c r="AJ208" t="str">
        <f t="shared" si="10"/>
        <v xml:space="preserve">   /   ,</v>
      </c>
      <c r="BJ208" t="str">
        <f t="shared" si="11"/>
        <v xml:space="preserve">   </v>
      </c>
    </row>
    <row r="209" spans="35:62">
      <c r="AI209">
        <f t="shared" si="9"/>
        <v>8</v>
      </c>
      <c r="AJ209" t="str">
        <f t="shared" si="10"/>
        <v xml:space="preserve">   /   ,</v>
      </c>
      <c r="BJ209" t="str">
        <f t="shared" si="11"/>
        <v xml:space="preserve">   </v>
      </c>
    </row>
    <row r="210" spans="35:62">
      <c r="AI210">
        <f t="shared" si="9"/>
        <v>8</v>
      </c>
      <c r="AJ210" t="str">
        <f t="shared" si="10"/>
        <v xml:space="preserve">   /   ,</v>
      </c>
      <c r="BJ210" t="str">
        <f t="shared" si="11"/>
        <v xml:space="preserve">   </v>
      </c>
    </row>
    <row r="211" spans="35:62">
      <c r="AI211">
        <f t="shared" si="9"/>
        <v>8</v>
      </c>
      <c r="AJ211" t="str">
        <f t="shared" si="10"/>
        <v xml:space="preserve">   /   ,</v>
      </c>
      <c r="BJ211" t="str">
        <f t="shared" si="11"/>
        <v xml:space="preserve">   </v>
      </c>
    </row>
    <row r="212" spans="35:62">
      <c r="AI212">
        <f t="shared" si="9"/>
        <v>8</v>
      </c>
      <c r="AJ212" t="str">
        <f t="shared" si="10"/>
        <v xml:space="preserve">   /   ,</v>
      </c>
      <c r="BJ212" t="str">
        <f t="shared" si="11"/>
        <v xml:space="preserve">   </v>
      </c>
    </row>
    <row r="213" spans="35:62">
      <c r="AI213">
        <f t="shared" si="9"/>
        <v>8</v>
      </c>
      <c r="AJ213" t="str">
        <f t="shared" si="10"/>
        <v xml:space="preserve">   /   ,</v>
      </c>
      <c r="BJ213" t="str">
        <f t="shared" si="11"/>
        <v xml:space="preserve">   </v>
      </c>
    </row>
    <row r="214" spans="35:62">
      <c r="AI214">
        <f t="shared" si="9"/>
        <v>8</v>
      </c>
      <c r="AJ214" t="str">
        <f t="shared" si="10"/>
        <v xml:space="preserve">   /   ,</v>
      </c>
      <c r="BJ214" t="str">
        <f t="shared" si="11"/>
        <v xml:space="preserve">   </v>
      </c>
    </row>
    <row r="215" spans="35:62">
      <c r="AI215">
        <f t="shared" si="9"/>
        <v>8</v>
      </c>
      <c r="AJ215" t="str">
        <f t="shared" si="10"/>
        <v xml:space="preserve">   /   ,</v>
      </c>
      <c r="BJ215" t="str">
        <f t="shared" si="11"/>
        <v xml:space="preserve">   </v>
      </c>
    </row>
    <row r="216" spans="35:62">
      <c r="AI216">
        <f t="shared" si="9"/>
        <v>8</v>
      </c>
      <c r="AJ216" t="str">
        <f t="shared" si="10"/>
        <v xml:space="preserve">   /   ,</v>
      </c>
      <c r="BJ216" t="str">
        <f t="shared" si="11"/>
        <v xml:space="preserve">   </v>
      </c>
    </row>
    <row r="217" spans="35:62">
      <c r="AI217">
        <f t="shared" si="9"/>
        <v>8</v>
      </c>
      <c r="AJ217" t="str">
        <f t="shared" si="10"/>
        <v xml:space="preserve">   /   ,</v>
      </c>
      <c r="BJ217" t="str">
        <f t="shared" si="11"/>
        <v xml:space="preserve">   </v>
      </c>
    </row>
    <row r="218" spans="35:62">
      <c r="AI218">
        <f t="shared" si="9"/>
        <v>8</v>
      </c>
      <c r="AJ218" t="str">
        <f t="shared" si="10"/>
        <v xml:space="preserve">   /   ,</v>
      </c>
      <c r="BJ218" t="str">
        <f t="shared" si="11"/>
        <v xml:space="preserve">   </v>
      </c>
    </row>
    <row r="219" spans="35:62">
      <c r="AI219">
        <f t="shared" si="9"/>
        <v>8</v>
      </c>
      <c r="AJ219" t="str">
        <f t="shared" si="10"/>
        <v xml:space="preserve">   /   ,</v>
      </c>
      <c r="BJ219" t="str">
        <f t="shared" si="11"/>
        <v xml:space="preserve">   </v>
      </c>
    </row>
    <row r="220" spans="35:62">
      <c r="AI220">
        <f t="shared" si="9"/>
        <v>8</v>
      </c>
      <c r="AJ220" t="str">
        <f t="shared" si="10"/>
        <v xml:space="preserve">   /   ,</v>
      </c>
      <c r="BJ220" t="str">
        <f t="shared" si="11"/>
        <v xml:space="preserve">   </v>
      </c>
    </row>
    <row r="221" spans="35:62">
      <c r="AI221">
        <f t="shared" si="9"/>
        <v>8</v>
      </c>
      <c r="AJ221" t="str">
        <f t="shared" si="10"/>
        <v xml:space="preserve">   /   ,</v>
      </c>
      <c r="BJ221" t="str">
        <f t="shared" si="11"/>
        <v xml:space="preserve">   </v>
      </c>
    </row>
    <row r="222" spans="35:62">
      <c r="AI222">
        <f t="shared" si="9"/>
        <v>8</v>
      </c>
      <c r="AJ222" t="str">
        <f t="shared" si="10"/>
        <v xml:space="preserve">   /   ,</v>
      </c>
      <c r="BJ222" t="str">
        <f t="shared" si="11"/>
        <v xml:space="preserve">   </v>
      </c>
    </row>
    <row r="223" spans="35:62">
      <c r="AI223">
        <f t="shared" si="9"/>
        <v>8</v>
      </c>
      <c r="AJ223" t="str">
        <f t="shared" si="10"/>
        <v xml:space="preserve">   /   ,</v>
      </c>
      <c r="BJ223" t="str">
        <f t="shared" si="11"/>
        <v xml:space="preserve">   </v>
      </c>
    </row>
    <row r="224" spans="35:62">
      <c r="AI224">
        <f t="shared" si="9"/>
        <v>8</v>
      </c>
      <c r="AJ224" t="str">
        <f t="shared" si="10"/>
        <v xml:space="preserve">   /   ,</v>
      </c>
      <c r="BJ224" t="str">
        <f t="shared" si="11"/>
        <v xml:space="preserve">   </v>
      </c>
    </row>
    <row r="225" spans="35:62">
      <c r="AI225">
        <f t="shared" si="9"/>
        <v>8</v>
      </c>
      <c r="AJ225" t="str">
        <f t="shared" si="10"/>
        <v xml:space="preserve">   /   ,</v>
      </c>
      <c r="BJ225" t="str">
        <f t="shared" si="11"/>
        <v xml:space="preserve">   </v>
      </c>
    </row>
    <row r="226" spans="35:62">
      <c r="AI226">
        <f t="shared" si="9"/>
        <v>8</v>
      </c>
      <c r="AJ226" t="str">
        <f t="shared" si="10"/>
        <v xml:space="preserve">   /   ,</v>
      </c>
      <c r="BJ226" t="str">
        <f t="shared" si="11"/>
        <v xml:space="preserve">   </v>
      </c>
    </row>
    <row r="227" spans="35:62">
      <c r="AI227">
        <f t="shared" si="9"/>
        <v>8</v>
      </c>
      <c r="AJ227" t="str">
        <f t="shared" si="10"/>
        <v xml:space="preserve">   /   ,</v>
      </c>
      <c r="BJ227" t="str">
        <f t="shared" si="11"/>
        <v xml:space="preserve">   </v>
      </c>
    </row>
    <row r="228" spans="35:62">
      <c r="AI228">
        <f t="shared" si="9"/>
        <v>8</v>
      </c>
      <c r="AJ228" t="str">
        <f t="shared" si="10"/>
        <v xml:space="preserve">   /   ,</v>
      </c>
      <c r="BJ228" t="str">
        <f t="shared" si="11"/>
        <v xml:space="preserve">   </v>
      </c>
    </row>
    <row r="229" spans="35:62">
      <c r="AI229">
        <f t="shared" si="9"/>
        <v>8</v>
      </c>
      <c r="AJ229" t="str">
        <f t="shared" si="10"/>
        <v xml:space="preserve">   /   ,</v>
      </c>
      <c r="BJ229" t="str">
        <f t="shared" si="11"/>
        <v xml:space="preserve">   </v>
      </c>
    </row>
    <row r="230" spans="35:62">
      <c r="AI230">
        <f t="shared" si="9"/>
        <v>8</v>
      </c>
      <c r="AJ230" t="str">
        <f t="shared" si="10"/>
        <v xml:space="preserve">   /   ,</v>
      </c>
      <c r="BJ230" t="str">
        <f t="shared" si="11"/>
        <v xml:space="preserve">   </v>
      </c>
    </row>
    <row r="231" spans="35:62">
      <c r="AI231">
        <f t="shared" si="9"/>
        <v>8</v>
      </c>
      <c r="AJ231" t="str">
        <f t="shared" si="10"/>
        <v xml:space="preserve">   /   ,</v>
      </c>
      <c r="BJ231" t="str">
        <f t="shared" si="11"/>
        <v xml:space="preserve">   </v>
      </c>
    </row>
    <row r="232" spans="35:62">
      <c r="AI232">
        <f t="shared" si="9"/>
        <v>8</v>
      </c>
      <c r="AJ232" t="str">
        <f t="shared" si="10"/>
        <v xml:space="preserve">   /   ,</v>
      </c>
      <c r="BJ232" t="str">
        <f t="shared" si="11"/>
        <v xml:space="preserve">   </v>
      </c>
    </row>
    <row r="233" spans="35:62">
      <c r="AI233">
        <f t="shared" si="9"/>
        <v>8</v>
      </c>
      <c r="AJ233" t="str">
        <f t="shared" si="10"/>
        <v xml:space="preserve">   /   ,</v>
      </c>
      <c r="BJ233" t="str">
        <f t="shared" si="11"/>
        <v xml:space="preserve">   </v>
      </c>
    </row>
    <row r="234" spans="35:62">
      <c r="AI234">
        <f t="shared" si="9"/>
        <v>8</v>
      </c>
      <c r="AJ234" t="str">
        <f t="shared" si="10"/>
        <v xml:space="preserve">   /   ,</v>
      </c>
      <c r="BJ234" t="str">
        <f t="shared" si="11"/>
        <v xml:space="preserve">   </v>
      </c>
    </row>
    <row r="235" spans="35:62">
      <c r="AI235">
        <f t="shared" si="9"/>
        <v>8</v>
      </c>
      <c r="AJ235" t="str">
        <f t="shared" si="10"/>
        <v xml:space="preserve">   /   ,</v>
      </c>
      <c r="BJ235" t="str">
        <f t="shared" si="11"/>
        <v xml:space="preserve">   </v>
      </c>
    </row>
    <row r="236" spans="35:62">
      <c r="AI236">
        <f t="shared" si="9"/>
        <v>8</v>
      </c>
      <c r="AJ236" t="str">
        <f t="shared" si="10"/>
        <v xml:space="preserve">   /   ,</v>
      </c>
      <c r="BJ236" t="str">
        <f t="shared" si="11"/>
        <v xml:space="preserve">   </v>
      </c>
    </row>
    <row r="237" spans="35:62">
      <c r="AI237">
        <f t="shared" si="9"/>
        <v>8</v>
      </c>
      <c r="AJ237" t="str">
        <f t="shared" si="10"/>
        <v xml:space="preserve">   /   ,</v>
      </c>
      <c r="BJ237" t="str">
        <f t="shared" si="11"/>
        <v xml:space="preserve">   </v>
      </c>
    </row>
    <row r="238" spans="35:62">
      <c r="AI238">
        <f t="shared" si="9"/>
        <v>8</v>
      </c>
      <c r="AJ238" t="str">
        <f t="shared" si="10"/>
        <v xml:space="preserve">   /   ,</v>
      </c>
      <c r="BJ238" t="str">
        <f t="shared" si="11"/>
        <v xml:space="preserve">   </v>
      </c>
    </row>
    <row r="239" spans="35:62">
      <c r="AI239">
        <f t="shared" si="9"/>
        <v>8</v>
      </c>
      <c r="AJ239" t="str">
        <f t="shared" si="10"/>
        <v xml:space="preserve">   /   ,</v>
      </c>
      <c r="BJ239" t="str">
        <f t="shared" si="11"/>
        <v xml:space="preserve">   </v>
      </c>
    </row>
    <row r="240" spans="35:62">
      <c r="AI240">
        <f t="shared" si="9"/>
        <v>8</v>
      </c>
      <c r="AJ240" t="str">
        <f t="shared" si="10"/>
        <v xml:space="preserve">   /   ,</v>
      </c>
      <c r="BJ240" t="str">
        <f t="shared" si="11"/>
        <v xml:space="preserve">   </v>
      </c>
    </row>
    <row r="241" spans="35:62">
      <c r="AI241">
        <f t="shared" si="9"/>
        <v>8</v>
      </c>
      <c r="AJ241" t="str">
        <f t="shared" si="10"/>
        <v xml:space="preserve">   /   ,</v>
      </c>
      <c r="BJ241" t="str">
        <f t="shared" si="11"/>
        <v xml:space="preserve">   </v>
      </c>
    </row>
    <row r="242" spans="35:62">
      <c r="AI242">
        <f t="shared" si="9"/>
        <v>8</v>
      </c>
      <c r="AJ242" t="str">
        <f t="shared" si="10"/>
        <v xml:space="preserve">   /   ,</v>
      </c>
      <c r="BJ242" t="str">
        <f t="shared" si="11"/>
        <v xml:space="preserve">   </v>
      </c>
    </row>
    <row r="243" spans="35:62">
      <c r="AI243">
        <f t="shared" si="9"/>
        <v>8</v>
      </c>
      <c r="AJ243" t="str">
        <f t="shared" si="10"/>
        <v xml:space="preserve">   /   ,</v>
      </c>
      <c r="BJ243" t="str">
        <f t="shared" si="11"/>
        <v xml:space="preserve">   </v>
      </c>
    </row>
    <row r="244" spans="35:62">
      <c r="AI244">
        <f t="shared" si="9"/>
        <v>8</v>
      </c>
      <c r="AJ244" t="str">
        <f t="shared" si="10"/>
        <v xml:space="preserve">   /   ,</v>
      </c>
      <c r="BJ244" t="str">
        <f t="shared" si="11"/>
        <v xml:space="preserve">   </v>
      </c>
    </row>
    <row r="245" spans="35:62">
      <c r="AI245">
        <f t="shared" si="9"/>
        <v>8</v>
      </c>
      <c r="AJ245" t="str">
        <f t="shared" si="10"/>
        <v xml:space="preserve">   /   ,</v>
      </c>
      <c r="BJ245" t="str">
        <f t="shared" si="11"/>
        <v xml:space="preserve">   </v>
      </c>
    </row>
    <row r="246" spans="35:62">
      <c r="AI246">
        <f t="shared" si="9"/>
        <v>8</v>
      </c>
      <c r="AJ246" t="str">
        <f t="shared" si="10"/>
        <v xml:space="preserve">   /   ,</v>
      </c>
      <c r="BJ246" t="str">
        <f t="shared" si="11"/>
        <v xml:space="preserve">   </v>
      </c>
    </row>
    <row r="247" spans="35:62">
      <c r="AI247">
        <f t="shared" si="9"/>
        <v>8</v>
      </c>
      <c r="AJ247" t="str">
        <f t="shared" si="10"/>
        <v xml:space="preserve">   /   ,</v>
      </c>
      <c r="BJ247" t="str">
        <f t="shared" si="11"/>
        <v xml:space="preserve">   </v>
      </c>
    </row>
    <row r="248" spans="35:62">
      <c r="AI248">
        <f t="shared" si="9"/>
        <v>8</v>
      </c>
      <c r="AJ248" t="str">
        <f t="shared" si="10"/>
        <v xml:space="preserve">   /   ,</v>
      </c>
      <c r="BJ248" t="str">
        <f t="shared" si="11"/>
        <v xml:space="preserve">   </v>
      </c>
    </row>
    <row r="249" spans="35:62">
      <c r="AI249">
        <f t="shared" si="9"/>
        <v>8</v>
      </c>
      <c r="AJ249" t="str">
        <f t="shared" si="10"/>
        <v xml:space="preserve">   /   ,</v>
      </c>
      <c r="BJ249" t="str">
        <f t="shared" si="11"/>
        <v xml:space="preserve">   </v>
      </c>
    </row>
    <row r="250" spans="35:62">
      <c r="AI250">
        <f t="shared" si="9"/>
        <v>8</v>
      </c>
      <c r="AJ250" t="str">
        <f t="shared" si="10"/>
        <v xml:space="preserve">   /   ,</v>
      </c>
      <c r="BJ250" t="str">
        <f t="shared" si="11"/>
        <v xml:space="preserve">   </v>
      </c>
    </row>
    <row r="251" spans="35:62">
      <c r="AI251">
        <f t="shared" si="9"/>
        <v>8</v>
      </c>
      <c r="AJ251" t="str">
        <f t="shared" si="10"/>
        <v xml:space="preserve">   /   ,</v>
      </c>
      <c r="BJ251" t="str">
        <f t="shared" si="11"/>
        <v xml:space="preserve">   </v>
      </c>
    </row>
    <row r="252" spans="35:62">
      <c r="AI252">
        <f t="shared" si="9"/>
        <v>8</v>
      </c>
      <c r="AJ252" t="str">
        <f t="shared" si="10"/>
        <v xml:space="preserve">   /   ,</v>
      </c>
      <c r="BJ252" t="str">
        <f t="shared" si="11"/>
        <v xml:space="preserve">   </v>
      </c>
    </row>
    <row r="253" spans="35:62">
      <c r="AI253">
        <f t="shared" si="9"/>
        <v>8</v>
      </c>
      <c r="AJ253" t="str">
        <f t="shared" si="10"/>
        <v xml:space="preserve">   /   ,</v>
      </c>
      <c r="BJ253" t="str">
        <f t="shared" si="11"/>
        <v xml:space="preserve">   </v>
      </c>
    </row>
    <row r="254" spans="35:62">
      <c r="AI254">
        <f t="shared" si="9"/>
        <v>8</v>
      </c>
      <c r="AJ254" t="str">
        <f t="shared" si="10"/>
        <v xml:space="preserve">   /   ,</v>
      </c>
      <c r="BJ254" t="str">
        <f t="shared" si="11"/>
        <v xml:space="preserve">   </v>
      </c>
    </row>
    <row r="255" spans="35:62">
      <c r="AI255">
        <f t="shared" si="9"/>
        <v>8</v>
      </c>
      <c r="AJ255" t="str">
        <f t="shared" si="10"/>
        <v xml:space="preserve">   /   ,</v>
      </c>
      <c r="BJ255" t="str">
        <f t="shared" si="11"/>
        <v xml:space="preserve">   </v>
      </c>
    </row>
    <row r="256" spans="35:62">
      <c r="AI256">
        <f t="shared" si="9"/>
        <v>8</v>
      </c>
      <c r="AJ256" t="str">
        <f t="shared" si="10"/>
        <v xml:space="preserve">   /   ,</v>
      </c>
      <c r="BJ256" t="str">
        <f t="shared" si="11"/>
        <v xml:space="preserve">   </v>
      </c>
    </row>
    <row r="257" spans="35:62">
      <c r="AI257">
        <f t="shared" si="9"/>
        <v>8</v>
      </c>
      <c r="AJ257" t="str">
        <f t="shared" si="10"/>
        <v xml:space="preserve">   /   ,</v>
      </c>
      <c r="BJ257" t="str">
        <f t="shared" si="11"/>
        <v xml:space="preserve">   </v>
      </c>
    </row>
    <row r="258" spans="35:62">
      <c r="AI258">
        <f t="shared" si="9"/>
        <v>8</v>
      </c>
      <c r="AJ258" t="str">
        <f t="shared" si="10"/>
        <v xml:space="preserve">   /   ,</v>
      </c>
      <c r="BJ258" t="str">
        <f t="shared" si="11"/>
        <v xml:space="preserve">   </v>
      </c>
    </row>
    <row r="259" spans="35:62">
      <c r="AI259">
        <f t="shared" ref="AI259:AI322" si="12">LEN(AJ259)</f>
        <v>8</v>
      </c>
      <c r="AJ259" t="str">
        <f t="shared" ref="AJ259:AJ322" si="13">_xlfn.CONCAT(B259,"   /   ",S259,",",V259,AF259)</f>
        <v xml:space="preserve">   /   ,</v>
      </c>
      <c r="BJ259" t="str">
        <f t="shared" ref="BJ259:BJ322" si="14">IF(AI259&gt;280,"too long", "   ")</f>
        <v xml:space="preserve">   </v>
      </c>
    </row>
    <row r="260" spans="35:62">
      <c r="AI260">
        <f t="shared" si="12"/>
        <v>8</v>
      </c>
      <c r="AJ260" t="str">
        <f t="shared" si="13"/>
        <v xml:space="preserve">   /   ,</v>
      </c>
      <c r="BJ260" t="str">
        <f t="shared" si="14"/>
        <v xml:space="preserve">   </v>
      </c>
    </row>
    <row r="261" spans="35:62">
      <c r="AI261">
        <f t="shared" si="12"/>
        <v>8</v>
      </c>
      <c r="AJ261" t="str">
        <f t="shared" si="13"/>
        <v xml:space="preserve">   /   ,</v>
      </c>
      <c r="BJ261" t="str">
        <f t="shared" si="14"/>
        <v xml:space="preserve">   </v>
      </c>
    </row>
    <row r="262" spans="35:62">
      <c r="AI262">
        <f t="shared" si="12"/>
        <v>8</v>
      </c>
      <c r="AJ262" t="str">
        <f t="shared" si="13"/>
        <v xml:space="preserve">   /   ,</v>
      </c>
      <c r="BJ262" t="str">
        <f t="shared" si="14"/>
        <v xml:space="preserve">   </v>
      </c>
    </row>
    <row r="263" spans="35:62">
      <c r="AI263">
        <f t="shared" si="12"/>
        <v>8</v>
      </c>
      <c r="AJ263" t="str">
        <f t="shared" si="13"/>
        <v xml:space="preserve">   /   ,</v>
      </c>
      <c r="BJ263" t="str">
        <f t="shared" si="14"/>
        <v xml:space="preserve">   </v>
      </c>
    </row>
    <row r="264" spans="35:62">
      <c r="AI264">
        <f t="shared" si="12"/>
        <v>8</v>
      </c>
      <c r="AJ264" t="str">
        <f t="shared" si="13"/>
        <v xml:space="preserve">   /   ,</v>
      </c>
      <c r="BJ264" t="str">
        <f t="shared" si="14"/>
        <v xml:space="preserve">   </v>
      </c>
    </row>
    <row r="265" spans="35:62">
      <c r="AI265">
        <f t="shared" si="12"/>
        <v>8</v>
      </c>
      <c r="AJ265" t="str">
        <f t="shared" si="13"/>
        <v xml:space="preserve">   /   ,</v>
      </c>
      <c r="BJ265" t="str">
        <f t="shared" si="14"/>
        <v xml:space="preserve">   </v>
      </c>
    </row>
    <row r="266" spans="35:62">
      <c r="AI266">
        <f t="shared" si="12"/>
        <v>8</v>
      </c>
      <c r="AJ266" t="str">
        <f t="shared" si="13"/>
        <v xml:space="preserve">   /   ,</v>
      </c>
      <c r="BJ266" t="str">
        <f t="shared" si="14"/>
        <v xml:space="preserve">   </v>
      </c>
    </row>
    <row r="267" spans="35:62">
      <c r="AI267">
        <f t="shared" si="12"/>
        <v>8</v>
      </c>
      <c r="AJ267" t="str">
        <f t="shared" si="13"/>
        <v xml:space="preserve">   /   ,</v>
      </c>
      <c r="BJ267" t="str">
        <f t="shared" si="14"/>
        <v xml:space="preserve">   </v>
      </c>
    </row>
    <row r="268" spans="35:62">
      <c r="AI268">
        <f t="shared" si="12"/>
        <v>8</v>
      </c>
      <c r="AJ268" t="str">
        <f t="shared" si="13"/>
        <v xml:space="preserve">   /   ,</v>
      </c>
      <c r="BJ268" t="str">
        <f t="shared" si="14"/>
        <v xml:space="preserve">   </v>
      </c>
    </row>
    <row r="269" spans="35:62">
      <c r="AI269">
        <f t="shared" si="12"/>
        <v>8</v>
      </c>
      <c r="AJ269" t="str">
        <f t="shared" si="13"/>
        <v xml:space="preserve">   /   ,</v>
      </c>
      <c r="BJ269" t="str">
        <f t="shared" si="14"/>
        <v xml:space="preserve">   </v>
      </c>
    </row>
    <row r="270" spans="35:62">
      <c r="AI270">
        <f t="shared" si="12"/>
        <v>8</v>
      </c>
      <c r="AJ270" t="str">
        <f t="shared" si="13"/>
        <v xml:space="preserve">   /   ,</v>
      </c>
      <c r="BJ270" t="str">
        <f t="shared" si="14"/>
        <v xml:space="preserve">   </v>
      </c>
    </row>
    <row r="271" spans="35:62">
      <c r="AI271">
        <f t="shared" si="12"/>
        <v>8</v>
      </c>
      <c r="AJ271" t="str">
        <f t="shared" si="13"/>
        <v xml:space="preserve">   /   ,</v>
      </c>
      <c r="BJ271" t="str">
        <f t="shared" si="14"/>
        <v xml:space="preserve">   </v>
      </c>
    </row>
    <row r="272" spans="35:62">
      <c r="AI272">
        <f t="shared" si="12"/>
        <v>8</v>
      </c>
      <c r="AJ272" t="str">
        <f t="shared" si="13"/>
        <v xml:space="preserve">   /   ,</v>
      </c>
      <c r="BJ272" t="str">
        <f t="shared" si="14"/>
        <v xml:space="preserve">   </v>
      </c>
    </row>
    <row r="273" spans="35:62">
      <c r="AI273">
        <f t="shared" si="12"/>
        <v>8</v>
      </c>
      <c r="AJ273" t="str">
        <f t="shared" si="13"/>
        <v xml:space="preserve">   /   ,</v>
      </c>
      <c r="BJ273" t="str">
        <f t="shared" si="14"/>
        <v xml:space="preserve">   </v>
      </c>
    </row>
    <row r="274" spans="35:62">
      <c r="AI274">
        <f t="shared" si="12"/>
        <v>8</v>
      </c>
      <c r="AJ274" t="str">
        <f t="shared" si="13"/>
        <v xml:space="preserve">   /   ,</v>
      </c>
      <c r="BJ274" t="str">
        <f t="shared" si="14"/>
        <v xml:space="preserve">   </v>
      </c>
    </row>
    <row r="275" spans="35:62">
      <c r="AI275">
        <f t="shared" si="12"/>
        <v>8</v>
      </c>
      <c r="AJ275" t="str">
        <f t="shared" si="13"/>
        <v xml:space="preserve">   /   ,</v>
      </c>
      <c r="BJ275" t="str">
        <f t="shared" si="14"/>
        <v xml:space="preserve">   </v>
      </c>
    </row>
    <row r="276" spans="35:62">
      <c r="AI276">
        <f t="shared" si="12"/>
        <v>8</v>
      </c>
      <c r="AJ276" t="str">
        <f t="shared" si="13"/>
        <v xml:space="preserve">   /   ,</v>
      </c>
      <c r="BJ276" t="str">
        <f t="shared" si="14"/>
        <v xml:space="preserve">   </v>
      </c>
    </row>
    <row r="277" spans="35:62">
      <c r="AI277">
        <f t="shared" si="12"/>
        <v>8</v>
      </c>
      <c r="AJ277" t="str">
        <f t="shared" si="13"/>
        <v xml:space="preserve">   /   ,</v>
      </c>
      <c r="BJ277" t="str">
        <f t="shared" si="14"/>
        <v xml:space="preserve">   </v>
      </c>
    </row>
    <row r="278" spans="35:62">
      <c r="AI278">
        <f t="shared" si="12"/>
        <v>8</v>
      </c>
      <c r="AJ278" t="str">
        <f t="shared" si="13"/>
        <v xml:space="preserve">   /   ,</v>
      </c>
      <c r="BJ278" t="str">
        <f t="shared" si="14"/>
        <v xml:space="preserve">   </v>
      </c>
    </row>
    <row r="279" spans="35:62">
      <c r="AI279">
        <f t="shared" si="12"/>
        <v>8</v>
      </c>
      <c r="AJ279" t="str">
        <f t="shared" si="13"/>
        <v xml:space="preserve">   /   ,</v>
      </c>
      <c r="BJ279" t="str">
        <f t="shared" si="14"/>
        <v xml:space="preserve">   </v>
      </c>
    </row>
    <row r="280" spans="35:62">
      <c r="AI280">
        <f t="shared" si="12"/>
        <v>8</v>
      </c>
      <c r="AJ280" t="str">
        <f t="shared" si="13"/>
        <v xml:space="preserve">   /   ,</v>
      </c>
      <c r="BJ280" t="str">
        <f t="shared" si="14"/>
        <v xml:space="preserve">   </v>
      </c>
    </row>
    <row r="281" spans="35:62">
      <c r="AI281">
        <f t="shared" si="12"/>
        <v>8</v>
      </c>
      <c r="AJ281" t="str">
        <f t="shared" si="13"/>
        <v xml:space="preserve">   /   ,</v>
      </c>
      <c r="BJ281" t="str">
        <f t="shared" si="14"/>
        <v xml:space="preserve">   </v>
      </c>
    </row>
    <row r="282" spans="35:62">
      <c r="AI282">
        <f t="shared" si="12"/>
        <v>8</v>
      </c>
      <c r="AJ282" t="str">
        <f t="shared" si="13"/>
        <v xml:space="preserve">   /   ,</v>
      </c>
      <c r="BJ282" t="str">
        <f t="shared" si="14"/>
        <v xml:space="preserve">   </v>
      </c>
    </row>
    <row r="283" spans="35:62">
      <c r="AI283">
        <f t="shared" si="12"/>
        <v>8</v>
      </c>
      <c r="AJ283" t="str">
        <f t="shared" si="13"/>
        <v xml:space="preserve">   /   ,</v>
      </c>
      <c r="BJ283" t="str">
        <f t="shared" si="14"/>
        <v xml:space="preserve">   </v>
      </c>
    </row>
    <row r="284" spans="35:62">
      <c r="AI284">
        <f t="shared" si="12"/>
        <v>8</v>
      </c>
      <c r="AJ284" t="str">
        <f t="shared" si="13"/>
        <v xml:space="preserve">   /   ,</v>
      </c>
      <c r="BJ284" t="str">
        <f t="shared" si="14"/>
        <v xml:space="preserve">   </v>
      </c>
    </row>
    <row r="285" spans="35:62">
      <c r="AI285">
        <f t="shared" si="12"/>
        <v>8</v>
      </c>
      <c r="AJ285" t="str">
        <f t="shared" si="13"/>
        <v xml:space="preserve">   /   ,</v>
      </c>
      <c r="BJ285" t="str">
        <f t="shared" si="14"/>
        <v xml:space="preserve">   </v>
      </c>
    </row>
    <row r="286" spans="35:62">
      <c r="AI286">
        <f t="shared" si="12"/>
        <v>8</v>
      </c>
      <c r="AJ286" t="str">
        <f t="shared" si="13"/>
        <v xml:space="preserve">   /   ,</v>
      </c>
      <c r="BJ286" t="str">
        <f t="shared" si="14"/>
        <v xml:space="preserve">   </v>
      </c>
    </row>
    <row r="287" spans="35:62">
      <c r="AI287">
        <f t="shared" si="12"/>
        <v>8</v>
      </c>
      <c r="AJ287" t="str">
        <f t="shared" si="13"/>
        <v xml:space="preserve">   /   ,</v>
      </c>
      <c r="BJ287" t="str">
        <f t="shared" si="14"/>
        <v xml:space="preserve">   </v>
      </c>
    </row>
    <row r="288" spans="35:62">
      <c r="AI288">
        <f t="shared" si="12"/>
        <v>8</v>
      </c>
      <c r="AJ288" t="str">
        <f t="shared" si="13"/>
        <v xml:space="preserve">   /   ,</v>
      </c>
      <c r="BJ288" t="str">
        <f t="shared" si="14"/>
        <v xml:space="preserve">   </v>
      </c>
    </row>
    <row r="289" spans="35:62">
      <c r="AI289">
        <f t="shared" si="12"/>
        <v>8</v>
      </c>
      <c r="AJ289" t="str">
        <f t="shared" si="13"/>
        <v xml:space="preserve">   /   ,</v>
      </c>
      <c r="BJ289" t="str">
        <f t="shared" si="14"/>
        <v xml:space="preserve">   </v>
      </c>
    </row>
    <row r="290" spans="35:62">
      <c r="AI290">
        <f t="shared" si="12"/>
        <v>8</v>
      </c>
      <c r="AJ290" t="str">
        <f t="shared" si="13"/>
        <v xml:space="preserve">   /   ,</v>
      </c>
      <c r="BJ290" t="str">
        <f t="shared" si="14"/>
        <v xml:space="preserve">   </v>
      </c>
    </row>
    <row r="291" spans="35:62">
      <c r="AI291">
        <f t="shared" si="12"/>
        <v>8</v>
      </c>
      <c r="AJ291" t="str">
        <f t="shared" si="13"/>
        <v xml:space="preserve">   /   ,</v>
      </c>
      <c r="BJ291" t="str">
        <f t="shared" si="14"/>
        <v xml:space="preserve">   </v>
      </c>
    </row>
    <row r="292" spans="35:62">
      <c r="AI292">
        <f t="shared" si="12"/>
        <v>8</v>
      </c>
      <c r="AJ292" t="str">
        <f t="shared" si="13"/>
        <v xml:space="preserve">   /   ,</v>
      </c>
      <c r="BJ292" t="str">
        <f t="shared" si="14"/>
        <v xml:space="preserve">   </v>
      </c>
    </row>
    <row r="293" spans="35:62">
      <c r="AI293">
        <f t="shared" si="12"/>
        <v>8</v>
      </c>
      <c r="AJ293" t="str">
        <f t="shared" si="13"/>
        <v xml:space="preserve">   /   ,</v>
      </c>
      <c r="BJ293" t="str">
        <f t="shared" si="14"/>
        <v xml:space="preserve">   </v>
      </c>
    </row>
    <row r="294" spans="35:62">
      <c r="AI294">
        <f t="shared" si="12"/>
        <v>8</v>
      </c>
      <c r="AJ294" t="str">
        <f t="shared" si="13"/>
        <v xml:space="preserve">   /   ,</v>
      </c>
      <c r="BJ294" t="str">
        <f t="shared" si="14"/>
        <v xml:space="preserve">   </v>
      </c>
    </row>
    <row r="295" spans="35:62">
      <c r="AI295">
        <f t="shared" si="12"/>
        <v>8</v>
      </c>
      <c r="AJ295" t="str">
        <f t="shared" si="13"/>
        <v xml:space="preserve">   /   ,</v>
      </c>
      <c r="BJ295" t="str">
        <f t="shared" si="14"/>
        <v xml:space="preserve">   </v>
      </c>
    </row>
    <row r="296" spans="35:62">
      <c r="AI296">
        <f t="shared" si="12"/>
        <v>8</v>
      </c>
      <c r="AJ296" t="str">
        <f t="shared" si="13"/>
        <v xml:space="preserve">   /   ,</v>
      </c>
      <c r="BJ296" t="str">
        <f t="shared" si="14"/>
        <v xml:space="preserve">   </v>
      </c>
    </row>
    <row r="297" spans="35:62">
      <c r="AI297">
        <f t="shared" si="12"/>
        <v>8</v>
      </c>
      <c r="AJ297" t="str">
        <f t="shared" si="13"/>
        <v xml:space="preserve">   /   ,</v>
      </c>
      <c r="BJ297" t="str">
        <f t="shared" si="14"/>
        <v xml:space="preserve">   </v>
      </c>
    </row>
    <row r="298" spans="35:62">
      <c r="AI298">
        <f t="shared" si="12"/>
        <v>8</v>
      </c>
      <c r="AJ298" t="str">
        <f t="shared" si="13"/>
        <v xml:space="preserve">   /   ,</v>
      </c>
      <c r="BJ298" t="str">
        <f t="shared" si="14"/>
        <v xml:space="preserve">   </v>
      </c>
    </row>
    <row r="299" spans="35:62">
      <c r="AI299">
        <f t="shared" si="12"/>
        <v>8</v>
      </c>
      <c r="AJ299" t="str">
        <f t="shared" si="13"/>
        <v xml:space="preserve">   /   ,</v>
      </c>
      <c r="BJ299" t="str">
        <f t="shared" si="14"/>
        <v xml:space="preserve">   </v>
      </c>
    </row>
    <row r="300" spans="35:62">
      <c r="AI300">
        <f t="shared" si="12"/>
        <v>8</v>
      </c>
      <c r="AJ300" t="str">
        <f t="shared" si="13"/>
        <v xml:space="preserve">   /   ,</v>
      </c>
      <c r="BJ300" t="str">
        <f t="shared" si="14"/>
        <v xml:space="preserve">   </v>
      </c>
    </row>
    <row r="301" spans="35:62">
      <c r="AI301">
        <f t="shared" si="12"/>
        <v>8</v>
      </c>
      <c r="AJ301" t="str">
        <f t="shared" si="13"/>
        <v xml:space="preserve">   /   ,</v>
      </c>
      <c r="BJ301" t="str">
        <f t="shared" si="14"/>
        <v xml:space="preserve">   </v>
      </c>
    </row>
    <row r="302" spans="35:62">
      <c r="AI302">
        <f t="shared" si="12"/>
        <v>8</v>
      </c>
      <c r="AJ302" t="str">
        <f t="shared" si="13"/>
        <v xml:space="preserve">   /   ,</v>
      </c>
      <c r="BJ302" t="str">
        <f t="shared" si="14"/>
        <v xml:space="preserve">   </v>
      </c>
    </row>
    <row r="303" spans="35:62">
      <c r="AI303">
        <f t="shared" si="12"/>
        <v>8</v>
      </c>
      <c r="AJ303" t="str">
        <f t="shared" si="13"/>
        <v xml:space="preserve">   /   ,</v>
      </c>
      <c r="BJ303" t="str">
        <f t="shared" si="14"/>
        <v xml:space="preserve">   </v>
      </c>
    </row>
    <row r="304" spans="35:62">
      <c r="AI304">
        <f t="shared" si="12"/>
        <v>8</v>
      </c>
      <c r="AJ304" t="str">
        <f t="shared" si="13"/>
        <v xml:space="preserve">   /   ,</v>
      </c>
      <c r="BJ304" t="str">
        <f t="shared" si="14"/>
        <v xml:space="preserve">   </v>
      </c>
    </row>
    <row r="305" spans="35:62">
      <c r="AI305">
        <f t="shared" si="12"/>
        <v>8</v>
      </c>
      <c r="AJ305" t="str">
        <f t="shared" si="13"/>
        <v xml:space="preserve">   /   ,</v>
      </c>
      <c r="BJ305" t="str">
        <f t="shared" si="14"/>
        <v xml:space="preserve">   </v>
      </c>
    </row>
    <row r="306" spans="35:62">
      <c r="AI306">
        <f t="shared" si="12"/>
        <v>8</v>
      </c>
      <c r="AJ306" t="str">
        <f t="shared" si="13"/>
        <v xml:space="preserve">   /   ,</v>
      </c>
      <c r="BJ306" t="str">
        <f t="shared" si="14"/>
        <v xml:space="preserve">   </v>
      </c>
    </row>
    <row r="307" spans="35:62">
      <c r="AI307">
        <f t="shared" si="12"/>
        <v>8</v>
      </c>
      <c r="AJ307" t="str">
        <f t="shared" si="13"/>
        <v xml:space="preserve">   /   ,</v>
      </c>
      <c r="BJ307" t="str">
        <f t="shared" si="14"/>
        <v xml:space="preserve">   </v>
      </c>
    </row>
    <row r="308" spans="35:62">
      <c r="AI308">
        <f t="shared" si="12"/>
        <v>8</v>
      </c>
      <c r="AJ308" t="str">
        <f t="shared" si="13"/>
        <v xml:space="preserve">   /   ,</v>
      </c>
      <c r="BJ308" t="str">
        <f t="shared" si="14"/>
        <v xml:space="preserve">   </v>
      </c>
    </row>
    <row r="309" spans="35:62">
      <c r="AI309">
        <f t="shared" si="12"/>
        <v>8</v>
      </c>
      <c r="AJ309" t="str">
        <f t="shared" si="13"/>
        <v xml:space="preserve">   /   ,</v>
      </c>
      <c r="BJ309" t="str">
        <f t="shared" si="14"/>
        <v xml:space="preserve">   </v>
      </c>
    </row>
    <row r="310" spans="35:62">
      <c r="AI310">
        <f t="shared" si="12"/>
        <v>8</v>
      </c>
      <c r="AJ310" t="str">
        <f t="shared" si="13"/>
        <v xml:space="preserve">   /   ,</v>
      </c>
      <c r="BJ310" t="str">
        <f t="shared" si="14"/>
        <v xml:space="preserve">   </v>
      </c>
    </row>
    <row r="311" spans="35:62">
      <c r="AI311">
        <f t="shared" si="12"/>
        <v>8</v>
      </c>
      <c r="AJ311" t="str">
        <f t="shared" si="13"/>
        <v xml:space="preserve">   /   ,</v>
      </c>
      <c r="BJ311" t="str">
        <f t="shared" si="14"/>
        <v xml:space="preserve">   </v>
      </c>
    </row>
    <row r="312" spans="35:62">
      <c r="AI312">
        <f t="shared" si="12"/>
        <v>8</v>
      </c>
      <c r="AJ312" t="str">
        <f t="shared" si="13"/>
        <v xml:space="preserve">   /   ,</v>
      </c>
      <c r="BJ312" t="str">
        <f t="shared" si="14"/>
        <v xml:space="preserve">   </v>
      </c>
    </row>
    <row r="313" spans="35:62">
      <c r="AI313">
        <f t="shared" si="12"/>
        <v>8</v>
      </c>
      <c r="AJ313" t="str">
        <f t="shared" si="13"/>
        <v xml:space="preserve">   /   ,</v>
      </c>
      <c r="BJ313" t="str">
        <f t="shared" si="14"/>
        <v xml:space="preserve">   </v>
      </c>
    </row>
    <row r="314" spans="35:62">
      <c r="AI314">
        <f t="shared" si="12"/>
        <v>8</v>
      </c>
      <c r="AJ314" t="str">
        <f t="shared" si="13"/>
        <v xml:space="preserve">   /   ,</v>
      </c>
      <c r="BJ314" t="str">
        <f t="shared" si="14"/>
        <v xml:space="preserve">   </v>
      </c>
    </row>
    <row r="315" spans="35:62">
      <c r="AI315">
        <f t="shared" si="12"/>
        <v>8</v>
      </c>
      <c r="AJ315" t="str">
        <f t="shared" si="13"/>
        <v xml:space="preserve">   /   ,</v>
      </c>
      <c r="BJ315" t="str">
        <f t="shared" si="14"/>
        <v xml:space="preserve">   </v>
      </c>
    </row>
    <row r="316" spans="35:62">
      <c r="AI316">
        <f t="shared" si="12"/>
        <v>8</v>
      </c>
      <c r="AJ316" t="str">
        <f t="shared" si="13"/>
        <v xml:space="preserve">   /   ,</v>
      </c>
      <c r="BJ316" t="str">
        <f t="shared" si="14"/>
        <v xml:space="preserve">   </v>
      </c>
    </row>
    <row r="317" spans="35:62">
      <c r="AI317">
        <f t="shared" si="12"/>
        <v>8</v>
      </c>
      <c r="AJ317" t="str">
        <f t="shared" si="13"/>
        <v xml:space="preserve">   /   ,</v>
      </c>
      <c r="BJ317" t="str">
        <f t="shared" si="14"/>
        <v xml:space="preserve">   </v>
      </c>
    </row>
    <row r="318" spans="35:62">
      <c r="AI318">
        <f t="shared" si="12"/>
        <v>8</v>
      </c>
      <c r="AJ318" t="str">
        <f t="shared" si="13"/>
        <v xml:space="preserve">   /   ,</v>
      </c>
      <c r="BJ318" t="str">
        <f t="shared" si="14"/>
        <v xml:space="preserve">   </v>
      </c>
    </row>
    <row r="319" spans="35:62">
      <c r="AI319">
        <f t="shared" si="12"/>
        <v>8</v>
      </c>
      <c r="AJ319" t="str">
        <f t="shared" si="13"/>
        <v xml:space="preserve">   /   ,</v>
      </c>
      <c r="BJ319" t="str">
        <f t="shared" si="14"/>
        <v xml:space="preserve">   </v>
      </c>
    </row>
    <row r="320" spans="35:62">
      <c r="AI320">
        <f t="shared" si="12"/>
        <v>8</v>
      </c>
      <c r="AJ320" t="str">
        <f t="shared" si="13"/>
        <v xml:space="preserve">   /   ,</v>
      </c>
      <c r="BJ320" t="str">
        <f t="shared" si="14"/>
        <v xml:space="preserve">   </v>
      </c>
    </row>
    <row r="321" spans="35:62">
      <c r="AI321">
        <f t="shared" si="12"/>
        <v>8</v>
      </c>
      <c r="AJ321" t="str">
        <f t="shared" si="13"/>
        <v xml:space="preserve">   /   ,</v>
      </c>
      <c r="BJ321" t="str">
        <f t="shared" si="14"/>
        <v xml:space="preserve">   </v>
      </c>
    </row>
    <row r="322" spans="35:62">
      <c r="AI322">
        <f t="shared" si="12"/>
        <v>8</v>
      </c>
      <c r="AJ322" t="str">
        <f t="shared" si="13"/>
        <v xml:space="preserve">   /   ,</v>
      </c>
      <c r="BJ322" t="str">
        <f t="shared" si="14"/>
        <v xml:space="preserve">   </v>
      </c>
    </row>
    <row r="323" spans="35:62">
      <c r="AI323">
        <f t="shared" ref="AI323:AI365" si="15">LEN(AJ323)</f>
        <v>8</v>
      </c>
      <c r="AJ323" t="str">
        <f t="shared" ref="AJ323:AJ376" si="16">_xlfn.CONCAT(B323,"   /   ",S323,",",V323,AF323)</f>
        <v xml:space="preserve">   /   ,</v>
      </c>
      <c r="BJ323" t="str">
        <f t="shared" ref="BJ323:BJ386" si="17">IF(AI323&gt;280,"too long", "   ")</f>
        <v xml:space="preserve">   </v>
      </c>
    </row>
    <row r="324" spans="35:62">
      <c r="AI324">
        <f t="shared" si="15"/>
        <v>8</v>
      </c>
      <c r="AJ324" t="str">
        <f t="shared" si="16"/>
        <v xml:space="preserve">   /   ,</v>
      </c>
      <c r="BJ324" t="str">
        <f t="shared" si="17"/>
        <v xml:space="preserve">   </v>
      </c>
    </row>
    <row r="325" spans="35:62">
      <c r="AI325">
        <f t="shared" si="15"/>
        <v>8</v>
      </c>
      <c r="AJ325" t="str">
        <f t="shared" si="16"/>
        <v xml:space="preserve">   /   ,</v>
      </c>
      <c r="BJ325" t="str">
        <f t="shared" si="17"/>
        <v xml:space="preserve">   </v>
      </c>
    </row>
    <row r="326" spans="35:62">
      <c r="AI326">
        <f t="shared" si="15"/>
        <v>8</v>
      </c>
      <c r="AJ326" t="str">
        <f t="shared" si="16"/>
        <v xml:space="preserve">   /   ,</v>
      </c>
      <c r="BJ326" t="str">
        <f t="shared" si="17"/>
        <v xml:space="preserve">   </v>
      </c>
    </row>
    <row r="327" spans="35:62">
      <c r="AI327">
        <f t="shared" si="15"/>
        <v>8</v>
      </c>
      <c r="AJ327" t="str">
        <f t="shared" si="16"/>
        <v xml:space="preserve">   /   ,</v>
      </c>
      <c r="BJ327" t="str">
        <f t="shared" si="17"/>
        <v xml:space="preserve">   </v>
      </c>
    </row>
    <row r="328" spans="35:62">
      <c r="AI328">
        <f t="shared" si="15"/>
        <v>8</v>
      </c>
      <c r="AJ328" t="str">
        <f t="shared" si="16"/>
        <v xml:space="preserve">   /   ,</v>
      </c>
      <c r="BJ328" t="str">
        <f t="shared" si="17"/>
        <v xml:space="preserve">   </v>
      </c>
    </row>
    <row r="329" spans="35:62">
      <c r="AI329">
        <f t="shared" si="15"/>
        <v>8</v>
      </c>
      <c r="AJ329" t="str">
        <f t="shared" si="16"/>
        <v xml:space="preserve">   /   ,</v>
      </c>
      <c r="BJ329" t="str">
        <f t="shared" si="17"/>
        <v xml:space="preserve">   </v>
      </c>
    </row>
    <row r="330" spans="35:62">
      <c r="AI330">
        <f t="shared" si="15"/>
        <v>8</v>
      </c>
      <c r="AJ330" t="str">
        <f t="shared" si="16"/>
        <v xml:space="preserve">   /   ,</v>
      </c>
      <c r="BJ330" t="str">
        <f t="shared" si="17"/>
        <v xml:space="preserve">   </v>
      </c>
    </row>
    <row r="331" spans="35:62">
      <c r="AI331">
        <f t="shared" si="15"/>
        <v>8</v>
      </c>
      <c r="AJ331" t="str">
        <f t="shared" si="16"/>
        <v xml:space="preserve">   /   ,</v>
      </c>
      <c r="BJ331" t="str">
        <f t="shared" si="17"/>
        <v xml:space="preserve">   </v>
      </c>
    </row>
    <row r="332" spans="35:62">
      <c r="AI332">
        <f t="shared" si="15"/>
        <v>8</v>
      </c>
      <c r="AJ332" t="str">
        <f t="shared" si="16"/>
        <v xml:space="preserve">   /   ,</v>
      </c>
      <c r="BJ332" t="str">
        <f t="shared" si="17"/>
        <v xml:space="preserve">   </v>
      </c>
    </row>
    <row r="333" spans="35:62">
      <c r="AI333">
        <f t="shared" si="15"/>
        <v>8</v>
      </c>
      <c r="AJ333" t="str">
        <f t="shared" si="16"/>
        <v xml:space="preserve">   /   ,</v>
      </c>
      <c r="BJ333" t="str">
        <f t="shared" si="17"/>
        <v xml:space="preserve">   </v>
      </c>
    </row>
    <row r="334" spans="35:62">
      <c r="AI334">
        <f t="shared" si="15"/>
        <v>8</v>
      </c>
      <c r="AJ334" t="str">
        <f t="shared" si="16"/>
        <v xml:space="preserve">   /   ,</v>
      </c>
      <c r="BJ334" t="str">
        <f t="shared" si="17"/>
        <v xml:space="preserve">   </v>
      </c>
    </row>
    <row r="335" spans="35:62">
      <c r="AI335">
        <f t="shared" si="15"/>
        <v>8</v>
      </c>
      <c r="AJ335" t="str">
        <f t="shared" si="16"/>
        <v xml:space="preserve">   /   ,</v>
      </c>
      <c r="BJ335" t="str">
        <f t="shared" si="17"/>
        <v xml:space="preserve">   </v>
      </c>
    </row>
    <row r="336" spans="35:62">
      <c r="AI336">
        <f t="shared" si="15"/>
        <v>8</v>
      </c>
      <c r="AJ336" t="str">
        <f t="shared" si="16"/>
        <v xml:space="preserve">   /   ,</v>
      </c>
      <c r="BJ336" t="str">
        <f t="shared" si="17"/>
        <v xml:space="preserve">   </v>
      </c>
    </row>
    <row r="337" spans="35:62">
      <c r="AI337">
        <f t="shared" si="15"/>
        <v>8</v>
      </c>
      <c r="AJ337" t="str">
        <f t="shared" si="16"/>
        <v xml:space="preserve">   /   ,</v>
      </c>
      <c r="BJ337" t="str">
        <f t="shared" si="17"/>
        <v xml:space="preserve">   </v>
      </c>
    </row>
    <row r="338" spans="35:62">
      <c r="AI338">
        <f t="shared" si="15"/>
        <v>8</v>
      </c>
      <c r="AJ338" t="str">
        <f t="shared" si="16"/>
        <v xml:space="preserve">   /   ,</v>
      </c>
      <c r="BJ338" t="str">
        <f t="shared" si="17"/>
        <v xml:space="preserve">   </v>
      </c>
    </row>
    <row r="339" spans="35:62">
      <c r="AI339">
        <f t="shared" si="15"/>
        <v>8</v>
      </c>
      <c r="AJ339" t="str">
        <f t="shared" si="16"/>
        <v xml:space="preserve">   /   ,</v>
      </c>
      <c r="BJ339" t="str">
        <f t="shared" si="17"/>
        <v xml:space="preserve">   </v>
      </c>
    </row>
    <row r="340" spans="35:62">
      <c r="AI340">
        <f t="shared" si="15"/>
        <v>8</v>
      </c>
      <c r="AJ340" t="str">
        <f t="shared" si="16"/>
        <v xml:space="preserve">   /   ,</v>
      </c>
      <c r="BJ340" t="str">
        <f t="shared" si="17"/>
        <v xml:space="preserve">   </v>
      </c>
    </row>
    <row r="341" spans="35:62">
      <c r="AI341">
        <f t="shared" si="15"/>
        <v>8</v>
      </c>
      <c r="AJ341" t="str">
        <f t="shared" si="16"/>
        <v xml:space="preserve">   /   ,</v>
      </c>
      <c r="BJ341" t="str">
        <f t="shared" si="17"/>
        <v xml:space="preserve">   </v>
      </c>
    </row>
    <row r="342" spans="35:62">
      <c r="AI342">
        <f t="shared" si="15"/>
        <v>8</v>
      </c>
      <c r="AJ342" t="str">
        <f t="shared" si="16"/>
        <v xml:space="preserve">   /   ,</v>
      </c>
      <c r="BJ342" t="str">
        <f t="shared" si="17"/>
        <v xml:space="preserve">   </v>
      </c>
    </row>
    <row r="343" spans="35:62">
      <c r="AI343">
        <f t="shared" si="15"/>
        <v>8</v>
      </c>
      <c r="AJ343" t="str">
        <f t="shared" si="16"/>
        <v xml:space="preserve">   /   ,</v>
      </c>
      <c r="BJ343" t="str">
        <f t="shared" si="17"/>
        <v xml:space="preserve">   </v>
      </c>
    </row>
    <row r="344" spans="35:62">
      <c r="AI344">
        <f t="shared" si="15"/>
        <v>8</v>
      </c>
      <c r="AJ344" t="str">
        <f t="shared" si="16"/>
        <v xml:space="preserve">   /   ,</v>
      </c>
      <c r="BJ344" t="str">
        <f t="shared" si="17"/>
        <v xml:space="preserve">   </v>
      </c>
    </row>
    <row r="345" spans="35:62">
      <c r="AI345">
        <f t="shared" si="15"/>
        <v>8</v>
      </c>
      <c r="AJ345" t="str">
        <f t="shared" si="16"/>
        <v xml:space="preserve">   /   ,</v>
      </c>
      <c r="BJ345" t="str">
        <f t="shared" si="17"/>
        <v xml:space="preserve">   </v>
      </c>
    </row>
    <row r="346" spans="35:62">
      <c r="AI346">
        <f t="shared" si="15"/>
        <v>8</v>
      </c>
      <c r="AJ346" t="str">
        <f t="shared" si="16"/>
        <v xml:space="preserve">   /   ,</v>
      </c>
      <c r="BJ346" t="str">
        <f t="shared" si="17"/>
        <v xml:space="preserve">   </v>
      </c>
    </row>
    <row r="347" spans="35:62">
      <c r="AI347">
        <f t="shared" si="15"/>
        <v>8</v>
      </c>
      <c r="AJ347" t="str">
        <f t="shared" si="16"/>
        <v xml:space="preserve">   /   ,</v>
      </c>
      <c r="BJ347" t="str">
        <f t="shared" si="17"/>
        <v xml:space="preserve">   </v>
      </c>
    </row>
    <row r="348" spans="35:62">
      <c r="AI348">
        <f t="shared" si="15"/>
        <v>8</v>
      </c>
      <c r="AJ348" t="str">
        <f t="shared" si="16"/>
        <v xml:space="preserve">   /   ,</v>
      </c>
      <c r="BJ348" t="str">
        <f t="shared" si="17"/>
        <v xml:space="preserve">   </v>
      </c>
    </row>
    <row r="349" spans="35:62">
      <c r="AI349">
        <f t="shared" si="15"/>
        <v>8</v>
      </c>
      <c r="AJ349" t="str">
        <f t="shared" si="16"/>
        <v xml:space="preserve">   /   ,</v>
      </c>
      <c r="BJ349" t="str">
        <f t="shared" si="17"/>
        <v xml:space="preserve">   </v>
      </c>
    </row>
    <row r="350" spans="35:62">
      <c r="AI350">
        <f t="shared" si="15"/>
        <v>8</v>
      </c>
      <c r="AJ350" t="str">
        <f t="shared" si="16"/>
        <v xml:space="preserve">   /   ,</v>
      </c>
      <c r="BJ350" t="str">
        <f t="shared" si="17"/>
        <v xml:space="preserve">   </v>
      </c>
    </row>
    <row r="351" spans="35:62">
      <c r="AI351">
        <f t="shared" si="15"/>
        <v>8</v>
      </c>
      <c r="AJ351" t="str">
        <f t="shared" si="16"/>
        <v xml:space="preserve">   /   ,</v>
      </c>
      <c r="BJ351" t="str">
        <f t="shared" si="17"/>
        <v xml:space="preserve">   </v>
      </c>
    </row>
    <row r="352" spans="35:62">
      <c r="AI352">
        <f t="shared" si="15"/>
        <v>8</v>
      </c>
      <c r="AJ352" t="str">
        <f t="shared" si="16"/>
        <v xml:space="preserve">   /   ,</v>
      </c>
      <c r="BJ352" t="str">
        <f t="shared" si="17"/>
        <v xml:space="preserve">   </v>
      </c>
    </row>
    <row r="353" spans="35:62">
      <c r="AI353">
        <f t="shared" si="15"/>
        <v>8</v>
      </c>
      <c r="AJ353" t="str">
        <f t="shared" si="16"/>
        <v xml:space="preserve">   /   ,</v>
      </c>
      <c r="BJ353" t="str">
        <f t="shared" si="17"/>
        <v xml:space="preserve">   </v>
      </c>
    </row>
    <row r="354" spans="35:62">
      <c r="AI354">
        <f t="shared" si="15"/>
        <v>8</v>
      </c>
      <c r="AJ354" t="str">
        <f t="shared" si="16"/>
        <v xml:space="preserve">   /   ,</v>
      </c>
      <c r="BJ354" t="str">
        <f t="shared" si="17"/>
        <v xml:space="preserve">   </v>
      </c>
    </row>
    <row r="355" spans="35:62">
      <c r="AI355">
        <f t="shared" si="15"/>
        <v>8</v>
      </c>
      <c r="AJ355" t="str">
        <f t="shared" si="16"/>
        <v xml:space="preserve">   /   ,</v>
      </c>
      <c r="BJ355" t="str">
        <f t="shared" si="17"/>
        <v xml:space="preserve">   </v>
      </c>
    </row>
    <row r="356" spans="35:62">
      <c r="AI356">
        <f t="shared" si="15"/>
        <v>8</v>
      </c>
      <c r="AJ356" t="str">
        <f t="shared" si="16"/>
        <v xml:space="preserve">   /   ,</v>
      </c>
      <c r="BJ356" t="str">
        <f t="shared" si="17"/>
        <v xml:space="preserve">   </v>
      </c>
    </row>
    <row r="357" spans="35:62">
      <c r="AI357">
        <f t="shared" si="15"/>
        <v>8</v>
      </c>
      <c r="AJ357" t="str">
        <f t="shared" si="16"/>
        <v xml:space="preserve">   /   ,</v>
      </c>
      <c r="BJ357" t="str">
        <f t="shared" si="17"/>
        <v xml:space="preserve">   </v>
      </c>
    </row>
    <row r="358" spans="35:62">
      <c r="AI358">
        <f t="shared" si="15"/>
        <v>8</v>
      </c>
      <c r="AJ358" t="str">
        <f t="shared" si="16"/>
        <v xml:space="preserve">   /   ,</v>
      </c>
      <c r="BJ358" t="str">
        <f t="shared" si="17"/>
        <v xml:space="preserve">   </v>
      </c>
    </row>
    <row r="359" spans="35:62">
      <c r="AI359">
        <f t="shared" si="15"/>
        <v>8</v>
      </c>
      <c r="AJ359" t="str">
        <f t="shared" si="16"/>
        <v xml:space="preserve">   /   ,</v>
      </c>
      <c r="BJ359" t="str">
        <f t="shared" si="17"/>
        <v xml:space="preserve">   </v>
      </c>
    </row>
    <row r="360" spans="35:62">
      <c r="AI360">
        <f t="shared" si="15"/>
        <v>8</v>
      </c>
      <c r="AJ360" t="str">
        <f t="shared" si="16"/>
        <v xml:space="preserve">   /   ,</v>
      </c>
      <c r="BJ360" t="str">
        <f t="shared" si="17"/>
        <v xml:space="preserve">   </v>
      </c>
    </row>
    <row r="361" spans="35:62">
      <c r="AI361">
        <f t="shared" si="15"/>
        <v>8</v>
      </c>
      <c r="AJ361" t="str">
        <f t="shared" si="16"/>
        <v xml:space="preserve">   /   ,</v>
      </c>
      <c r="BJ361" t="str">
        <f t="shared" si="17"/>
        <v xml:space="preserve">   </v>
      </c>
    </row>
    <row r="362" spans="35:62">
      <c r="AI362">
        <f t="shared" si="15"/>
        <v>8</v>
      </c>
      <c r="AJ362" t="str">
        <f t="shared" si="16"/>
        <v xml:space="preserve">   /   ,</v>
      </c>
      <c r="BJ362" t="str">
        <f t="shared" si="17"/>
        <v xml:space="preserve">   </v>
      </c>
    </row>
    <row r="363" spans="35:62">
      <c r="AI363">
        <f t="shared" si="15"/>
        <v>8</v>
      </c>
      <c r="AJ363" t="str">
        <f t="shared" si="16"/>
        <v xml:space="preserve">   /   ,</v>
      </c>
      <c r="BJ363" t="str">
        <f t="shared" si="17"/>
        <v xml:space="preserve">   </v>
      </c>
    </row>
    <row r="364" spans="35:62">
      <c r="AI364">
        <f t="shared" si="15"/>
        <v>8</v>
      </c>
      <c r="AJ364" t="str">
        <f t="shared" si="16"/>
        <v xml:space="preserve">   /   ,</v>
      </c>
      <c r="BJ364" t="str">
        <f t="shared" si="17"/>
        <v xml:space="preserve">   </v>
      </c>
    </row>
    <row r="365" spans="35:62">
      <c r="AI365">
        <f t="shared" si="15"/>
        <v>8</v>
      </c>
      <c r="AJ365" t="str">
        <f t="shared" si="16"/>
        <v xml:space="preserve">   /   ,</v>
      </c>
      <c r="BJ365" t="str">
        <f t="shared" si="17"/>
        <v xml:space="preserve">   </v>
      </c>
    </row>
    <row r="366" spans="35:62">
      <c r="AJ366" t="str">
        <f t="shared" si="16"/>
        <v xml:space="preserve">   /   ,</v>
      </c>
      <c r="BJ366" t="str">
        <f t="shared" si="17"/>
        <v xml:space="preserve">   </v>
      </c>
    </row>
    <row r="367" spans="35:62">
      <c r="AJ367" t="str">
        <f t="shared" si="16"/>
        <v xml:space="preserve">   /   ,</v>
      </c>
      <c r="BJ367" t="str">
        <f t="shared" si="17"/>
        <v xml:space="preserve">   </v>
      </c>
    </row>
    <row r="368" spans="35:62">
      <c r="AJ368" t="str">
        <f t="shared" si="16"/>
        <v xml:space="preserve">   /   ,</v>
      </c>
      <c r="BJ368" t="str">
        <f t="shared" si="17"/>
        <v xml:space="preserve">   </v>
      </c>
    </row>
    <row r="369" spans="36:62">
      <c r="AJ369" t="str">
        <f t="shared" si="16"/>
        <v xml:space="preserve">   /   ,</v>
      </c>
      <c r="BJ369" t="str">
        <f t="shared" si="17"/>
        <v xml:space="preserve">   </v>
      </c>
    </row>
    <row r="370" spans="36:62">
      <c r="AJ370" t="str">
        <f t="shared" si="16"/>
        <v xml:space="preserve">   /   ,</v>
      </c>
      <c r="BJ370" t="str">
        <f t="shared" si="17"/>
        <v xml:space="preserve">   </v>
      </c>
    </row>
    <row r="371" spans="36:62">
      <c r="AJ371" t="str">
        <f t="shared" si="16"/>
        <v xml:space="preserve">   /   ,</v>
      </c>
      <c r="BJ371" t="str">
        <f t="shared" si="17"/>
        <v xml:space="preserve">   </v>
      </c>
    </row>
    <row r="372" spans="36:62">
      <c r="AJ372" t="str">
        <f t="shared" si="16"/>
        <v xml:space="preserve">   /   ,</v>
      </c>
      <c r="BJ372" t="str">
        <f t="shared" si="17"/>
        <v xml:space="preserve">   </v>
      </c>
    </row>
    <row r="373" spans="36:62">
      <c r="AJ373" t="str">
        <f t="shared" si="16"/>
        <v xml:space="preserve">   /   ,</v>
      </c>
      <c r="BJ373" t="str">
        <f t="shared" si="17"/>
        <v xml:space="preserve">   </v>
      </c>
    </row>
    <row r="374" spans="36:62">
      <c r="AJ374" t="str">
        <f t="shared" si="16"/>
        <v xml:space="preserve">   /   ,</v>
      </c>
      <c r="BJ374" t="str">
        <f t="shared" si="17"/>
        <v xml:space="preserve">   </v>
      </c>
    </row>
    <row r="375" spans="36:62">
      <c r="AJ375" t="str">
        <f t="shared" si="16"/>
        <v xml:space="preserve">   /   ,</v>
      </c>
      <c r="BJ375" t="str">
        <f t="shared" si="17"/>
        <v xml:space="preserve">   </v>
      </c>
    </row>
    <row r="376" spans="36:62">
      <c r="AJ376" t="str">
        <f t="shared" si="16"/>
        <v xml:space="preserve">   /   ,</v>
      </c>
      <c r="BJ376" t="str">
        <f t="shared" si="17"/>
        <v xml:space="preserve">   </v>
      </c>
    </row>
    <row r="377" spans="36:62">
      <c r="BJ377" t="str">
        <f t="shared" si="17"/>
        <v xml:space="preserve">   </v>
      </c>
    </row>
    <row r="378" spans="36:62">
      <c r="BJ378" t="str">
        <f t="shared" si="17"/>
        <v xml:space="preserve">   </v>
      </c>
    </row>
    <row r="379" spans="36:62">
      <c r="BJ379" t="str">
        <f t="shared" si="17"/>
        <v xml:space="preserve">   </v>
      </c>
    </row>
    <row r="380" spans="36:62">
      <c r="BJ380" t="str">
        <f t="shared" si="17"/>
        <v xml:space="preserve">   </v>
      </c>
    </row>
    <row r="381" spans="36:62">
      <c r="BJ381" t="str">
        <f t="shared" si="17"/>
        <v xml:space="preserve">   </v>
      </c>
    </row>
    <row r="382" spans="36:62">
      <c r="BJ382" t="str">
        <f t="shared" si="17"/>
        <v xml:space="preserve">   </v>
      </c>
    </row>
    <row r="383" spans="36:62">
      <c r="BJ383" t="str">
        <f t="shared" si="17"/>
        <v xml:space="preserve">   </v>
      </c>
    </row>
    <row r="384" spans="36:62">
      <c r="BJ384" t="str">
        <f t="shared" si="17"/>
        <v xml:space="preserve">   </v>
      </c>
    </row>
    <row r="385" spans="62:62">
      <c r="BJ385" t="str">
        <f t="shared" si="17"/>
        <v xml:space="preserve">   </v>
      </c>
    </row>
    <row r="386" spans="62:62">
      <c r="BJ386" t="str">
        <f t="shared" si="17"/>
        <v xml:space="preserve">   </v>
      </c>
    </row>
    <row r="387" spans="62:62">
      <c r="BJ387" t="str">
        <f t="shared" ref="BJ387:BJ450" si="18">IF(AI387&gt;280,"too long", "   ")</f>
        <v xml:space="preserve">   </v>
      </c>
    </row>
    <row r="388" spans="62:62">
      <c r="BJ388" t="str">
        <f t="shared" si="18"/>
        <v xml:space="preserve">   </v>
      </c>
    </row>
    <row r="389" spans="62:62">
      <c r="BJ389" t="str">
        <f t="shared" si="18"/>
        <v xml:space="preserve">   </v>
      </c>
    </row>
    <row r="390" spans="62:62">
      <c r="BJ390" t="str">
        <f t="shared" si="18"/>
        <v xml:space="preserve">   </v>
      </c>
    </row>
    <row r="391" spans="62:62">
      <c r="BJ391" t="str">
        <f t="shared" si="18"/>
        <v xml:space="preserve">   </v>
      </c>
    </row>
    <row r="392" spans="62:62">
      <c r="BJ392" t="str">
        <f t="shared" si="18"/>
        <v xml:space="preserve">   </v>
      </c>
    </row>
    <row r="393" spans="62:62">
      <c r="BJ393" t="str">
        <f t="shared" si="18"/>
        <v xml:space="preserve">   </v>
      </c>
    </row>
    <row r="394" spans="62:62">
      <c r="BJ394" t="str">
        <f t="shared" si="18"/>
        <v xml:space="preserve">   </v>
      </c>
    </row>
    <row r="395" spans="62:62">
      <c r="BJ395" t="str">
        <f t="shared" si="18"/>
        <v xml:space="preserve">   </v>
      </c>
    </row>
    <row r="396" spans="62:62">
      <c r="BJ396" t="str">
        <f t="shared" si="18"/>
        <v xml:space="preserve">   </v>
      </c>
    </row>
    <row r="397" spans="62:62">
      <c r="BJ397" t="str">
        <f t="shared" si="18"/>
        <v xml:space="preserve">   </v>
      </c>
    </row>
    <row r="398" spans="62:62">
      <c r="BJ398" t="str">
        <f t="shared" si="18"/>
        <v xml:space="preserve">   </v>
      </c>
    </row>
    <row r="399" spans="62:62">
      <c r="BJ399" t="str">
        <f t="shared" si="18"/>
        <v xml:space="preserve">   </v>
      </c>
    </row>
    <row r="400" spans="62:62">
      <c r="BJ400" t="str">
        <f t="shared" si="18"/>
        <v xml:space="preserve">   </v>
      </c>
    </row>
    <row r="401" spans="62:62">
      <c r="BJ401" t="str">
        <f t="shared" si="18"/>
        <v xml:space="preserve">   </v>
      </c>
    </row>
    <row r="402" spans="62:62">
      <c r="BJ402" t="str">
        <f t="shared" si="18"/>
        <v xml:space="preserve">   </v>
      </c>
    </row>
    <row r="403" spans="62:62">
      <c r="BJ403" t="str">
        <f t="shared" si="18"/>
        <v xml:space="preserve">   </v>
      </c>
    </row>
    <row r="404" spans="62:62">
      <c r="BJ404" t="str">
        <f t="shared" si="18"/>
        <v xml:space="preserve">   </v>
      </c>
    </row>
    <row r="405" spans="62:62">
      <c r="BJ405" t="str">
        <f t="shared" si="18"/>
        <v xml:space="preserve">   </v>
      </c>
    </row>
    <row r="406" spans="62:62">
      <c r="BJ406" t="str">
        <f t="shared" si="18"/>
        <v xml:space="preserve">   </v>
      </c>
    </row>
    <row r="407" spans="62:62">
      <c r="BJ407" t="str">
        <f t="shared" si="18"/>
        <v xml:space="preserve">   </v>
      </c>
    </row>
    <row r="408" spans="62:62">
      <c r="BJ408" t="str">
        <f t="shared" si="18"/>
        <v xml:space="preserve">   </v>
      </c>
    </row>
    <row r="409" spans="62:62">
      <c r="BJ409" t="str">
        <f t="shared" si="18"/>
        <v xml:space="preserve">   </v>
      </c>
    </row>
    <row r="410" spans="62:62">
      <c r="BJ410" t="str">
        <f t="shared" si="18"/>
        <v xml:space="preserve">   </v>
      </c>
    </row>
    <row r="411" spans="62:62">
      <c r="BJ411" t="str">
        <f t="shared" si="18"/>
        <v xml:space="preserve">   </v>
      </c>
    </row>
    <row r="412" spans="62:62">
      <c r="BJ412" t="str">
        <f t="shared" si="18"/>
        <v xml:space="preserve">   </v>
      </c>
    </row>
    <row r="413" spans="62:62">
      <c r="BJ413" t="str">
        <f t="shared" si="18"/>
        <v xml:space="preserve">   </v>
      </c>
    </row>
    <row r="414" spans="62:62">
      <c r="BJ414" t="str">
        <f t="shared" si="18"/>
        <v xml:space="preserve">   </v>
      </c>
    </row>
    <row r="415" spans="62:62">
      <c r="BJ415" t="str">
        <f t="shared" si="18"/>
        <v xml:space="preserve">   </v>
      </c>
    </row>
    <row r="416" spans="62:62">
      <c r="BJ416" t="str">
        <f t="shared" si="18"/>
        <v xml:space="preserve">   </v>
      </c>
    </row>
    <row r="417" spans="62:62">
      <c r="BJ417" t="str">
        <f t="shared" si="18"/>
        <v xml:space="preserve">   </v>
      </c>
    </row>
    <row r="418" spans="62:62">
      <c r="BJ418" t="str">
        <f t="shared" si="18"/>
        <v xml:space="preserve">   </v>
      </c>
    </row>
    <row r="419" spans="62:62">
      <c r="BJ419" t="str">
        <f t="shared" si="18"/>
        <v xml:space="preserve">   </v>
      </c>
    </row>
    <row r="420" spans="62:62">
      <c r="BJ420" t="str">
        <f t="shared" si="18"/>
        <v xml:space="preserve">   </v>
      </c>
    </row>
    <row r="421" spans="62:62">
      <c r="BJ421" t="str">
        <f t="shared" si="18"/>
        <v xml:space="preserve">   </v>
      </c>
    </row>
    <row r="422" spans="62:62">
      <c r="BJ422" t="str">
        <f t="shared" si="18"/>
        <v xml:space="preserve">   </v>
      </c>
    </row>
    <row r="423" spans="62:62">
      <c r="BJ423" t="str">
        <f t="shared" si="18"/>
        <v xml:space="preserve">   </v>
      </c>
    </row>
    <row r="424" spans="62:62">
      <c r="BJ424" t="str">
        <f t="shared" si="18"/>
        <v xml:space="preserve">   </v>
      </c>
    </row>
    <row r="425" spans="62:62">
      <c r="BJ425" t="str">
        <f t="shared" si="18"/>
        <v xml:space="preserve">   </v>
      </c>
    </row>
    <row r="426" spans="62:62">
      <c r="BJ426" t="str">
        <f t="shared" si="18"/>
        <v xml:space="preserve">   </v>
      </c>
    </row>
    <row r="427" spans="62:62">
      <c r="BJ427" t="str">
        <f t="shared" si="18"/>
        <v xml:space="preserve">   </v>
      </c>
    </row>
    <row r="428" spans="62:62">
      <c r="BJ428" t="str">
        <f t="shared" si="18"/>
        <v xml:space="preserve">   </v>
      </c>
    </row>
    <row r="429" spans="62:62">
      <c r="BJ429" t="str">
        <f t="shared" si="18"/>
        <v xml:space="preserve">   </v>
      </c>
    </row>
    <row r="430" spans="62:62">
      <c r="BJ430" t="str">
        <f t="shared" si="18"/>
        <v xml:space="preserve">   </v>
      </c>
    </row>
    <row r="431" spans="62:62">
      <c r="BJ431" t="str">
        <f t="shared" si="18"/>
        <v xml:space="preserve">   </v>
      </c>
    </row>
    <row r="432" spans="62:62">
      <c r="BJ432" t="str">
        <f t="shared" si="18"/>
        <v xml:space="preserve">   </v>
      </c>
    </row>
    <row r="433" spans="62:62">
      <c r="BJ433" t="str">
        <f t="shared" si="18"/>
        <v xml:space="preserve">   </v>
      </c>
    </row>
    <row r="434" spans="62:62">
      <c r="BJ434" t="str">
        <f t="shared" si="18"/>
        <v xml:space="preserve">   </v>
      </c>
    </row>
    <row r="435" spans="62:62">
      <c r="BJ435" t="str">
        <f t="shared" si="18"/>
        <v xml:space="preserve">   </v>
      </c>
    </row>
    <row r="436" spans="62:62">
      <c r="BJ436" t="str">
        <f t="shared" si="18"/>
        <v xml:space="preserve">   </v>
      </c>
    </row>
    <row r="437" spans="62:62">
      <c r="BJ437" t="str">
        <f t="shared" si="18"/>
        <v xml:space="preserve">   </v>
      </c>
    </row>
    <row r="438" spans="62:62">
      <c r="BJ438" t="str">
        <f t="shared" si="18"/>
        <v xml:space="preserve">   </v>
      </c>
    </row>
    <row r="439" spans="62:62">
      <c r="BJ439" t="str">
        <f t="shared" si="18"/>
        <v xml:space="preserve">   </v>
      </c>
    </row>
    <row r="440" spans="62:62">
      <c r="BJ440" t="str">
        <f t="shared" si="18"/>
        <v xml:space="preserve">   </v>
      </c>
    </row>
    <row r="441" spans="62:62">
      <c r="BJ441" t="str">
        <f t="shared" si="18"/>
        <v xml:space="preserve">   </v>
      </c>
    </row>
    <row r="442" spans="62:62">
      <c r="BJ442" t="str">
        <f t="shared" si="18"/>
        <v xml:space="preserve">   </v>
      </c>
    </row>
    <row r="443" spans="62:62">
      <c r="BJ443" t="str">
        <f t="shared" si="18"/>
        <v xml:space="preserve">   </v>
      </c>
    </row>
    <row r="444" spans="62:62">
      <c r="BJ444" t="str">
        <f t="shared" si="18"/>
        <v xml:space="preserve">   </v>
      </c>
    </row>
    <row r="445" spans="62:62">
      <c r="BJ445" t="str">
        <f t="shared" si="18"/>
        <v xml:space="preserve">   </v>
      </c>
    </row>
    <row r="446" spans="62:62">
      <c r="BJ446" t="str">
        <f t="shared" si="18"/>
        <v xml:space="preserve">   </v>
      </c>
    </row>
    <row r="447" spans="62:62">
      <c r="BJ447" t="str">
        <f t="shared" si="18"/>
        <v xml:space="preserve">   </v>
      </c>
    </row>
    <row r="448" spans="62:62">
      <c r="BJ448" t="str">
        <f t="shared" si="18"/>
        <v xml:space="preserve">   </v>
      </c>
    </row>
    <row r="449" spans="62:62">
      <c r="BJ449" t="str">
        <f t="shared" si="18"/>
        <v xml:space="preserve">   </v>
      </c>
    </row>
    <row r="450" spans="62:62">
      <c r="BJ450" t="str">
        <f t="shared" si="18"/>
        <v xml:space="preserve">   </v>
      </c>
    </row>
    <row r="451" spans="62:62">
      <c r="BJ451" t="str">
        <f t="shared" ref="BJ451:BJ457" si="19">IF(AI451&gt;280,"too long", "   ")</f>
        <v xml:space="preserve">   </v>
      </c>
    </row>
    <row r="452" spans="62:62">
      <c r="BJ452" t="str">
        <f t="shared" si="19"/>
        <v xml:space="preserve">   </v>
      </c>
    </row>
    <row r="453" spans="62:62">
      <c r="BJ453" t="str">
        <f t="shared" si="19"/>
        <v xml:space="preserve">   </v>
      </c>
    </row>
    <row r="454" spans="62:62">
      <c r="BJ454" t="str">
        <f t="shared" si="19"/>
        <v xml:space="preserve">   </v>
      </c>
    </row>
    <row r="455" spans="62:62">
      <c r="BJ455" t="str">
        <f t="shared" si="19"/>
        <v xml:space="preserve">   </v>
      </c>
    </row>
    <row r="456" spans="62:62">
      <c r="BJ456" t="str">
        <f t="shared" si="19"/>
        <v xml:space="preserve">   </v>
      </c>
    </row>
    <row r="457" spans="62:62">
      <c r="BJ457" t="str">
        <f t="shared" si="19"/>
        <v xml:space="preserve">   </v>
      </c>
    </row>
  </sheetData>
  <mergeCells count="402">
    <mergeCell ref="B7:Q7"/>
    <mergeCell ref="B8:Q8"/>
    <mergeCell ref="B9:Q9"/>
    <mergeCell ref="B10:Q10"/>
    <mergeCell ref="B11:Q11"/>
    <mergeCell ref="B12:Q12"/>
    <mergeCell ref="B1:Q1"/>
    <mergeCell ref="B2:Q2"/>
    <mergeCell ref="B3:Q3"/>
    <mergeCell ref="B4:Q4"/>
    <mergeCell ref="B5:Q5"/>
    <mergeCell ref="B6:Q6"/>
    <mergeCell ref="B19:Q19"/>
    <mergeCell ref="B20:Q20"/>
    <mergeCell ref="B21:Q21"/>
    <mergeCell ref="B22:Q22"/>
    <mergeCell ref="B23:Q23"/>
    <mergeCell ref="B24:Q24"/>
    <mergeCell ref="B13:Q13"/>
    <mergeCell ref="B14:Q14"/>
    <mergeCell ref="B15:Q15"/>
    <mergeCell ref="B16:Q16"/>
    <mergeCell ref="B17:Q17"/>
    <mergeCell ref="B18:Q18"/>
    <mergeCell ref="B31:Q31"/>
    <mergeCell ref="B32:Q32"/>
    <mergeCell ref="B33:Q33"/>
    <mergeCell ref="B34:Q34"/>
    <mergeCell ref="B35:Q35"/>
    <mergeCell ref="B36:Q36"/>
    <mergeCell ref="B25:Q25"/>
    <mergeCell ref="B26:Q26"/>
    <mergeCell ref="B27:Q27"/>
    <mergeCell ref="B28:Q28"/>
    <mergeCell ref="B29:Q29"/>
    <mergeCell ref="B30:Q30"/>
    <mergeCell ref="B43:Q43"/>
    <mergeCell ref="B44:Q44"/>
    <mergeCell ref="B45:Q45"/>
    <mergeCell ref="B46:Q46"/>
    <mergeCell ref="B47:Q47"/>
    <mergeCell ref="B48:Q48"/>
    <mergeCell ref="B37:Q37"/>
    <mergeCell ref="B38:Q38"/>
    <mergeCell ref="B39:Q39"/>
    <mergeCell ref="B40:Q40"/>
    <mergeCell ref="B41:Q41"/>
    <mergeCell ref="B42:Q42"/>
    <mergeCell ref="B55:Q55"/>
    <mergeCell ref="B56:Q56"/>
    <mergeCell ref="B57:Q57"/>
    <mergeCell ref="B58:Q58"/>
    <mergeCell ref="B59:Q59"/>
    <mergeCell ref="B60:Q60"/>
    <mergeCell ref="B49:Q49"/>
    <mergeCell ref="B50:Q50"/>
    <mergeCell ref="B51:Q51"/>
    <mergeCell ref="B52:Q52"/>
    <mergeCell ref="B53:Q53"/>
    <mergeCell ref="B54:Q54"/>
    <mergeCell ref="B67:Q67"/>
    <mergeCell ref="B68:Q68"/>
    <mergeCell ref="B69:Q69"/>
    <mergeCell ref="B70:Q70"/>
    <mergeCell ref="B71:Q71"/>
    <mergeCell ref="B72:Q72"/>
    <mergeCell ref="B61:Q61"/>
    <mergeCell ref="B62:Q62"/>
    <mergeCell ref="B63:Q63"/>
    <mergeCell ref="B64:Q64"/>
    <mergeCell ref="B65:Q65"/>
    <mergeCell ref="B66:Q66"/>
    <mergeCell ref="B79:Q79"/>
    <mergeCell ref="B82:Q82"/>
    <mergeCell ref="B83:Q83"/>
    <mergeCell ref="B84:Q84"/>
    <mergeCell ref="B73:Q73"/>
    <mergeCell ref="B78:Q78"/>
    <mergeCell ref="B74:Q75"/>
    <mergeCell ref="B76:Q77"/>
    <mergeCell ref="B80:Q81"/>
    <mergeCell ref="B91:Q91"/>
    <mergeCell ref="B92:Q92"/>
    <mergeCell ref="B93:Q93"/>
    <mergeCell ref="B94:Q94"/>
    <mergeCell ref="B95:Q95"/>
    <mergeCell ref="B96:Q96"/>
    <mergeCell ref="B85:Q85"/>
    <mergeCell ref="B86:Q86"/>
    <mergeCell ref="B87:Q87"/>
    <mergeCell ref="B88:Q88"/>
    <mergeCell ref="B89:Q89"/>
    <mergeCell ref="B90:Q90"/>
    <mergeCell ref="B103:Q103"/>
    <mergeCell ref="B104:Q104"/>
    <mergeCell ref="B107:Q107"/>
    <mergeCell ref="B108:Q108"/>
    <mergeCell ref="B97:Q97"/>
    <mergeCell ref="B98:Q98"/>
    <mergeCell ref="B99:Q99"/>
    <mergeCell ref="B100:Q100"/>
    <mergeCell ref="B101:Q101"/>
    <mergeCell ref="B102:Q102"/>
    <mergeCell ref="B105:Q106"/>
    <mergeCell ref="B115:Q115"/>
    <mergeCell ref="B116:Q116"/>
    <mergeCell ref="B117:Q117"/>
    <mergeCell ref="B118:Q118"/>
    <mergeCell ref="B119:Q119"/>
    <mergeCell ref="B120:Q120"/>
    <mergeCell ref="B109:Q109"/>
    <mergeCell ref="B110:Q110"/>
    <mergeCell ref="B111:Q111"/>
    <mergeCell ref="B112:Q112"/>
    <mergeCell ref="B113:Q113"/>
    <mergeCell ref="B114:Q114"/>
    <mergeCell ref="B127:Q127"/>
    <mergeCell ref="B128:Q128"/>
    <mergeCell ref="B129:Q129"/>
    <mergeCell ref="B130:Q130"/>
    <mergeCell ref="B131:Q131"/>
    <mergeCell ref="B132:Q132"/>
    <mergeCell ref="B121:Q121"/>
    <mergeCell ref="B122:Q122"/>
    <mergeCell ref="B123:Q123"/>
    <mergeCell ref="B124:Q124"/>
    <mergeCell ref="B125:Q125"/>
    <mergeCell ref="B126:Q126"/>
    <mergeCell ref="B139:Q139"/>
    <mergeCell ref="B140:Q140"/>
    <mergeCell ref="B141:Q141"/>
    <mergeCell ref="B142:Q142"/>
    <mergeCell ref="B143:Q143"/>
    <mergeCell ref="B144:Q144"/>
    <mergeCell ref="B133:Q133"/>
    <mergeCell ref="B134:Q134"/>
    <mergeCell ref="B135:Q135"/>
    <mergeCell ref="B136:Q136"/>
    <mergeCell ref="B137:Q137"/>
    <mergeCell ref="B138:Q138"/>
    <mergeCell ref="B151:Q151"/>
    <mergeCell ref="B152:Q152"/>
    <mergeCell ref="B153:Q153"/>
    <mergeCell ref="B154:Q154"/>
    <mergeCell ref="B155:Q155"/>
    <mergeCell ref="B156:Q156"/>
    <mergeCell ref="B145:Q145"/>
    <mergeCell ref="B146:Q146"/>
    <mergeCell ref="B147:Q147"/>
    <mergeCell ref="B148:Q148"/>
    <mergeCell ref="B149:Q149"/>
    <mergeCell ref="B150:Q150"/>
    <mergeCell ref="B165:Q165"/>
    <mergeCell ref="B166:Q166"/>
    <mergeCell ref="B167:Q167"/>
    <mergeCell ref="B168:Q168"/>
    <mergeCell ref="B157:Q157"/>
    <mergeCell ref="B158:Q158"/>
    <mergeCell ref="B159:Q159"/>
    <mergeCell ref="B160:Q160"/>
    <mergeCell ref="B161:Q161"/>
    <mergeCell ref="B162:Q162"/>
    <mergeCell ref="B202:Q202"/>
    <mergeCell ref="B203:Q203"/>
    <mergeCell ref="S1:U1"/>
    <mergeCell ref="S2:U2"/>
    <mergeCell ref="S3:U3"/>
    <mergeCell ref="S4:U4"/>
    <mergeCell ref="S5:U5"/>
    <mergeCell ref="B193:Q193"/>
    <mergeCell ref="B194:Q194"/>
    <mergeCell ref="B195:Q195"/>
    <mergeCell ref="B196:Q196"/>
    <mergeCell ref="B197:Q197"/>
    <mergeCell ref="B198:Q198"/>
    <mergeCell ref="B187:Q187"/>
    <mergeCell ref="B188:Q188"/>
    <mergeCell ref="B189:Q189"/>
    <mergeCell ref="B190:Q190"/>
    <mergeCell ref="B191:Q191"/>
    <mergeCell ref="B192:Q192"/>
    <mergeCell ref="B181:Q181"/>
    <mergeCell ref="B182:Q182"/>
    <mergeCell ref="B183:Q183"/>
    <mergeCell ref="B184:Q184"/>
    <mergeCell ref="B185:Q185"/>
    <mergeCell ref="S6:U6"/>
    <mergeCell ref="S7:U7"/>
    <mergeCell ref="S8:U8"/>
    <mergeCell ref="S9:U9"/>
    <mergeCell ref="S10:U10"/>
    <mergeCell ref="S11:U11"/>
    <mergeCell ref="B199:Q199"/>
    <mergeCell ref="B200:Q200"/>
    <mergeCell ref="B201:Q201"/>
    <mergeCell ref="B186:Q186"/>
    <mergeCell ref="B175:Q175"/>
    <mergeCell ref="B176:Q176"/>
    <mergeCell ref="B177:Q177"/>
    <mergeCell ref="B178:Q178"/>
    <mergeCell ref="B179:Q179"/>
    <mergeCell ref="B180:Q180"/>
    <mergeCell ref="B169:Q169"/>
    <mergeCell ref="B170:Q170"/>
    <mergeCell ref="B171:Q171"/>
    <mergeCell ref="B172:Q172"/>
    <mergeCell ref="B173:Q173"/>
    <mergeCell ref="B174:Q174"/>
    <mergeCell ref="B163:Q163"/>
    <mergeCell ref="B164:Q164"/>
    <mergeCell ref="S18:U18"/>
    <mergeCell ref="S19:U19"/>
    <mergeCell ref="S20:U20"/>
    <mergeCell ref="S21:U21"/>
    <mergeCell ref="S22:U22"/>
    <mergeCell ref="S23:U23"/>
    <mergeCell ref="S12:U12"/>
    <mergeCell ref="S13:U13"/>
    <mergeCell ref="S14:U14"/>
    <mergeCell ref="S15:U15"/>
    <mergeCell ref="S16:U16"/>
    <mergeCell ref="S17:U17"/>
    <mergeCell ref="S30:U30"/>
    <mergeCell ref="S31:U31"/>
    <mergeCell ref="S32:U32"/>
    <mergeCell ref="S33:U33"/>
    <mergeCell ref="S34:U34"/>
    <mergeCell ref="S35:U35"/>
    <mergeCell ref="S24:U24"/>
    <mergeCell ref="S25:U25"/>
    <mergeCell ref="S26:U26"/>
    <mergeCell ref="S27:U27"/>
    <mergeCell ref="S28:U28"/>
    <mergeCell ref="S29:U29"/>
    <mergeCell ref="S42:U42"/>
    <mergeCell ref="S43:U43"/>
    <mergeCell ref="S44:U44"/>
    <mergeCell ref="S45:U45"/>
    <mergeCell ref="S46:U46"/>
    <mergeCell ref="S47:U47"/>
    <mergeCell ref="S36:U36"/>
    <mergeCell ref="S37:U37"/>
    <mergeCell ref="S38:U38"/>
    <mergeCell ref="S39:U39"/>
    <mergeCell ref="S40:U40"/>
    <mergeCell ref="S41:U41"/>
    <mergeCell ref="S54:U54"/>
    <mergeCell ref="S55:U55"/>
    <mergeCell ref="S56:U56"/>
    <mergeCell ref="S57:U57"/>
    <mergeCell ref="S58:U58"/>
    <mergeCell ref="S59:U59"/>
    <mergeCell ref="S48:U48"/>
    <mergeCell ref="S49:U49"/>
    <mergeCell ref="S50:U50"/>
    <mergeCell ref="S51:U51"/>
    <mergeCell ref="S52:U52"/>
    <mergeCell ref="S53:U53"/>
    <mergeCell ref="S66:U66"/>
    <mergeCell ref="S67:U67"/>
    <mergeCell ref="S68:U68"/>
    <mergeCell ref="S69:U69"/>
    <mergeCell ref="S70:U70"/>
    <mergeCell ref="S71:U71"/>
    <mergeCell ref="S60:U60"/>
    <mergeCell ref="S61:U61"/>
    <mergeCell ref="S62:U62"/>
    <mergeCell ref="S63:U63"/>
    <mergeCell ref="S64:U64"/>
    <mergeCell ref="S65:U65"/>
    <mergeCell ref="S78:U78"/>
    <mergeCell ref="S79:U79"/>
    <mergeCell ref="S80:U80"/>
    <mergeCell ref="S81:U81"/>
    <mergeCell ref="S82:U82"/>
    <mergeCell ref="S83:U83"/>
    <mergeCell ref="S72:U72"/>
    <mergeCell ref="S73:U73"/>
    <mergeCell ref="S74:U74"/>
    <mergeCell ref="S75:U75"/>
    <mergeCell ref="S76:U76"/>
    <mergeCell ref="S77:U77"/>
    <mergeCell ref="S90:U90"/>
    <mergeCell ref="S91:U91"/>
    <mergeCell ref="S92:U92"/>
    <mergeCell ref="S93:U93"/>
    <mergeCell ref="S94:U94"/>
    <mergeCell ref="S95:U95"/>
    <mergeCell ref="S84:U84"/>
    <mergeCell ref="S85:U85"/>
    <mergeCell ref="S86:U86"/>
    <mergeCell ref="S87:U87"/>
    <mergeCell ref="S88:U88"/>
    <mergeCell ref="S89:U89"/>
    <mergeCell ref="S102:U102"/>
    <mergeCell ref="S103:U103"/>
    <mergeCell ref="S104:U104"/>
    <mergeCell ref="S105:U105"/>
    <mergeCell ref="S107:U107"/>
    <mergeCell ref="S96:U96"/>
    <mergeCell ref="S97:U97"/>
    <mergeCell ref="S98:U98"/>
    <mergeCell ref="S99:U99"/>
    <mergeCell ref="S100:U100"/>
    <mergeCell ref="S101:U101"/>
    <mergeCell ref="S114:U114"/>
    <mergeCell ref="S115:U115"/>
    <mergeCell ref="S116:U116"/>
    <mergeCell ref="S117:U117"/>
    <mergeCell ref="S118:U118"/>
    <mergeCell ref="S119:U119"/>
    <mergeCell ref="S108:U108"/>
    <mergeCell ref="S109:U109"/>
    <mergeCell ref="S110:U110"/>
    <mergeCell ref="S111:U111"/>
    <mergeCell ref="S112:U112"/>
    <mergeCell ref="S113:U113"/>
    <mergeCell ref="S126:U126"/>
    <mergeCell ref="S127:U127"/>
    <mergeCell ref="S128:U128"/>
    <mergeCell ref="S129:U129"/>
    <mergeCell ref="S130:U130"/>
    <mergeCell ref="S131:U131"/>
    <mergeCell ref="S120:U120"/>
    <mergeCell ref="S121:U121"/>
    <mergeCell ref="S122:U122"/>
    <mergeCell ref="S123:U123"/>
    <mergeCell ref="S124:U124"/>
    <mergeCell ref="S125:U125"/>
    <mergeCell ref="S138:U138"/>
    <mergeCell ref="S139:U139"/>
    <mergeCell ref="S140:U140"/>
    <mergeCell ref="S141:U141"/>
    <mergeCell ref="S142:U142"/>
    <mergeCell ref="S143:U143"/>
    <mergeCell ref="S132:U132"/>
    <mergeCell ref="S133:U133"/>
    <mergeCell ref="S134:U134"/>
    <mergeCell ref="S135:U135"/>
    <mergeCell ref="S136:U136"/>
    <mergeCell ref="S137:U137"/>
    <mergeCell ref="S150:U150"/>
    <mergeCell ref="S151:U151"/>
    <mergeCell ref="S152:U152"/>
    <mergeCell ref="S153:U153"/>
    <mergeCell ref="S154:U154"/>
    <mergeCell ref="S155:U155"/>
    <mergeCell ref="S144:U144"/>
    <mergeCell ref="S145:U145"/>
    <mergeCell ref="S146:U146"/>
    <mergeCell ref="S147:U147"/>
    <mergeCell ref="S148:U148"/>
    <mergeCell ref="S149:U149"/>
    <mergeCell ref="S162:U162"/>
    <mergeCell ref="S163:U163"/>
    <mergeCell ref="S164:U164"/>
    <mergeCell ref="S165:U165"/>
    <mergeCell ref="S166:U166"/>
    <mergeCell ref="S167:U167"/>
    <mergeCell ref="S156:U156"/>
    <mergeCell ref="S157:U157"/>
    <mergeCell ref="S158:U158"/>
    <mergeCell ref="S159:U159"/>
    <mergeCell ref="S160:U160"/>
    <mergeCell ref="S161:U161"/>
    <mergeCell ref="S174:U174"/>
    <mergeCell ref="S175:U175"/>
    <mergeCell ref="S176:U176"/>
    <mergeCell ref="S177:U177"/>
    <mergeCell ref="S178:U178"/>
    <mergeCell ref="S179:U179"/>
    <mergeCell ref="S168:U168"/>
    <mergeCell ref="S169:U169"/>
    <mergeCell ref="S170:U170"/>
    <mergeCell ref="S171:U171"/>
    <mergeCell ref="S172:U172"/>
    <mergeCell ref="S173:U173"/>
    <mergeCell ref="S186:U186"/>
    <mergeCell ref="S187:U187"/>
    <mergeCell ref="S188:U188"/>
    <mergeCell ref="S189:U189"/>
    <mergeCell ref="S190:U190"/>
    <mergeCell ref="S191:U191"/>
    <mergeCell ref="S180:U180"/>
    <mergeCell ref="S181:U181"/>
    <mergeCell ref="S182:U182"/>
    <mergeCell ref="S183:U183"/>
    <mergeCell ref="S184:U184"/>
    <mergeCell ref="S185:U185"/>
    <mergeCell ref="S204:U204"/>
    <mergeCell ref="S198:U198"/>
    <mergeCell ref="S199:U199"/>
    <mergeCell ref="S200:U200"/>
    <mergeCell ref="S201:U201"/>
    <mergeCell ref="S202:U202"/>
    <mergeCell ref="S203:U203"/>
    <mergeCell ref="S192:U192"/>
    <mergeCell ref="S193:U193"/>
    <mergeCell ref="S194:U194"/>
    <mergeCell ref="S195:U195"/>
    <mergeCell ref="S196:U196"/>
    <mergeCell ref="S197:U197"/>
  </mergeCells>
  <hyperlinks>
    <hyperlink ref="X6" r:id="rId1" xr:uid="{C6F70CA3-07FD-4A8F-A53F-E440B1B03481}"/>
    <hyperlink ref="X7" r:id="rId2" xr:uid="{6BA2C5C9-BD1F-451E-8F96-C056EBFD641A}"/>
    <hyperlink ref="X8" r:id="rId3" xr:uid="{C309F78C-6888-4A27-9F69-3631CEDF53FC}"/>
    <hyperlink ref="X9" r:id="rId4" xr:uid="{F9B48595-D6E0-4AA5-AF80-9B374208FD67}"/>
    <hyperlink ref="X20" r:id="rId5" xr:uid="{7FADB408-DF10-3B49-99D8-50FFC321B4D2}"/>
    <hyperlink ref="X32" r:id="rId6" xr:uid="{A8B31AB0-65D9-BE44-89BB-7BCB6D32C21C}"/>
    <hyperlink ref="AF17" r:id="rId7" xr:uid="{07789C4C-1BFB-3F43-9E87-6A3C784ED6C0}"/>
    <hyperlink ref="AF21" r:id="rId8" xr:uid="{AEE11F1A-0343-9F45-9AA6-FAE53D8F87DC}"/>
    <hyperlink ref="AF23" r:id="rId9" xr:uid="{4399960C-33C3-104A-9F1A-9DD6AD7E6E88}"/>
    <hyperlink ref="AF26" r:id="rId10" xr:uid="{71858E1F-955C-114C-A37B-7F3C87EFE6BF}"/>
    <hyperlink ref="AF35" r:id="rId11" xr:uid="{EB899887-3566-DB41-A50E-5B9A6FC53F79}"/>
    <hyperlink ref="AF36" r:id="rId12" xr:uid="{EA14FD15-7ED7-D44B-A0C3-C7992A578C51}"/>
    <hyperlink ref="AF40" r:id="rId13" xr:uid="{B1672A69-D41E-DA4C-A642-51884157E357}"/>
    <hyperlink ref="AF41" r:id="rId14" xr:uid="{7D6A28FB-A49B-A848-AE9A-236DFAF9BEEB}"/>
    <hyperlink ref="AF43" r:id="rId15" xr:uid="{E8FD3270-63CD-E843-BE17-C558FB9C3CE2}"/>
    <hyperlink ref="AF44:AF46" r:id="rId16" display="https://aub.ie/EwYoDv" xr:uid="{BF393C6B-D471-424B-A0C9-0679515AC9EA}"/>
    <hyperlink ref="AF47" r:id="rId17" xr:uid="{B303900B-E08A-354B-88FA-CF8751FC93D7}"/>
    <hyperlink ref="AF50" r:id="rId18" xr:uid="{A374E7FF-528D-CC49-B229-3B8131C1DA7D}"/>
    <hyperlink ref="AF56" r:id="rId19" xr:uid="{FC59E9F4-F3EA-4148-93A0-2A4FF6265600}"/>
    <hyperlink ref="AF58" r:id="rId20" xr:uid="{01D85E14-C77E-664D-B352-32F344124705}"/>
    <hyperlink ref="AF59" r:id="rId21" xr:uid="{A5E5DA9D-DC3A-8846-A14A-97ABC796441C}"/>
    <hyperlink ref="AF60" r:id="rId22" xr:uid="{AB008716-BA95-C54F-861A-0800D6A0116A}"/>
    <hyperlink ref="AF61" r:id="rId23" xr:uid="{E0D8944F-F76A-144A-B244-92FAE0174BE0}"/>
    <hyperlink ref="AF62" r:id="rId24" xr:uid="{018A2118-6393-3B46-A6D0-62D60E89898E}"/>
    <hyperlink ref="AF63" r:id="rId25" xr:uid="{F0976997-943D-FF42-B29F-54C785F90827}"/>
    <hyperlink ref="X98" r:id="rId26" xr:uid="{BCDD51D9-11FF-804A-A5E9-F76ABD802BA8}"/>
    <hyperlink ref="X86" r:id="rId27" xr:uid="{806EA5C1-170A-E848-919E-C7C5CF9C4A68}"/>
    <hyperlink ref="X87" r:id="rId28" xr:uid="{5F34F0B2-471A-A64E-94BD-44F7775A88C7}"/>
    <hyperlink ref="X88" r:id="rId29" xr:uid="{11547B73-57C7-724C-8B44-CB6372654A83}"/>
    <hyperlink ref="X89" r:id="rId30" xr:uid="{F622E8A7-6981-5349-9091-867E1153AD57}"/>
    <hyperlink ref="X90" r:id="rId31" xr:uid="{03C50D77-A0B2-8645-AE34-06009418EE78}"/>
    <hyperlink ref="X91" r:id="rId32" xr:uid="{D959D603-DF13-C941-9A74-503A042A2593}"/>
    <hyperlink ref="X92" r:id="rId33" xr:uid="{E651B00B-1038-BB4F-9C2E-97C356605DE5}"/>
    <hyperlink ref="X93" r:id="rId34" xr:uid="{4F3F97C3-20E1-3A4A-8620-6EA7BC1B4B37}"/>
    <hyperlink ref="X94" r:id="rId35" xr:uid="{BB529AA0-FCC5-304F-A3B8-4DE5B9EB0327}"/>
    <hyperlink ref="X95" r:id="rId36" xr:uid="{C55A1ED1-31AF-B442-BD29-1FEC3349D979}"/>
    <hyperlink ref="X96" r:id="rId37" xr:uid="{27394CF9-347B-7544-870B-D4399D530862}"/>
    <hyperlink ref="X97" r:id="rId38" xr:uid="{110EF364-D3C4-444C-982B-A1B645FE49FC}"/>
    <hyperlink ref="X99" r:id="rId39" xr:uid="{3CB22E5D-B786-D944-93E6-881549D88FE3}"/>
    <hyperlink ref="AF86" r:id="rId40" xr:uid="{8A84F502-A45F-EA45-AC5E-52A5A4B04339}"/>
    <hyperlink ref="AF87" r:id="rId41" xr:uid="{9773209C-AAED-F347-90B2-5B05B4DBDB8E}"/>
    <hyperlink ref="AF88" r:id="rId42" xr:uid="{AC9CBB43-8469-6640-8D7C-77EB73B56B2F}"/>
    <hyperlink ref="AF89" r:id="rId43" xr:uid="{7FB18E38-706C-034D-AADD-E12D882EE21C}"/>
    <hyperlink ref="AF90" r:id="rId44" xr:uid="{1B431A8A-E88F-A341-BCDB-3497258ED9D8}"/>
    <hyperlink ref="AF91" r:id="rId45" xr:uid="{C135B086-BF87-3147-B1A0-4D0179EAD6B1}"/>
    <hyperlink ref="AF92" r:id="rId46" xr:uid="{668C4000-81A5-D34D-94FD-D45E4B326BC2}"/>
    <hyperlink ref="AF93" r:id="rId47" xr:uid="{925A9CFC-AE94-9849-8D6E-0DD9C3D572C6}"/>
    <hyperlink ref="AF94" r:id="rId48" xr:uid="{6A39B64B-732F-6247-B35D-4B96AD5F24CD}"/>
    <hyperlink ref="AF95" r:id="rId49" xr:uid="{3811E43D-A547-4644-B8A0-BE9F04D585E6}"/>
    <hyperlink ref="AF96" r:id="rId50" xr:uid="{1D8165A0-4AEF-1245-B586-3A2A00AF6BB7}"/>
    <hyperlink ref="AF97" r:id="rId51" xr:uid="{90BFBC7E-514F-3C48-96B8-0F2B10C47C72}"/>
    <hyperlink ref="AF98" r:id="rId52" xr:uid="{A725ED7C-F62E-7842-87B8-C53E7A8C74A0}"/>
    <hyperlink ref="AF99" r:id="rId53" xr:uid="{350A1BEC-DADA-9545-B9E7-886800EF50CE}"/>
    <hyperlink ref="AF6" r:id="rId54" xr:uid="{991E3240-4F8A-744A-B384-C6567C6DEF8C}"/>
    <hyperlink ref="AF7" r:id="rId55" xr:uid="{646331CC-F020-3A4C-AF9A-7B86C3272D15}"/>
    <hyperlink ref="AF8" r:id="rId56" xr:uid="{B198F3B4-B6D3-C14F-A430-F6248DE12476}"/>
    <hyperlink ref="AF9" r:id="rId57" xr:uid="{EB690220-8640-324E-ABBD-CBF8ABCA11E0}"/>
    <hyperlink ref="AF10" r:id="rId58" xr:uid="{FFE6ACFC-0361-024E-8FBA-22C6802C76C9}"/>
    <hyperlink ref="AF11" r:id="rId59" xr:uid="{E142FF81-7597-0D42-9914-08392F1FAFF0}"/>
    <hyperlink ref="AF12" r:id="rId60" xr:uid="{CA50EEC9-ADD1-FF4F-9949-BDDCD9BA3A38}"/>
    <hyperlink ref="AF13" r:id="rId61" xr:uid="{7E10D2E6-508F-B948-B9E9-316D45A6CEA1}"/>
    <hyperlink ref="AF14" r:id="rId62" xr:uid="{A822FDB6-485D-E04C-AAED-16487B1030E5}"/>
    <hyperlink ref="AF15" r:id="rId63" xr:uid="{976BB923-8C82-1742-9084-A64EF5FDB080}"/>
    <hyperlink ref="AF16" r:id="rId64" xr:uid="{44A0ACF4-E4B3-CB4F-94A1-261FDE9E0FB7}"/>
    <hyperlink ref="X10" r:id="rId65" xr:uid="{104F22E0-A91F-CC4F-8E2B-30FD5BED8488}"/>
    <hyperlink ref="X11" r:id="rId66" xr:uid="{06C54E8F-861C-ED40-8FD6-D43B34FC25DF}"/>
    <hyperlink ref="X12" r:id="rId67" xr:uid="{A77DFCBD-2C20-DC40-A187-4C75927FD711}"/>
    <hyperlink ref="X13" r:id="rId68" xr:uid="{7B3340D6-958B-934A-A273-A43B51AA275C}"/>
    <hyperlink ref="X14" r:id="rId69" xr:uid="{6C32C50B-476F-E948-9B17-32F30545C6AD}"/>
    <hyperlink ref="X15" r:id="rId70" xr:uid="{F6F885CB-FACD-C14D-A7F2-4E296CBE4A70}"/>
    <hyperlink ref="X16" r:id="rId71" xr:uid="{2E9CAB3D-0965-AE4C-AB70-523D344CF4DE}"/>
    <hyperlink ref="X17" r:id="rId72" xr:uid="{6A435384-17A3-3247-82D4-41D14116B494}"/>
    <hyperlink ref="X18" r:id="rId73" xr:uid="{F04737DB-BC0A-944C-8A5F-5CAA2F5B523F}"/>
    <hyperlink ref="AF18" r:id="rId74" xr:uid="{A5C4DBE4-3104-F744-84D3-11260FDC0476}"/>
    <hyperlink ref="X19" r:id="rId75" xr:uid="{688D30CD-A4DF-BE4B-AFD7-C9D16E904E55}"/>
    <hyperlink ref="AF19" r:id="rId76" xr:uid="{86FB37EE-298D-BA47-84A5-91ADED1579D5}"/>
    <hyperlink ref="AF20" r:id="rId77" xr:uid="{D5B89019-740F-FF48-862E-39B3D0A296D1}"/>
    <hyperlink ref="X21" r:id="rId78" xr:uid="{0BAEACC6-6F22-9D45-9DAF-8CC636D326BE}"/>
    <hyperlink ref="X22" r:id="rId79" xr:uid="{30A749B3-0A3C-4843-BA11-E173CC7C9D54}"/>
    <hyperlink ref="AF22" r:id="rId80" xr:uid="{72DD5060-2B73-B64F-8F3C-0B4D24D8B55A}"/>
    <hyperlink ref="X23" r:id="rId81" xr:uid="{C412697C-CDE4-1648-A0DD-624AF3AA2633}"/>
    <hyperlink ref="X24" r:id="rId82" xr:uid="{14FD6C32-1DDB-7D4B-A268-491CAC63281C}"/>
    <hyperlink ref="AF24" r:id="rId83" xr:uid="{A71CBA92-9363-0B4E-97BE-F1824412721D}"/>
    <hyperlink ref="X25" r:id="rId84" xr:uid="{1A0980E2-A28B-AF40-8797-D0FA5B7A6320}"/>
    <hyperlink ref="AF25" r:id="rId85" xr:uid="{F2B2A390-4CAC-D54F-A121-81F2A0FC2D8E}"/>
    <hyperlink ref="X26" r:id="rId86" xr:uid="{789C574E-71F2-8E4E-9D0C-8422BC14B9FA}"/>
    <hyperlink ref="X27" r:id="rId87" xr:uid="{4B2091B8-9026-934C-B605-124A4CD61017}"/>
    <hyperlink ref="AF27" r:id="rId88" xr:uid="{70608A5A-2C94-924B-B4ED-A338FDA989CB}"/>
    <hyperlink ref="X28" r:id="rId89" xr:uid="{D811E973-B17C-2448-ABF9-3F1735D7D90D}"/>
    <hyperlink ref="AF28" r:id="rId90" xr:uid="{9146750B-0455-2643-84C2-73B5429BE331}"/>
    <hyperlink ref="X29" r:id="rId91" xr:uid="{068A2CAE-EBE6-0D48-B5F5-FFE8B3142937}"/>
    <hyperlink ref="AF29" r:id="rId92" xr:uid="{CF584AF3-B39A-3646-808D-401D2597078C}"/>
    <hyperlink ref="X30" r:id="rId93" xr:uid="{BCADF9EF-17E8-8B47-89FC-4519BF03C683}"/>
    <hyperlink ref="AF30" r:id="rId94" xr:uid="{59B60419-D476-8A4D-960A-75215598ABA7}"/>
    <hyperlink ref="X31" r:id="rId95" xr:uid="{5ED278B7-A3B6-A14B-BA13-BC6E367F45F4}"/>
    <hyperlink ref="AF31" r:id="rId96" xr:uid="{4DE254EB-5EF0-0341-9946-0046CBCC54C3}"/>
    <hyperlink ref="AF32" r:id="rId97" xr:uid="{3FD0323E-0F50-5C40-9ECC-AFEF3F9C3A4F}"/>
    <hyperlink ref="X33" r:id="rId98" xr:uid="{DEBD2361-E811-7743-A199-C1927C4D49FF}"/>
    <hyperlink ref="AF33" r:id="rId99" xr:uid="{C4065898-3101-B343-92BD-3AE62F5CEA86}"/>
    <hyperlink ref="X34" r:id="rId100" xr:uid="{D24C008E-96FE-3F43-8177-2E6758E4EF33}"/>
    <hyperlink ref="AF34" r:id="rId101" xr:uid="{6AADF632-F026-254E-97C8-92AF50F59CFC}"/>
    <hyperlink ref="X35" r:id="rId102" xr:uid="{0E50C728-DF49-3140-A35A-894BCB7A726E}"/>
    <hyperlink ref="X36" r:id="rId103" xr:uid="{FB2279F2-81C5-CC4F-99FD-8EB6643CD8DD}"/>
    <hyperlink ref="X37" r:id="rId104" xr:uid="{C8815003-8C5C-EA4B-8CDC-1C0AA7ECB54D}"/>
    <hyperlink ref="AF37" r:id="rId105" xr:uid="{3127F3B5-13BA-6046-A59B-76EB959087F5}"/>
    <hyperlink ref="X38" r:id="rId106" xr:uid="{27450570-31F1-3142-9692-6B1F519B69B5}"/>
    <hyperlink ref="AF38" r:id="rId107" xr:uid="{C0E6FC04-AE14-9C41-AAE5-2A4E7EBBA723}"/>
    <hyperlink ref="X39" r:id="rId108" xr:uid="{7FC7FF88-A258-884E-920A-2E8D89B47FDC}"/>
    <hyperlink ref="AF39" r:id="rId109" xr:uid="{A2B099F9-A30C-2049-A614-50245BEC993D}"/>
    <hyperlink ref="X40" r:id="rId110" xr:uid="{9EDE7BF7-60AC-F645-A7CE-F754EFCDC13F}"/>
    <hyperlink ref="X41" r:id="rId111" xr:uid="{A87A8DB3-3082-D447-A203-2177A055FBBE}"/>
    <hyperlink ref="X42" r:id="rId112" xr:uid="{6B9EF12F-155C-684E-B122-2EE702245C3A}"/>
    <hyperlink ref="AF42" r:id="rId113" xr:uid="{C3816D23-9011-0443-85CB-DDBA8B1031AE}"/>
    <hyperlink ref="X43" r:id="rId114" xr:uid="{F4F6BFE5-AA18-704D-9F6A-1A8D8BE327C7}"/>
    <hyperlink ref="X44" r:id="rId115" xr:uid="{C6A2CBD4-54A2-A446-9CFF-CA85952E2DD3}"/>
    <hyperlink ref="X45" r:id="rId116" xr:uid="{51B16076-CF03-264D-89E6-BE93E894FC62}"/>
    <hyperlink ref="X46" r:id="rId117" xr:uid="{4416ABF9-A60F-8F47-BD19-EAEC036C8220}"/>
    <hyperlink ref="X47" r:id="rId118" xr:uid="{8F28FABF-969F-8F46-B6E9-C2B097A732A8}"/>
    <hyperlink ref="X48" r:id="rId119" xr:uid="{A6DD716D-C0B3-4D4A-9815-4BF5899A2D1F}"/>
    <hyperlink ref="AF48" r:id="rId120" xr:uid="{A46D2BB1-AE15-3B42-B00A-8EB737F2B28D}"/>
    <hyperlink ref="X49" r:id="rId121" xr:uid="{41278716-A1E5-204E-99A4-1379C6CD627E}"/>
    <hyperlink ref="AF49" r:id="rId122" xr:uid="{AAE6C4B8-000E-3B41-BF73-EF9AA2BA1C0B}"/>
    <hyperlink ref="X50" r:id="rId123" xr:uid="{AE4E7244-C55D-4A4E-AEAA-4BDAF9A5DEBC}"/>
    <hyperlink ref="X51" r:id="rId124" xr:uid="{7F85BE47-F3F4-4646-A2D3-4ECA231213A6}"/>
    <hyperlink ref="AF51" r:id="rId125" xr:uid="{2BCC58B0-39A6-B440-9CD8-03F5A96C1791}"/>
    <hyperlink ref="X52" r:id="rId126" xr:uid="{4DBE9A6D-1A1A-614D-B012-8454D7B2EBAC}"/>
    <hyperlink ref="AF52" r:id="rId127" xr:uid="{7B0D5BFC-5D55-6F47-8F07-82A435C32BE5}"/>
    <hyperlink ref="X53" r:id="rId128" xr:uid="{8130C11B-C30E-3D43-8FCE-A8260E4AA8F4}"/>
    <hyperlink ref="AF53" r:id="rId129" xr:uid="{230971AC-7B72-204A-83A8-350E1CF88837}"/>
    <hyperlink ref="X54" r:id="rId130" xr:uid="{CC0204CF-515F-D14E-9458-0939455A32C4}"/>
    <hyperlink ref="AF54" r:id="rId131" xr:uid="{5353AF16-59E1-F549-BADB-C8A8AC1EFB06}"/>
    <hyperlink ref="X55" r:id="rId132" xr:uid="{6F29E9E1-4EEE-E741-AE81-85CA0321A402}"/>
    <hyperlink ref="AF55" r:id="rId133" xr:uid="{CC5DF40C-E574-0C46-88B8-EDDF48682489}"/>
    <hyperlink ref="X57" r:id="rId134" xr:uid="{66BB5132-3617-3A4A-8456-075564E687E8}"/>
    <hyperlink ref="AF57" r:id="rId135" xr:uid="{663DC44C-28FC-5143-89AE-09846FD9B6A9}"/>
    <hyperlink ref="X58" r:id="rId136" xr:uid="{96EC3EF1-3DB9-6043-B91A-EE8D5B7FDD0C}"/>
    <hyperlink ref="X59:X62" r:id="rId137" display="https://georgeeliotarchive.org/files/original/4599dc8ecad2297a37301c18149ec46f.pdf " xr:uid="{5EBEE6B1-0135-E747-94AD-F02C72A85511}"/>
    <hyperlink ref="X63" r:id="rId138" xr:uid="{B0F32FA3-5B25-7941-BA92-B2519D8823DA}"/>
    <hyperlink ref="AF64" r:id="rId139" xr:uid="{F72B1052-F5EF-674A-BF8F-4058A004B54E}"/>
    <hyperlink ref="AF65" r:id="rId140" xr:uid="{41559365-6810-4E40-BDD5-C08B6173550E}"/>
    <hyperlink ref="AF66" r:id="rId141" xr:uid="{604E4DA6-C423-214D-ACDE-3EFA0C454F5E}"/>
    <hyperlink ref="AF67" r:id="rId142" xr:uid="{67D9B6CB-D4B2-9141-8A17-DE6FD9F815F7}"/>
    <hyperlink ref="AF68" r:id="rId143" xr:uid="{550940A5-5339-F04E-A929-DC8E4678E091}"/>
    <hyperlink ref="AF69" r:id="rId144" xr:uid="{2FFC427B-C7D6-0D4B-AAE6-CB67C3231951}"/>
    <hyperlink ref="AF70" r:id="rId145" xr:uid="{13DDA096-4575-2D46-849A-987EBB67FB4C}"/>
    <hyperlink ref="X64" r:id="rId146" xr:uid="{E996E5AE-14F2-4345-9552-3FAA26E3ECCC}"/>
    <hyperlink ref="X65" r:id="rId147" xr:uid="{C48BA643-A015-DD48-BB36-9BE272195406}"/>
    <hyperlink ref="X66" r:id="rId148" xr:uid="{08352DBD-CD90-EA46-A357-EE117B3FD4CA}"/>
    <hyperlink ref="X67" r:id="rId149" xr:uid="{9907A73B-045B-6D49-B9E9-C61F89A95108}"/>
    <hyperlink ref="X68" r:id="rId150" xr:uid="{D603C258-4643-A04A-AF43-A477D3CCA06E}"/>
    <hyperlink ref="X69" r:id="rId151" xr:uid="{0C5559A6-66CB-754D-90C0-1A3E6C8F94B1}"/>
    <hyperlink ref="X70" r:id="rId152" xr:uid="{9F24DEB6-D8BB-E54C-8E86-AB34EF504080}"/>
    <hyperlink ref="X117" r:id="rId153" xr:uid="{BA32F043-D22F-6B4C-A19D-661246940052}"/>
    <hyperlink ref="AF117" r:id="rId154" xr:uid="{338B9082-BF60-2547-AD99-E1D916BC3597}"/>
    <hyperlink ref="X118" r:id="rId155" xr:uid="{630C9CD9-840D-744F-8E1C-AC08BBB58A04}"/>
    <hyperlink ref="AF118" r:id="rId156" xr:uid="{438C399E-8E71-9E4B-BC74-8717939D5763}"/>
    <hyperlink ref="X119" r:id="rId157" xr:uid="{09AF0D73-10F0-5747-9EB5-DE61DC39C02E}"/>
    <hyperlink ref="AF119" r:id="rId158" xr:uid="{0726633E-4759-0147-8E1F-AA8352006A89}"/>
    <hyperlink ref="X120" r:id="rId159" xr:uid="{6FD0BE1F-272B-7245-89A4-269449AFA670}"/>
    <hyperlink ref="AF120" r:id="rId160" xr:uid="{C3314C1E-9E5B-544B-BBC6-AB08525E3701}"/>
    <hyperlink ref="X121" r:id="rId161" xr:uid="{211BDFD3-4A4C-C24D-9786-437D61BC171E}"/>
    <hyperlink ref="AF121" r:id="rId162" xr:uid="{79FDBF63-70F5-EB46-B63B-0E74D9E7F226}"/>
    <hyperlink ref="X122" r:id="rId163" xr:uid="{05C94E22-E767-4843-AF03-6F3D9A00DCE6}"/>
    <hyperlink ref="AF122" r:id="rId164" xr:uid="{433F9625-D3ED-3947-AE73-130069DB19D4}"/>
    <hyperlink ref="X123" r:id="rId165" xr:uid="{A0DDA285-8BE6-CE4F-B5A3-61BD335B84F5}"/>
    <hyperlink ref="AF123" r:id="rId166" xr:uid="{59F59375-56B1-2244-980B-86AD88A62A32}"/>
    <hyperlink ref="X124" r:id="rId167" xr:uid="{566D1659-1057-6D46-97C4-0B6285BAEAC7}"/>
    <hyperlink ref="AF124" r:id="rId168" xr:uid="{34324399-5308-9146-AE7B-A6880E6497F4}"/>
    <hyperlink ref="X125" r:id="rId169" xr:uid="{86C33D98-A87F-894C-99F9-B94823037A5A}"/>
    <hyperlink ref="X126" r:id="rId170" xr:uid="{5A1CDF78-07DB-AE46-88C4-E2D251781604}"/>
    <hyperlink ref="AF126" r:id="rId171" xr:uid="{CA8CA81F-AE6F-784C-9949-A4A6C4D5A40D}"/>
    <hyperlink ref="X127" r:id="rId172" xr:uid="{A3D36457-D06D-1247-805F-5D547823BDE5}"/>
    <hyperlink ref="AF127" r:id="rId173" xr:uid="{D9DB62D1-B977-4041-A389-5BD2112F930F}"/>
    <hyperlink ref="X128" r:id="rId174" xr:uid="{48CCA31A-A2F6-0541-810C-2E49E6435F9C}"/>
    <hyperlink ref="AF128" r:id="rId175" xr:uid="{93A0079E-EF6A-0847-A1DB-40D6FCBB8B3A}"/>
    <hyperlink ref="X129" r:id="rId176" xr:uid="{4C41FB30-F8D1-5841-87C1-9572BC914088}"/>
    <hyperlink ref="AF129" r:id="rId177" xr:uid="{499A52F7-14FB-ED45-A8AA-21F0C6101A69}"/>
    <hyperlink ref="X130" r:id="rId178" xr:uid="{0C5C8C63-689B-9048-B604-36731C95E0A2}"/>
    <hyperlink ref="AF130" r:id="rId179" xr:uid="{2691EC81-0F75-F347-9073-4C32404FEED2}"/>
    <hyperlink ref="X56" r:id="rId180" xr:uid="{CFC9C04E-26FC-488B-B255-4F9C08888A08}"/>
    <hyperlink ref="X59" r:id="rId181" xr:uid="{E21587FC-91A0-421D-9B2D-8554BAD121C0}"/>
    <hyperlink ref="X60" r:id="rId182" xr:uid="{56464860-6794-47EA-98DB-B7522D86643D}"/>
    <hyperlink ref="X61" r:id="rId183" xr:uid="{5EF1BC24-A729-47DF-AE96-4883B35A983B}"/>
    <hyperlink ref="X62" r:id="rId184" xr:uid="{D2E4EB18-16F1-4910-81AB-C09EED4B05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23A9-7CC8-4789-9BF3-7D856B29324A}">
  <dimension ref="A1:AN372"/>
  <sheetViews>
    <sheetView topLeftCell="A197" zoomScale="125" workbookViewId="0">
      <selection activeCell="A218" sqref="A218"/>
    </sheetView>
  </sheetViews>
  <sheetFormatPr defaultColWidth="8.85546875" defaultRowHeight="15"/>
  <cols>
    <col min="1" max="1" width="157.28515625" customWidth="1"/>
    <col min="2" max="2" width="44.42578125" customWidth="1"/>
    <col min="3" max="3" width="39.5703125" customWidth="1"/>
    <col min="4" max="4" width="80.7109375" customWidth="1"/>
    <col min="5" max="5" width="175.42578125" customWidth="1"/>
    <col min="6" max="6" width="204.85546875" customWidth="1"/>
    <col min="17" max="17" width="132.85546875" customWidth="1"/>
  </cols>
  <sheetData>
    <row r="1" spans="1:6">
      <c r="A1" t="s">
        <v>1725</v>
      </c>
      <c r="B1" t="s">
        <v>1726</v>
      </c>
      <c r="C1" t="s">
        <v>1727</v>
      </c>
    </row>
    <row r="2" spans="1:6">
      <c r="A2" s="53" t="s">
        <v>1728</v>
      </c>
      <c r="B2" t="s">
        <v>61</v>
      </c>
      <c r="C2" t="s">
        <v>1729</v>
      </c>
      <c r="D2" t="s">
        <v>1730</v>
      </c>
    </row>
    <row r="3" spans="1:6" s="38" customFormat="1">
      <c r="A3" s="38" t="s">
        <v>1731</v>
      </c>
      <c r="B3" s="38" t="s">
        <v>1732</v>
      </c>
      <c r="C3" s="38" t="s">
        <v>1733</v>
      </c>
    </row>
    <row r="4" spans="1:6" s="39" customFormat="1">
      <c r="A4" s="39" t="s">
        <v>1734</v>
      </c>
      <c r="B4" s="39" t="s">
        <v>16</v>
      </c>
      <c r="C4" s="39" t="s">
        <v>1735</v>
      </c>
      <c r="D4" s="39" t="s">
        <v>1736</v>
      </c>
    </row>
    <row r="5" spans="1:6" s="39" customFormat="1">
      <c r="A5" s="39" t="s">
        <v>1737</v>
      </c>
      <c r="B5" s="39" t="s">
        <v>16</v>
      </c>
      <c r="C5" s="39" t="s">
        <v>1738</v>
      </c>
      <c r="D5" s="39" t="s">
        <v>1736</v>
      </c>
    </row>
    <row r="6" spans="1:6">
      <c r="A6" s="53" t="s">
        <v>1739</v>
      </c>
      <c r="B6" t="s">
        <v>31</v>
      </c>
      <c r="C6" t="s">
        <v>1740</v>
      </c>
      <c r="D6" t="s">
        <v>1741</v>
      </c>
    </row>
    <row r="7" spans="1:6">
      <c r="A7" s="53" t="s">
        <v>1742</v>
      </c>
      <c r="B7" t="s">
        <v>31</v>
      </c>
      <c r="C7" t="s">
        <v>1743</v>
      </c>
      <c r="D7" t="s">
        <v>1744</v>
      </c>
    </row>
    <row r="8" spans="1:6">
      <c r="A8" s="53" t="s">
        <v>1745</v>
      </c>
      <c r="B8" t="s">
        <v>31</v>
      </c>
      <c r="C8" t="s">
        <v>1746</v>
      </c>
      <c r="D8" t="s">
        <v>1747</v>
      </c>
    </row>
    <row r="9" spans="1:6">
      <c r="A9" s="53" t="s">
        <v>1748</v>
      </c>
      <c r="B9" t="s">
        <v>31</v>
      </c>
      <c r="C9" t="s">
        <v>1749</v>
      </c>
      <c r="D9" t="s">
        <v>1750</v>
      </c>
    </row>
    <row r="10" spans="1:6">
      <c r="A10" s="53" t="s">
        <v>1751</v>
      </c>
      <c r="B10" t="s">
        <v>31</v>
      </c>
      <c r="C10" t="s">
        <v>1752</v>
      </c>
      <c r="D10" t="s">
        <v>1753</v>
      </c>
    </row>
    <row r="11" spans="1:6" s="37" customFormat="1">
      <c r="A11" s="53" t="s">
        <v>1754</v>
      </c>
      <c r="B11" s="37" t="s">
        <v>61</v>
      </c>
      <c r="C11" s="37" t="s">
        <v>1755</v>
      </c>
      <c r="D11" s="37" t="s">
        <v>1756</v>
      </c>
    </row>
    <row r="12" spans="1:6">
      <c r="A12" s="53" t="s">
        <v>68</v>
      </c>
      <c r="B12" t="s">
        <v>61</v>
      </c>
      <c r="C12" t="s">
        <v>1757</v>
      </c>
      <c r="D12" t="s">
        <v>1758</v>
      </c>
    </row>
    <row r="13" spans="1:6">
      <c r="A13" s="53" t="s">
        <v>82</v>
      </c>
      <c r="B13" t="s">
        <v>61</v>
      </c>
      <c r="C13" t="s">
        <v>1759</v>
      </c>
      <c r="D13" t="s">
        <v>1760</v>
      </c>
    </row>
    <row r="14" spans="1:6">
      <c r="A14" s="53" t="s">
        <v>90</v>
      </c>
      <c r="B14" t="s">
        <v>61</v>
      </c>
      <c r="C14" t="s">
        <v>1761</v>
      </c>
      <c r="D14" t="s">
        <v>1762</v>
      </c>
      <c r="E14" s="10" t="s">
        <v>1763</v>
      </c>
    </row>
    <row r="15" spans="1:6">
      <c r="A15" s="53" t="s">
        <v>94</v>
      </c>
      <c r="B15" t="s">
        <v>61</v>
      </c>
      <c r="C15" t="s">
        <v>1764</v>
      </c>
      <c r="D15" t="s">
        <v>1765</v>
      </c>
      <c r="E15" s="10" t="s">
        <v>1766</v>
      </c>
      <c r="F15" s="10" t="s">
        <v>1767</v>
      </c>
    </row>
    <row r="16" spans="1:6">
      <c r="A16" s="53" t="s">
        <v>97</v>
      </c>
      <c r="B16" t="s">
        <v>61</v>
      </c>
      <c r="C16" t="s">
        <v>1768</v>
      </c>
      <c r="D16" t="s">
        <v>1769</v>
      </c>
    </row>
    <row r="17" spans="1:6">
      <c r="A17" s="53" t="s">
        <v>1770</v>
      </c>
      <c r="B17" t="s">
        <v>61</v>
      </c>
      <c r="C17" t="s">
        <v>1771</v>
      </c>
      <c r="D17" t="s">
        <v>1772</v>
      </c>
    </row>
    <row r="18" spans="1:6">
      <c r="A18" s="53" t="s">
        <v>1773</v>
      </c>
      <c r="B18" t="s">
        <v>61</v>
      </c>
      <c r="C18" t="s">
        <v>1774</v>
      </c>
      <c r="D18" t="s">
        <v>1775</v>
      </c>
    </row>
    <row r="19" spans="1:6">
      <c r="A19" s="53" t="s">
        <v>1776</v>
      </c>
      <c r="B19" t="s">
        <v>61</v>
      </c>
      <c r="C19" t="s">
        <v>1777</v>
      </c>
      <c r="E19" s="10" t="s">
        <v>121</v>
      </c>
      <c r="F19" s="10" t="s">
        <v>1778</v>
      </c>
    </row>
    <row r="20" spans="1:6">
      <c r="A20" t="s">
        <v>1779</v>
      </c>
      <c r="B20" t="s">
        <v>61</v>
      </c>
      <c r="C20" t="s">
        <v>1780</v>
      </c>
    </row>
    <row r="21" spans="1:6">
      <c r="A21" s="64" t="s">
        <v>1781</v>
      </c>
      <c r="B21" t="s">
        <v>61</v>
      </c>
      <c r="C21" t="s">
        <v>1782</v>
      </c>
      <c r="D21" s="35" t="s">
        <v>1783</v>
      </c>
      <c r="E21" s="10" t="s">
        <v>121</v>
      </c>
      <c r="F21" s="10" t="s">
        <v>1784</v>
      </c>
    </row>
    <row r="22" spans="1:6">
      <c r="A22" s="53" t="s">
        <v>127</v>
      </c>
      <c r="B22" t="s">
        <v>61</v>
      </c>
      <c r="C22" t="s">
        <v>1785</v>
      </c>
      <c r="D22" t="s">
        <v>1786</v>
      </c>
      <c r="E22" s="10" t="s">
        <v>121</v>
      </c>
      <c r="F22" s="10" t="s">
        <v>1784</v>
      </c>
    </row>
    <row r="23" spans="1:6">
      <c r="A23" t="s">
        <v>1787</v>
      </c>
      <c r="B23" t="s">
        <v>61</v>
      </c>
      <c r="C23" t="s">
        <v>1788</v>
      </c>
    </row>
    <row r="24" spans="1:6">
      <c r="A24" t="s">
        <v>142</v>
      </c>
      <c r="B24" t="s">
        <v>61</v>
      </c>
      <c r="C24" t="s">
        <v>1789</v>
      </c>
    </row>
    <row r="25" spans="1:6">
      <c r="A25" t="s">
        <v>1106</v>
      </c>
      <c r="B25" t="s">
        <v>61</v>
      </c>
      <c r="C25" t="s">
        <v>1790</v>
      </c>
    </row>
    <row r="26" spans="1:6">
      <c r="A26" s="53" t="s">
        <v>1791</v>
      </c>
      <c r="B26" t="s">
        <v>61</v>
      </c>
      <c r="C26" t="s">
        <v>1792</v>
      </c>
      <c r="D26" t="s">
        <v>1793</v>
      </c>
    </row>
    <row r="27" spans="1:6">
      <c r="A27" t="s">
        <v>1794</v>
      </c>
      <c r="B27" t="s">
        <v>61</v>
      </c>
      <c r="C27" t="s">
        <v>1795</v>
      </c>
    </row>
    <row r="28" spans="1:6">
      <c r="A28" t="s">
        <v>170</v>
      </c>
      <c r="B28" t="s">
        <v>61</v>
      </c>
      <c r="C28" t="s">
        <v>1796</v>
      </c>
    </row>
    <row r="29" spans="1:6">
      <c r="A29" t="s">
        <v>1797</v>
      </c>
      <c r="B29" t="s">
        <v>61</v>
      </c>
      <c r="C29" t="s">
        <v>1798</v>
      </c>
    </row>
    <row r="30" spans="1:6">
      <c r="A30" t="s">
        <v>1799</v>
      </c>
      <c r="B30" t="s">
        <v>61</v>
      </c>
      <c r="C30" t="s">
        <v>1800</v>
      </c>
    </row>
    <row r="31" spans="1:6">
      <c r="A31" t="s">
        <v>1801</v>
      </c>
      <c r="B31" t="s">
        <v>61</v>
      </c>
      <c r="C31" t="s">
        <v>1802</v>
      </c>
    </row>
    <row r="32" spans="1:6">
      <c r="A32" t="s">
        <v>1803</v>
      </c>
      <c r="B32" t="s">
        <v>61</v>
      </c>
      <c r="C32" t="s">
        <v>1804</v>
      </c>
    </row>
    <row r="33" spans="1:17">
      <c r="A33" s="53" t="s">
        <v>307</v>
      </c>
      <c r="B33" t="s">
        <v>304</v>
      </c>
      <c r="C33" t="s">
        <v>1805</v>
      </c>
      <c r="D33" t="s">
        <v>1806</v>
      </c>
    </row>
    <row r="34" spans="1:17">
      <c r="A34" s="53" t="s">
        <v>313</v>
      </c>
      <c r="B34" t="s">
        <v>304</v>
      </c>
      <c r="C34" t="s">
        <v>1807</v>
      </c>
      <c r="D34" t="s">
        <v>1808</v>
      </c>
    </row>
    <row r="35" spans="1:17">
      <c r="A35" s="53" t="s">
        <v>1809</v>
      </c>
      <c r="B35" t="s">
        <v>304</v>
      </c>
      <c r="C35" t="s">
        <v>1810</v>
      </c>
      <c r="D35" t="s">
        <v>1811</v>
      </c>
      <c r="E35" s="10" t="s">
        <v>1812</v>
      </c>
    </row>
    <row r="36" spans="1:17">
      <c r="A36" s="53" t="s">
        <v>320</v>
      </c>
      <c r="B36" t="s">
        <v>304</v>
      </c>
      <c r="C36" t="s">
        <v>1813</v>
      </c>
      <c r="D36" t="s">
        <v>1814</v>
      </c>
    </row>
    <row r="37" spans="1:17">
      <c r="A37" s="53" t="s">
        <v>1815</v>
      </c>
      <c r="B37" t="s">
        <v>304</v>
      </c>
      <c r="C37" t="s">
        <v>324</v>
      </c>
      <c r="D37" t="s">
        <v>1816</v>
      </c>
      <c r="E37" s="10" t="s">
        <v>1817</v>
      </c>
    </row>
    <row r="38" spans="1:17">
      <c r="A38" t="s">
        <v>326</v>
      </c>
      <c r="B38" t="s">
        <v>304</v>
      </c>
      <c r="C38" t="s">
        <v>327</v>
      </c>
    </row>
    <row r="39" spans="1:17">
      <c r="A39" t="s">
        <v>1818</v>
      </c>
      <c r="B39" t="s">
        <v>304</v>
      </c>
      <c r="C39" t="s">
        <v>331</v>
      </c>
    </row>
    <row r="40" spans="1:17">
      <c r="A40" t="s">
        <v>1819</v>
      </c>
      <c r="B40" t="s">
        <v>304</v>
      </c>
      <c r="C40" t="s">
        <v>334</v>
      </c>
    </row>
    <row r="41" spans="1:17" ht="15" customHeight="1">
      <c r="A41" s="69" t="s">
        <v>1820</v>
      </c>
      <c r="B41" t="s">
        <v>304</v>
      </c>
      <c r="C41" t="s">
        <v>337</v>
      </c>
      <c r="F41" s="69"/>
      <c r="G41" s="69"/>
      <c r="H41" s="69"/>
      <c r="I41" s="69"/>
      <c r="J41" s="69"/>
      <c r="K41" s="69"/>
      <c r="L41" s="69"/>
      <c r="M41" s="69"/>
      <c r="N41" s="69"/>
      <c r="O41" s="69"/>
      <c r="P41" s="69"/>
      <c r="Q41" s="69"/>
    </row>
    <row r="42" spans="1:17">
      <c r="A42" s="71" t="s">
        <v>338</v>
      </c>
      <c r="B42" t="s">
        <v>304</v>
      </c>
      <c r="C42" t="s">
        <v>339</v>
      </c>
      <c r="F42" s="71"/>
      <c r="G42" s="71"/>
      <c r="H42" s="71"/>
      <c r="I42" s="71"/>
      <c r="J42" s="71"/>
      <c r="K42" s="71"/>
      <c r="L42" s="71"/>
      <c r="M42" s="71"/>
      <c r="N42" s="71"/>
      <c r="O42" s="71"/>
      <c r="P42" s="71"/>
      <c r="Q42" s="71"/>
    </row>
    <row r="43" spans="1:17">
      <c r="A43" s="71" t="s">
        <v>340</v>
      </c>
      <c r="B43" t="s">
        <v>304</v>
      </c>
      <c r="C43" t="s">
        <v>342</v>
      </c>
      <c r="F43" s="71"/>
      <c r="G43" s="71"/>
      <c r="H43" s="71"/>
      <c r="I43" s="71"/>
      <c r="J43" s="71"/>
      <c r="K43" s="71"/>
      <c r="L43" s="71"/>
      <c r="M43" s="71"/>
      <c r="N43" s="71"/>
      <c r="O43" s="71"/>
      <c r="P43" s="71"/>
      <c r="Q43" s="71"/>
    </row>
    <row r="44" spans="1:17">
      <c r="A44" s="71" t="s">
        <v>1821</v>
      </c>
      <c r="B44" t="s">
        <v>304</v>
      </c>
      <c r="C44" t="s">
        <v>344</v>
      </c>
      <c r="F44" s="71"/>
      <c r="G44" s="71"/>
      <c r="H44" s="71"/>
      <c r="I44" s="71"/>
      <c r="J44" s="71"/>
      <c r="K44" s="71"/>
      <c r="L44" s="71"/>
      <c r="M44" s="71"/>
      <c r="N44" s="71"/>
      <c r="O44" s="71"/>
      <c r="P44" s="71"/>
      <c r="Q44" s="71"/>
    </row>
    <row r="45" spans="1:17">
      <c r="A45" s="71" t="s">
        <v>1822</v>
      </c>
      <c r="B45" t="s">
        <v>304</v>
      </c>
      <c r="C45" t="s">
        <v>346</v>
      </c>
      <c r="F45" s="71"/>
      <c r="G45" s="71"/>
      <c r="H45" s="71"/>
      <c r="I45" s="71"/>
      <c r="J45" s="71"/>
      <c r="K45" s="71"/>
      <c r="L45" s="71"/>
      <c r="M45" s="71"/>
      <c r="N45" s="71"/>
      <c r="O45" s="71"/>
      <c r="P45" s="71"/>
      <c r="Q45" s="71"/>
    </row>
    <row r="46" spans="1:17">
      <c r="A46" s="71" t="s">
        <v>347</v>
      </c>
      <c r="B46" t="s">
        <v>304</v>
      </c>
      <c r="C46" t="s">
        <v>348</v>
      </c>
      <c r="F46" s="71"/>
      <c r="G46" s="71"/>
      <c r="H46" s="71"/>
      <c r="I46" s="71"/>
      <c r="J46" s="71"/>
      <c r="K46" s="71"/>
      <c r="L46" s="71"/>
      <c r="M46" s="71"/>
      <c r="N46" s="71"/>
      <c r="O46" s="71"/>
      <c r="P46" s="71"/>
      <c r="Q46" s="71"/>
    </row>
    <row r="47" spans="1:17">
      <c r="A47" s="71" t="s">
        <v>1823</v>
      </c>
      <c r="B47" t="s">
        <v>304</v>
      </c>
      <c r="C47" t="s">
        <v>346</v>
      </c>
      <c r="F47" s="71"/>
      <c r="G47" s="71"/>
      <c r="H47" s="71"/>
      <c r="I47" s="71"/>
      <c r="J47" s="71"/>
      <c r="K47" s="71"/>
      <c r="L47" s="71"/>
      <c r="M47" s="71"/>
      <c r="N47" s="71"/>
      <c r="O47" s="71"/>
      <c r="P47" s="71"/>
      <c r="Q47" s="71"/>
    </row>
    <row r="48" spans="1:17">
      <c r="A48" s="71" t="s">
        <v>1824</v>
      </c>
      <c r="B48" t="s">
        <v>304</v>
      </c>
      <c r="C48" t="s">
        <v>352</v>
      </c>
      <c r="F48" s="71"/>
      <c r="G48" s="71"/>
      <c r="H48" s="71"/>
      <c r="I48" s="71"/>
      <c r="J48" s="71"/>
      <c r="K48" s="71"/>
      <c r="L48" s="71"/>
      <c r="M48" s="71"/>
      <c r="N48" s="71"/>
      <c r="O48" s="71"/>
      <c r="P48" s="71"/>
      <c r="Q48" s="71"/>
    </row>
    <row r="49" spans="1:17">
      <c r="A49" s="71" t="s">
        <v>1825</v>
      </c>
      <c r="B49" t="s">
        <v>304</v>
      </c>
      <c r="C49" t="s">
        <v>354</v>
      </c>
      <c r="F49" s="71"/>
      <c r="G49" s="71"/>
      <c r="H49" s="71"/>
      <c r="I49" s="71"/>
      <c r="J49" s="71"/>
      <c r="K49" s="71"/>
      <c r="L49" s="71"/>
      <c r="M49" s="71"/>
      <c r="N49" s="71"/>
      <c r="O49" s="71"/>
      <c r="P49" s="71"/>
      <c r="Q49" s="71"/>
    </row>
    <row r="50" spans="1:17">
      <c r="A50" s="71" t="s">
        <v>357</v>
      </c>
      <c r="B50" t="s">
        <v>304</v>
      </c>
      <c r="C50" t="s">
        <v>358</v>
      </c>
      <c r="F50" s="71"/>
      <c r="G50" s="71"/>
      <c r="H50" s="71"/>
      <c r="I50" s="71"/>
      <c r="J50" s="71"/>
      <c r="K50" s="71"/>
      <c r="L50" s="71"/>
      <c r="M50" s="71"/>
      <c r="N50" s="71"/>
      <c r="O50" s="71"/>
      <c r="P50" s="71"/>
      <c r="Q50" s="71"/>
    </row>
    <row r="51" spans="1:17">
      <c r="A51" s="71" t="s">
        <v>1826</v>
      </c>
      <c r="B51" t="s">
        <v>304</v>
      </c>
      <c r="C51" t="s">
        <v>360</v>
      </c>
      <c r="F51" s="71"/>
      <c r="G51" s="71"/>
      <c r="H51" s="71"/>
      <c r="I51" s="71"/>
      <c r="J51" s="71"/>
      <c r="K51" s="71"/>
      <c r="L51" s="71"/>
      <c r="M51" s="71"/>
      <c r="N51" s="71"/>
      <c r="O51" s="71"/>
      <c r="P51" s="71"/>
      <c r="Q51" s="71"/>
    </row>
    <row r="52" spans="1:17">
      <c r="A52" s="71" t="s">
        <v>1827</v>
      </c>
      <c r="B52" t="s">
        <v>304</v>
      </c>
      <c r="C52" t="s">
        <v>1828</v>
      </c>
      <c r="F52" s="71"/>
      <c r="G52" s="71"/>
      <c r="H52" s="71"/>
      <c r="I52" s="71"/>
      <c r="J52" s="71"/>
      <c r="K52" s="71"/>
      <c r="L52" s="71"/>
      <c r="M52" s="71"/>
      <c r="N52" s="71"/>
      <c r="O52" s="71"/>
      <c r="P52" s="71"/>
      <c r="Q52" s="71"/>
    </row>
    <row r="53" spans="1:17">
      <c r="A53" s="71" t="s">
        <v>363</v>
      </c>
      <c r="B53" t="s">
        <v>304</v>
      </c>
      <c r="C53" t="s">
        <v>364</v>
      </c>
      <c r="F53" s="71"/>
      <c r="G53" s="71"/>
      <c r="H53" s="71"/>
      <c r="I53" s="71"/>
      <c r="J53" s="71"/>
      <c r="K53" s="71"/>
      <c r="L53" s="71"/>
      <c r="M53" s="71"/>
      <c r="N53" s="71"/>
      <c r="O53" s="71"/>
      <c r="P53" s="71"/>
      <c r="Q53" s="71"/>
    </row>
    <row r="54" spans="1:17">
      <c r="A54" s="71" t="s">
        <v>365</v>
      </c>
      <c r="B54" t="s">
        <v>304</v>
      </c>
      <c r="C54" t="s">
        <v>366</v>
      </c>
      <c r="F54" s="71"/>
      <c r="G54" s="71"/>
      <c r="H54" s="71"/>
      <c r="I54" s="71"/>
      <c r="J54" s="71"/>
      <c r="K54" s="71"/>
      <c r="L54" s="71"/>
      <c r="M54" s="71"/>
      <c r="N54" s="71"/>
      <c r="O54" s="71"/>
      <c r="P54" s="71"/>
      <c r="Q54" s="71"/>
    </row>
    <row r="55" spans="1:17">
      <c r="A55" s="71" t="s">
        <v>367</v>
      </c>
      <c r="B55" t="s">
        <v>304</v>
      </c>
      <c r="C55" t="s">
        <v>1829</v>
      </c>
      <c r="F55" s="71"/>
      <c r="G55" s="71"/>
      <c r="H55" s="71"/>
      <c r="I55" s="71"/>
      <c r="J55" s="71"/>
      <c r="K55" s="71"/>
      <c r="L55" s="71"/>
      <c r="M55" s="71"/>
      <c r="N55" s="71"/>
      <c r="O55" s="71"/>
      <c r="P55" s="71"/>
      <c r="Q55" s="71"/>
    </row>
    <row r="56" spans="1:17">
      <c r="A56" s="71" t="s">
        <v>371</v>
      </c>
      <c r="B56" t="s">
        <v>304</v>
      </c>
      <c r="C56" t="s">
        <v>375</v>
      </c>
      <c r="F56" s="71"/>
      <c r="G56" s="71"/>
      <c r="H56" s="71"/>
      <c r="I56" s="71"/>
      <c r="J56" s="71"/>
      <c r="K56" s="71"/>
      <c r="L56" s="71"/>
      <c r="M56" s="71"/>
      <c r="N56" s="71"/>
      <c r="O56" s="71"/>
      <c r="P56" s="71"/>
      <c r="Q56" s="71"/>
    </row>
    <row r="57" spans="1:17">
      <c r="A57" s="71" t="s">
        <v>379</v>
      </c>
      <c r="B57" t="s">
        <v>304</v>
      </c>
      <c r="C57" t="s">
        <v>1830</v>
      </c>
      <c r="F57" s="71"/>
      <c r="G57" s="71"/>
      <c r="H57" s="71"/>
      <c r="I57" s="71"/>
      <c r="J57" s="71"/>
      <c r="K57" s="71"/>
      <c r="L57" s="71"/>
      <c r="M57" s="71"/>
      <c r="N57" s="71"/>
      <c r="O57" s="71"/>
      <c r="P57" s="71"/>
      <c r="Q57" s="71"/>
    </row>
    <row r="58" spans="1:17">
      <c r="A58" s="71" t="s">
        <v>385</v>
      </c>
      <c r="B58" t="s">
        <v>304</v>
      </c>
      <c r="C58" t="s">
        <v>386</v>
      </c>
      <c r="F58" s="71"/>
      <c r="G58" s="71"/>
      <c r="H58" s="71"/>
      <c r="I58" s="71"/>
      <c r="J58" s="71"/>
      <c r="K58" s="71"/>
      <c r="L58" s="71"/>
      <c r="M58" s="71"/>
      <c r="N58" s="71"/>
      <c r="O58" s="71"/>
      <c r="P58" s="71"/>
      <c r="Q58" s="71"/>
    </row>
    <row r="59" spans="1:17">
      <c r="A59" s="71" t="s">
        <v>387</v>
      </c>
      <c r="B59" t="s">
        <v>304</v>
      </c>
      <c r="C59" t="s">
        <v>388</v>
      </c>
      <c r="F59" s="71"/>
      <c r="G59" s="71"/>
      <c r="H59" s="71"/>
      <c r="I59" s="71"/>
      <c r="J59" s="71"/>
      <c r="K59" s="71"/>
      <c r="L59" s="71"/>
      <c r="M59" s="71"/>
      <c r="N59" s="71"/>
      <c r="O59" s="71"/>
      <c r="P59" s="71"/>
      <c r="Q59" s="71"/>
    </row>
    <row r="60" spans="1:17">
      <c r="A60" s="71" t="s">
        <v>1831</v>
      </c>
      <c r="B60" t="s">
        <v>304</v>
      </c>
      <c r="C60" t="s">
        <v>390</v>
      </c>
      <c r="F60" s="71"/>
      <c r="G60" s="71"/>
      <c r="H60" s="71"/>
      <c r="I60" s="71"/>
      <c r="J60" s="71"/>
      <c r="K60" s="71"/>
      <c r="L60" s="71"/>
      <c r="M60" s="71"/>
      <c r="N60" s="71"/>
      <c r="O60" s="71"/>
      <c r="P60" s="71"/>
      <c r="Q60" s="71"/>
    </row>
    <row r="61" spans="1:17" ht="15" customHeight="1">
      <c r="A61" s="69" t="s">
        <v>391</v>
      </c>
      <c r="B61" t="s">
        <v>304</v>
      </c>
      <c r="C61" t="s">
        <v>1832</v>
      </c>
      <c r="F61" s="69"/>
      <c r="G61" s="69"/>
      <c r="H61" s="69"/>
      <c r="I61" s="69"/>
      <c r="J61" s="69"/>
      <c r="K61" s="69"/>
      <c r="L61" s="69"/>
      <c r="M61" s="69"/>
      <c r="N61" s="69"/>
      <c r="O61" s="69"/>
      <c r="P61" s="69"/>
      <c r="Q61" s="69"/>
    </row>
    <row r="62" spans="1:17">
      <c r="A62" s="71" t="s">
        <v>1833</v>
      </c>
      <c r="B62" t="s">
        <v>304</v>
      </c>
      <c r="C62" t="s">
        <v>394</v>
      </c>
      <c r="F62" s="71"/>
      <c r="G62" s="71"/>
      <c r="H62" s="71"/>
      <c r="I62" s="71"/>
      <c r="J62" s="71"/>
      <c r="K62" s="71"/>
      <c r="L62" s="71"/>
      <c r="M62" s="71"/>
      <c r="N62" s="71"/>
      <c r="O62" s="71"/>
      <c r="P62" s="71"/>
      <c r="Q62" s="71"/>
    </row>
    <row r="63" spans="1:17">
      <c r="A63" s="71" t="s">
        <v>402</v>
      </c>
      <c r="B63" t="s">
        <v>304</v>
      </c>
      <c r="C63" t="s">
        <v>403</v>
      </c>
      <c r="F63" s="71"/>
      <c r="G63" s="71"/>
      <c r="H63" s="71"/>
      <c r="I63" s="71"/>
      <c r="J63" s="71"/>
      <c r="K63" s="71"/>
      <c r="L63" s="71"/>
      <c r="M63" s="71"/>
      <c r="N63" s="71"/>
      <c r="O63" s="71"/>
      <c r="P63" s="71"/>
      <c r="Q63" s="71"/>
    </row>
    <row r="64" spans="1:17">
      <c r="A64" s="71" t="s">
        <v>406</v>
      </c>
      <c r="B64" t="s">
        <v>304</v>
      </c>
      <c r="C64" t="s">
        <v>407</v>
      </c>
      <c r="F64" s="71"/>
      <c r="G64" s="71"/>
      <c r="H64" s="71"/>
      <c r="I64" s="71"/>
      <c r="J64" s="71"/>
      <c r="K64" s="71"/>
      <c r="L64" s="71"/>
      <c r="M64" s="71"/>
      <c r="N64" s="71"/>
      <c r="O64" s="71"/>
      <c r="P64" s="71"/>
      <c r="Q64" s="71"/>
    </row>
    <row r="65" spans="1:17" ht="15" customHeight="1">
      <c r="A65" s="69" t="s">
        <v>1834</v>
      </c>
      <c r="B65" t="s">
        <v>304</v>
      </c>
      <c r="C65" t="s">
        <v>1835</v>
      </c>
      <c r="F65" s="69"/>
      <c r="G65" s="69"/>
      <c r="H65" s="69"/>
      <c r="I65" s="69"/>
      <c r="J65" s="69"/>
      <c r="K65" s="69"/>
      <c r="L65" s="69"/>
      <c r="M65" s="69"/>
      <c r="N65" s="69"/>
      <c r="O65" s="69"/>
      <c r="P65" s="69"/>
      <c r="Q65" s="69"/>
    </row>
    <row r="66" spans="1:17">
      <c r="A66" s="71" t="s">
        <v>1836</v>
      </c>
      <c r="B66" t="s">
        <v>304</v>
      </c>
      <c r="C66" t="s">
        <v>413</v>
      </c>
      <c r="F66" s="71"/>
      <c r="G66" s="71"/>
      <c r="H66" s="71"/>
      <c r="I66" s="71"/>
      <c r="J66" s="71"/>
      <c r="K66" s="71"/>
      <c r="L66" s="71"/>
      <c r="M66" s="71"/>
      <c r="N66" s="71"/>
      <c r="O66" s="71"/>
      <c r="P66" s="71"/>
      <c r="Q66" s="71"/>
    </row>
    <row r="67" spans="1:17">
      <c r="A67" s="71" t="s">
        <v>414</v>
      </c>
      <c r="B67" t="s">
        <v>304</v>
      </c>
      <c r="C67" t="s">
        <v>413</v>
      </c>
      <c r="F67" s="71"/>
      <c r="G67" s="71"/>
      <c r="H67" s="71"/>
      <c r="I67" s="71"/>
      <c r="J67" s="71"/>
      <c r="K67" s="71"/>
      <c r="L67" s="71"/>
      <c r="M67" s="71"/>
      <c r="N67" s="71"/>
      <c r="O67" s="71"/>
      <c r="P67" s="71"/>
      <c r="Q67" s="71"/>
    </row>
    <row r="68" spans="1:17">
      <c r="A68" s="71" t="s">
        <v>1837</v>
      </c>
      <c r="B68" t="s">
        <v>304</v>
      </c>
      <c r="C68" t="s">
        <v>418</v>
      </c>
      <c r="F68" s="71"/>
      <c r="G68" s="71"/>
      <c r="H68" s="71"/>
      <c r="I68" s="71"/>
      <c r="J68" s="71"/>
      <c r="K68" s="71"/>
      <c r="L68" s="71"/>
      <c r="M68" s="71"/>
      <c r="N68" s="71"/>
      <c r="O68" s="71"/>
      <c r="P68" s="71"/>
      <c r="Q68" s="71"/>
    </row>
    <row r="69" spans="1:17">
      <c r="A69" s="71" t="s">
        <v>419</v>
      </c>
      <c r="B69" t="s">
        <v>304</v>
      </c>
      <c r="C69" t="s">
        <v>420</v>
      </c>
      <c r="F69" s="71"/>
      <c r="G69" s="71"/>
      <c r="H69" s="71"/>
      <c r="I69" s="71"/>
      <c r="J69" s="71"/>
      <c r="K69" s="71"/>
      <c r="L69" s="71"/>
      <c r="M69" s="71"/>
      <c r="N69" s="71"/>
      <c r="O69" s="71"/>
      <c r="P69" s="71"/>
      <c r="Q69" s="71"/>
    </row>
    <row r="70" spans="1:17">
      <c r="A70" s="71" t="s">
        <v>1838</v>
      </c>
      <c r="B70" t="s">
        <v>304</v>
      </c>
      <c r="C70" t="s">
        <v>422</v>
      </c>
      <c r="F70" s="71"/>
      <c r="G70" s="71"/>
      <c r="H70" s="71"/>
      <c r="I70" s="71"/>
      <c r="J70" s="71"/>
      <c r="K70" s="71"/>
      <c r="L70" s="71"/>
      <c r="M70" s="71"/>
      <c r="N70" s="71"/>
      <c r="O70" s="71"/>
      <c r="P70" s="71"/>
      <c r="Q70" s="71"/>
    </row>
    <row r="71" spans="1:17">
      <c r="A71" s="71" t="s">
        <v>1839</v>
      </c>
      <c r="B71" t="s">
        <v>304</v>
      </c>
      <c r="C71" t="s">
        <v>424</v>
      </c>
      <c r="F71" s="71"/>
      <c r="G71" s="71"/>
      <c r="H71" s="71"/>
      <c r="I71" s="71"/>
      <c r="J71" s="71"/>
      <c r="K71" s="71"/>
      <c r="L71" s="71"/>
      <c r="M71" s="71"/>
      <c r="N71" s="71"/>
      <c r="O71" s="71"/>
      <c r="P71" s="71"/>
      <c r="Q71" s="71"/>
    </row>
    <row r="72" spans="1:17">
      <c r="A72" s="71" t="s">
        <v>1840</v>
      </c>
      <c r="B72" t="s">
        <v>304</v>
      </c>
      <c r="C72" t="s">
        <v>431</v>
      </c>
      <c r="F72" s="71"/>
      <c r="G72" s="71"/>
      <c r="H72" s="71"/>
      <c r="I72" s="71"/>
      <c r="J72" s="71"/>
      <c r="K72" s="71"/>
      <c r="L72" s="71"/>
      <c r="M72" s="71"/>
      <c r="N72" s="71"/>
      <c r="O72" s="71"/>
      <c r="P72" s="71"/>
      <c r="Q72" s="71"/>
    </row>
    <row r="73" spans="1:17">
      <c r="A73" s="71" t="s">
        <v>436</v>
      </c>
      <c r="B73" t="s">
        <v>304</v>
      </c>
      <c r="C73" t="s">
        <v>437</v>
      </c>
      <c r="F73" s="71"/>
      <c r="G73" s="71"/>
      <c r="H73" s="71"/>
      <c r="I73" s="71"/>
      <c r="J73" s="71"/>
      <c r="K73" s="71"/>
      <c r="L73" s="71"/>
      <c r="M73" s="71"/>
      <c r="N73" s="71"/>
      <c r="O73" s="71"/>
      <c r="P73" s="71"/>
      <c r="Q73" s="71"/>
    </row>
    <row r="74" spans="1:17">
      <c r="A74" s="71" t="s">
        <v>1841</v>
      </c>
      <c r="B74" t="s">
        <v>304</v>
      </c>
      <c r="C74" t="s">
        <v>439</v>
      </c>
      <c r="F74" s="71"/>
      <c r="G74" s="71"/>
      <c r="H74" s="71"/>
      <c r="I74" s="71"/>
      <c r="J74" s="71"/>
      <c r="K74" s="71"/>
      <c r="L74" s="71"/>
      <c r="M74" s="71"/>
      <c r="N74" s="71"/>
      <c r="O74" s="71"/>
      <c r="P74" s="71"/>
      <c r="Q74" s="71"/>
    </row>
    <row r="75" spans="1:17" ht="15" customHeight="1">
      <c r="A75" s="71" t="s">
        <v>442</v>
      </c>
      <c r="B75" t="s">
        <v>304</v>
      </c>
      <c r="C75" t="s">
        <v>444</v>
      </c>
      <c r="F75" s="69"/>
      <c r="G75" s="69"/>
      <c r="H75" s="69"/>
      <c r="I75" s="69"/>
      <c r="J75" s="69"/>
      <c r="K75" s="69"/>
      <c r="L75" s="69"/>
      <c r="M75" s="69"/>
      <c r="N75" s="69"/>
      <c r="O75" s="69"/>
      <c r="P75" s="69"/>
      <c r="Q75" s="69"/>
    </row>
    <row r="76" spans="1:17">
      <c r="A76" s="71" t="s">
        <v>1842</v>
      </c>
      <c r="B76" t="s">
        <v>304</v>
      </c>
      <c r="C76" t="s">
        <v>451</v>
      </c>
      <c r="F76" s="71"/>
      <c r="G76" s="71"/>
      <c r="H76" s="71"/>
      <c r="I76" s="71"/>
      <c r="J76" s="71"/>
      <c r="K76" s="71"/>
      <c r="L76" s="71"/>
      <c r="M76" s="71"/>
      <c r="N76" s="71"/>
      <c r="O76" s="71"/>
      <c r="P76" s="71"/>
      <c r="Q76" s="71"/>
    </row>
    <row r="77" spans="1:17">
      <c r="A77" s="71" t="s">
        <v>452</v>
      </c>
      <c r="B77" t="s">
        <v>304</v>
      </c>
      <c r="C77" t="s">
        <v>451</v>
      </c>
      <c r="F77" s="71"/>
      <c r="G77" s="71"/>
      <c r="H77" s="71"/>
      <c r="I77" s="71"/>
      <c r="J77" s="71"/>
      <c r="K77" s="71"/>
      <c r="L77" s="71"/>
      <c r="M77" s="71"/>
      <c r="N77" s="71"/>
      <c r="O77" s="71"/>
      <c r="P77" s="71"/>
      <c r="Q77" s="71"/>
    </row>
    <row r="78" spans="1:17">
      <c r="A78" s="71" t="s">
        <v>1843</v>
      </c>
      <c r="B78" t="s">
        <v>304</v>
      </c>
      <c r="C78" t="s">
        <v>454</v>
      </c>
      <c r="F78" s="71"/>
      <c r="G78" s="71"/>
      <c r="H78" s="71"/>
      <c r="I78" s="71"/>
      <c r="J78" s="71"/>
      <c r="K78" s="71"/>
      <c r="L78" s="71"/>
      <c r="M78" s="71"/>
      <c r="N78" s="71"/>
      <c r="O78" s="71"/>
      <c r="P78" s="71"/>
      <c r="Q78" s="71"/>
    </row>
    <row r="79" spans="1:17">
      <c r="A79" s="71" t="s">
        <v>457</v>
      </c>
      <c r="B79" t="s">
        <v>304</v>
      </c>
      <c r="C79" t="s">
        <v>458</v>
      </c>
      <c r="F79" s="71"/>
      <c r="G79" s="71"/>
      <c r="H79" s="71"/>
      <c r="I79" s="71"/>
      <c r="J79" s="71"/>
      <c r="K79" s="71"/>
      <c r="L79" s="71"/>
      <c r="M79" s="71"/>
      <c r="N79" s="71"/>
      <c r="O79" s="71"/>
      <c r="P79" s="71"/>
      <c r="Q79" s="71"/>
    </row>
    <row r="80" spans="1:17">
      <c r="A80" s="71" t="s">
        <v>1844</v>
      </c>
      <c r="B80" t="s">
        <v>304</v>
      </c>
      <c r="C80" t="s">
        <v>494</v>
      </c>
      <c r="F80" s="71"/>
      <c r="G80" s="71"/>
      <c r="H80" s="71"/>
      <c r="I80" s="71"/>
      <c r="J80" s="71"/>
      <c r="K80" s="71"/>
      <c r="L80" s="71"/>
      <c r="M80" s="71"/>
      <c r="N80" s="71"/>
      <c r="O80" s="71"/>
      <c r="P80" s="71"/>
      <c r="Q80" s="71"/>
    </row>
    <row r="81" spans="1:17">
      <c r="A81" s="71" t="s">
        <v>1845</v>
      </c>
      <c r="B81" t="s">
        <v>304</v>
      </c>
      <c r="C81" t="s">
        <v>1846</v>
      </c>
      <c r="F81" s="71"/>
      <c r="G81" s="71"/>
      <c r="H81" s="71"/>
      <c r="I81" s="71"/>
      <c r="J81" s="71"/>
      <c r="K81" s="71"/>
      <c r="L81" s="71"/>
      <c r="M81" s="71"/>
      <c r="N81" s="71"/>
      <c r="O81" s="71"/>
      <c r="P81" s="71"/>
      <c r="Q81" s="71"/>
    </row>
    <row r="82" spans="1:17">
      <c r="A82" s="71" t="s">
        <v>1847</v>
      </c>
      <c r="B82" t="s">
        <v>304</v>
      </c>
      <c r="C82" t="s">
        <v>1848</v>
      </c>
      <c r="F82" s="71"/>
      <c r="G82" s="71"/>
      <c r="H82" s="71"/>
      <c r="I82" s="71"/>
      <c r="J82" s="71"/>
      <c r="K82" s="71"/>
      <c r="L82" s="71"/>
      <c r="M82" s="71"/>
      <c r="N82" s="71"/>
      <c r="O82" s="71"/>
      <c r="P82" s="71"/>
      <c r="Q82" s="71"/>
    </row>
    <row r="83" spans="1:17">
      <c r="A83" s="71" t="s">
        <v>1849</v>
      </c>
      <c r="B83" t="s">
        <v>304</v>
      </c>
      <c r="C83" t="s">
        <v>514</v>
      </c>
      <c r="F83" s="71"/>
      <c r="G83" s="71"/>
      <c r="H83" s="71"/>
      <c r="I83" s="71"/>
      <c r="J83" s="71"/>
      <c r="K83" s="71"/>
      <c r="L83" s="71"/>
      <c r="M83" s="71"/>
      <c r="N83" s="71"/>
      <c r="O83" s="71"/>
      <c r="P83" s="71"/>
      <c r="Q83" s="71"/>
    </row>
    <row r="84" spans="1:17">
      <c r="A84" s="71" t="s">
        <v>528</v>
      </c>
      <c r="B84" t="s">
        <v>304</v>
      </c>
      <c r="C84" t="s">
        <v>529</v>
      </c>
      <c r="F84" s="71"/>
      <c r="G84" s="71"/>
      <c r="H84" s="71"/>
      <c r="I84" s="71"/>
      <c r="J84" s="71"/>
      <c r="K84" s="71"/>
      <c r="L84" s="71"/>
      <c r="M84" s="71"/>
      <c r="N84" s="71"/>
      <c r="O84" s="71"/>
      <c r="P84" s="71"/>
      <c r="Q84" s="71"/>
    </row>
    <row r="85" spans="1:17">
      <c r="A85" s="71" t="s">
        <v>532</v>
      </c>
      <c r="B85" t="s">
        <v>304</v>
      </c>
      <c r="C85" t="s">
        <v>533</v>
      </c>
      <c r="F85" s="71"/>
      <c r="G85" s="71"/>
      <c r="H85" s="71"/>
      <c r="I85" s="71"/>
      <c r="J85" s="71"/>
      <c r="K85" s="71"/>
      <c r="L85" s="71"/>
      <c r="M85" s="71"/>
      <c r="N85" s="71"/>
      <c r="O85" s="71"/>
      <c r="P85" s="71"/>
      <c r="Q85" s="71"/>
    </row>
    <row r="86" spans="1:17">
      <c r="A86" s="71" t="s">
        <v>1850</v>
      </c>
      <c r="B86" t="s">
        <v>304</v>
      </c>
      <c r="C86" t="s">
        <v>533</v>
      </c>
      <c r="F86" s="71"/>
      <c r="G86" s="71"/>
      <c r="H86" s="71"/>
      <c r="I86" s="71"/>
      <c r="J86" s="71"/>
      <c r="K86" s="71"/>
      <c r="L86" s="71"/>
      <c r="M86" s="71"/>
      <c r="N86" s="71"/>
      <c r="O86" s="71"/>
      <c r="P86" s="71"/>
      <c r="Q86" s="71"/>
    </row>
    <row r="87" spans="1:17">
      <c r="A87" s="71" t="s">
        <v>1851</v>
      </c>
      <c r="B87" t="s">
        <v>304</v>
      </c>
      <c r="C87" t="s">
        <v>537</v>
      </c>
      <c r="F87" s="71"/>
      <c r="G87" s="71"/>
      <c r="H87" s="71"/>
      <c r="I87" s="71"/>
      <c r="J87" s="71"/>
      <c r="K87" s="71"/>
      <c r="L87" s="71"/>
      <c r="M87" s="71"/>
      <c r="N87" s="71"/>
      <c r="O87" s="71"/>
      <c r="P87" s="71"/>
      <c r="Q87" s="71"/>
    </row>
    <row r="88" spans="1:17">
      <c r="A88" s="55" t="s">
        <v>1852</v>
      </c>
      <c r="B88" t="s">
        <v>678</v>
      </c>
      <c r="C88" t="s">
        <v>1853</v>
      </c>
      <c r="D88" t="s">
        <v>1854</v>
      </c>
      <c r="E88" s="10" t="s">
        <v>1855</v>
      </c>
      <c r="F88" s="71"/>
      <c r="G88" s="71"/>
      <c r="H88" s="71"/>
      <c r="I88" s="71"/>
      <c r="J88" s="71"/>
      <c r="K88" s="71"/>
      <c r="L88" s="71"/>
      <c r="M88" s="71"/>
      <c r="N88" s="71"/>
      <c r="O88" s="71"/>
      <c r="P88" s="71"/>
      <c r="Q88" s="71"/>
    </row>
    <row r="89" spans="1:17">
      <c r="A89" s="55" t="s">
        <v>685</v>
      </c>
      <c r="B89" t="s">
        <v>678</v>
      </c>
      <c r="C89" t="s">
        <v>1856</v>
      </c>
      <c r="D89" t="s">
        <v>1857</v>
      </c>
      <c r="F89" s="71"/>
      <c r="G89" s="71"/>
      <c r="H89" s="71"/>
      <c r="I89" s="71"/>
      <c r="J89" s="71"/>
      <c r="K89" s="71"/>
      <c r="L89" s="71"/>
      <c r="M89" s="71"/>
      <c r="N89" s="71"/>
      <c r="O89" s="71"/>
      <c r="P89" s="71"/>
      <c r="Q89" s="71"/>
    </row>
    <row r="90" spans="1:17">
      <c r="A90" s="55" t="s">
        <v>692</v>
      </c>
      <c r="B90" t="s">
        <v>678</v>
      </c>
      <c r="C90" t="s">
        <v>763</v>
      </c>
      <c r="D90" t="s">
        <v>1858</v>
      </c>
      <c r="F90" s="71"/>
      <c r="G90" s="71"/>
      <c r="H90" s="71"/>
      <c r="I90" s="71"/>
      <c r="J90" s="71"/>
      <c r="K90" s="71"/>
      <c r="L90" s="71"/>
      <c r="M90" s="71"/>
      <c r="N90" s="71"/>
      <c r="O90" s="71"/>
      <c r="P90" s="71"/>
      <c r="Q90" s="71"/>
    </row>
    <row r="91" spans="1:17">
      <c r="A91" s="71" t="s">
        <v>700</v>
      </c>
      <c r="B91" t="s">
        <v>678</v>
      </c>
      <c r="C91" t="s">
        <v>701</v>
      </c>
      <c r="F91" s="71"/>
      <c r="G91" s="71"/>
      <c r="H91" s="71"/>
      <c r="I91" s="71"/>
      <c r="J91" s="71"/>
      <c r="K91" s="71"/>
      <c r="L91" s="71"/>
      <c r="M91" s="71"/>
      <c r="N91" s="71"/>
      <c r="O91" s="71"/>
      <c r="P91" s="71"/>
      <c r="Q91" s="71"/>
    </row>
    <row r="92" spans="1:17">
      <c r="A92" s="71" t="s">
        <v>702</v>
      </c>
      <c r="B92" t="s">
        <v>678</v>
      </c>
      <c r="C92" t="s">
        <v>703</v>
      </c>
      <c r="F92" s="71"/>
      <c r="G92" s="71"/>
      <c r="H92" s="71"/>
      <c r="I92" s="71"/>
      <c r="J92" s="71"/>
      <c r="K92" s="71"/>
      <c r="L92" s="71"/>
      <c r="M92" s="71"/>
      <c r="N92" s="71"/>
      <c r="O92" s="71"/>
      <c r="P92" s="71"/>
      <c r="Q92" s="71"/>
    </row>
    <row r="93" spans="1:17">
      <c r="A93" s="71" t="s">
        <v>704</v>
      </c>
      <c r="B93" t="s">
        <v>678</v>
      </c>
      <c r="C93" t="s">
        <v>705</v>
      </c>
      <c r="F93" s="71"/>
      <c r="G93" s="71"/>
      <c r="H93" s="71"/>
      <c r="I93" s="71"/>
      <c r="J93" s="71"/>
      <c r="K93" s="71"/>
      <c r="L93" s="71"/>
      <c r="M93" s="71"/>
      <c r="N93" s="71"/>
      <c r="O93" s="71"/>
      <c r="P93" s="71"/>
      <c r="Q93" s="71"/>
    </row>
    <row r="94" spans="1:17">
      <c r="A94" s="55" t="s">
        <v>706</v>
      </c>
      <c r="B94" t="s">
        <v>678</v>
      </c>
      <c r="C94" t="s">
        <v>707</v>
      </c>
      <c r="D94" t="s">
        <v>1859</v>
      </c>
      <c r="F94" s="71"/>
      <c r="G94" s="71"/>
      <c r="H94" s="71"/>
      <c r="I94" s="71"/>
      <c r="J94" s="71"/>
      <c r="K94" s="71"/>
      <c r="L94" s="71"/>
      <c r="M94" s="71"/>
      <c r="N94" s="71"/>
      <c r="O94" s="71"/>
      <c r="P94" s="71"/>
      <c r="Q94" s="71"/>
    </row>
    <row r="95" spans="1:17">
      <c r="A95" s="71" t="s">
        <v>715</v>
      </c>
      <c r="B95" t="s">
        <v>678</v>
      </c>
      <c r="C95" t="s">
        <v>716</v>
      </c>
      <c r="F95" s="71"/>
      <c r="G95" s="71"/>
      <c r="H95" s="71"/>
      <c r="I95" s="71"/>
      <c r="J95" s="71"/>
      <c r="K95" s="71"/>
      <c r="L95" s="71"/>
      <c r="M95" s="71"/>
      <c r="N95" s="71"/>
      <c r="O95" s="71"/>
      <c r="P95" s="71"/>
      <c r="Q95" s="71"/>
    </row>
    <row r="96" spans="1:17">
      <c r="A96" s="71" t="s">
        <v>1860</v>
      </c>
      <c r="B96" t="s">
        <v>678</v>
      </c>
      <c r="C96" t="s">
        <v>718</v>
      </c>
      <c r="F96" s="71"/>
      <c r="G96" s="71"/>
      <c r="H96" s="71"/>
      <c r="I96" s="71"/>
      <c r="J96" s="71"/>
      <c r="K96" s="71"/>
      <c r="L96" s="71"/>
      <c r="M96" s="71"/>
      <c r="N96" s="71"/>
      <c r="O96" s="71"/>
      <c r="P96" s="71"/>
      <c r="Q96" s="71"/>
    </row>
    <row r="97" spans="1:17">
      <c r="A97" s="71" t="s">
        <v>732</v>
      </c>
      <c r="B97" t="s">
        <v>678</v>
      </c>
      <c r="C97" t="s">
        <v>733</v>
      </c>
      <c r="F97" s="71"/>
      <c r="G97" s="71"/>
      <c r="H97" s="71"/>
      <c r="I97" s="71"/>
      <c r="J97" s="71"/>
      <c r="K97" s="71"/>
      <c r="L97" s="71"/>
      <c r="M97" s="71"/>
      <c r="N97" s="71"/>
      <c r="O97" s="71"/>
      <c r="P97" s="71"/>
      <c r="Q97" s="71"/>
    </row>
    <row r="98" spans="1:17">
      <c r="A98" s="71" t="s">
        <v>734</v>
      </c>
      <c r="B98" t="s">
        <v>678</v>
      </c>
      <c r="C98" t="s">
        <v>735</v>
      </c>
      <c r="F98" s="71"/>
      <c r="G98" s="71"/>
      <c r="H98" s="71"/>
      <c r="I98" s="71"/>
      <c r="J98" s="71"/>
      <c r="K98" s="71"/>
      <c r="L98" s="71"/>
      <c r="M98" s="71"/>
      <c r="N98" s="71"/>
      <c r="O98" s="71"/>
      <c r="P98" s="71"/>
      <c r="Q98" s="71"/>
    </row>
    <row r="99" spans="1:17">
      <c r="A99" s="71" t="s">
        <v>1861</v>
      </c>
      <c r="B99" t="s">
        <v>678</v>
      </c>
      <c r="C99" t="s">
        <v>737</v>
      </c>
      <c r="F99" s="71"/>
      <c r="G99" s="71"/>
      <c r="H99" s="71"/>
      <c r="I99" s="71"/>
      <c r="J99" s="71"/>
      <c r="K99" s="71"/>
      <c r="L99" s="71"/>
      <c r="M99" s="71"/>
      <c r="N99" s="71"/>
      <c r="O99" s="71"/>
      <c r="P99" s="71"/>
      <c r="Q99" s="71"/>
    </row>
    <row r="100" spans="1:17">
      <c r="A100" s="71" t="s">
        <v>1862</v>
      </c>
      <c r="B100" t="s">
        <v>678</v>
      </c>
      <c r="C100" t="s">
        <v>758</v>
      </c>
      <c r="F100" s="71"/>
      <c r="G100" s="71"/>
      <c r="H100" s="71"/>
      <c r="I100" s="71"/>
      <c r="J100" s="71"/>
      <c r="K100" s="71"/>
      <c r="L100" s="71"/>
      <c r="M100" s="71"/>
      <c r="N100" s="71"/>
      <c r="O100" s="71"/>
      <c r="P100" s="71"/>
      <c r="Q100" s="71"/>
    </row>
    <row r="101" spans="1:17">
      <c r="A101" s="71" t="s">
        <v>760</v>
      </c>
      <c r="B101" t="s">
        <v>678</v>
      </c>
      <c r="C101" t="s">
        <v>761</v>
      </c>
      <c r="F101" s="71"/>
      <c r="G101" s="71"/>
      <c r="H101" s="71"/>
      <c r="I101" s="71"/>
      <c r="J101" s="71"/>
      <c r="K101" s="71"/>
      <c r="L101" s="71"/>
      <c r="M101" s="71"/>
      <c r="N101" s="71"/>
      <c r="O101" s="71"/>
      <c r="P101" s="71"/>
      <c r="Q101" s="71"/>
    </row>
    <row r="102" spans="1:17">
      <c r="A102" s="55" t="s">
        <v>1863</v>
      </c>
      <c r="B102" t="s">
        <v>1864</v>
      </c>
      <c r="C102" t="s">
        <v>1865</v>
      </c>
      <c r="D102" t="s">
        <v>1866</v>
      </c>
      <c r="E102" s="10" t="s">
        <v>1867</v>
      </c>
      <c r="F102" s="71"/>
      <c r="G102" s="71"/>
      <c r="H102" s="71"/>
      <c r="I102" s="71"/>
      <c r="J102" s="71"/>
      <c r="K102" s="71"/>
      <c r="L102" s="71"/>
      <c r="M102" s="71"/>
      <c r="N102" s="71"/>
      <c r="O102" s="71"/>
      <c r="P102" s="71"/>
      <c r="Q102" s="71"/>
    </row>
    <row r="103" spans="1:17">
      <c r="A103" s="55" t="s">
        <v>828</v>
      </c>
      <c r="B103" t="s">
        <v>825</v>
      </c>
      <c r="C103" s="46" t="s">
        <v>829</v>
      </c>
      <c r="D103" t="s">
        <v>1868</v>
      </c>
      <c r="F103" s="71"/>
      <c r="G103" s="71"/>
      <c r="H103" s="71"/>
      <c r="I103" s="71"/>
      <c r="J103" s="71"/>
      <c r="K103" s="71"/>
      <c r="L103" s="71"/>
      <c r="M103" s="71"/>
      <c r="N103" s="71"/>
      <c r="O103" s="71"/>
      <c r="P103" s="71"/>
      <c r="Q103" s="71"/>
    </row>
    <row r="104" spans="1:17">
      <c r="A104" s="55" t="s">
        <v>1869</v>
      </c>
      <c r="B104" t="s">
        <v>1049</v>
      </c>
      <c r="C104" s="46" t="s">
        <v>1870</v>
      </c>
      <c r="D104" t="s">
        <v>1871</v>
      </c>
      <c r="E104" s="10" t="s">
        <v>1872</v>
      </c>
      <c r="F104" s="71"/>
      <c r="G104" s="71"/>
      <c r="H104" s="71"/>
      <c r="I104" s="71"/>
      <c r="J104" s="71"/>
      <c r="K104" s="71"/>
      <c r="L104" s="71"/>
      <c r="M104" s="71"/>
      <c r="N104" s="71"/>
      <c r="O104" s="71"/>
      <c r="P104" s="71"/>
      <c r="Q104" s="71"/>
    </row>
    <row r="105" spans="1:17">
      <c r="A105" s="55" t="s">
        <v>1139</v>
      </c>
      <c r="B105" t="s">
        <v>1049</v>
      </c>
      <c r="C105" s="46" t="s">
        <v>1873</v>
      </c>
      <c r="D105" t="s">
        <v>1874</v>
      </c>
      <c r="F105" s="71"/>
      <c r="G105" s="71"/>
      <c r="H105" s="71"/>
      <c r="I105" s="71"/>
      <c r="J105" s="71"/>
      <c r="K105" s="71"/>
      <c r="L105" s="71"/>
      <c r="M105" s="71"/>
      <c r="N105" s="71"/>
      <c r="O105" s="71"/>
      <c r="P105" s="71"/>
      <c r="Q105" s="71"/>
    </row>
    <row r="106" spans="1:17">
      <c r="A106" s="53" t="s">
        <v>1061</v>
      </c>
      <c r="B106" t="s">
        <v>1049</v>
      </c>
      <c r="C106" t="s">
        <v>1062</v>
      </c>
      <c r="D106" t="s">
        <v>1769</v>
      </c>
      <c r="E106" s="10" t="s">
        <v>1875</v>
      </c>
      <c r="F106" s="71"/>
      <c r="G106" s="71"/>
      <c r="H106" s="71"/>
      <c r="I106" s="71"/>
      <c r="J106" s="71"/>
      <c r="K106" s="71"/>
      <c r="L106" s="71"/>
      <c r="M106" s="71"/>
      <c r="N106" s="71"/>
      <c r="O106" s="71"/>
      <c r="P106" s="71"/>
      <c r="Q106" s="71"/>
    </row>
    <row r="107" spans="1:17">
      <c r="A107" s="53" t="s">
        <v>836</v>
      </c>
      <c r="B107" t="s">
        <v>825</v>
      </c>
      <c r="C107" t="s">
        <v>837</v>
      </c>
      <c r="D107" t="s">
        <v>1876</v>
      </c>
      <c r="F107" s="71"/>
      <c r="G107" s="71"/>
      <c r="H107" s="71"/>
      <c r="I107" s="71"/>
      <c r="J107" s="71"/>
      <c r="K107" s="71"/>
      <c r="L107" s="71"/>
      <c r="M107" s="71"/>
      <c r="N107" s="71"/>
      <c r="O107" s="71"/>
      <c r="P107" s="71"/>
      <c r="Q107" s="71"/>
    </row>
    <row r="108" spans="1:17">
      <c r="A108" s="37" t="s">
        <v>1071</v>
      </c>
      <c r="B108" t="s">
        <v>1049</v>
      </c>
      <c r="C108" s="46" t="s">
        <v>1877</v>
      </c>
      <c r="F108" s="71"/>
      <c r="G108" s="71"/>
      <c r="H108" s="71"/>
      <c r="I108" s="71"/>
      <c r="J108" s="71"/>
      <c r="K108" s="71"/>
      <c r="L108" s="71"/>
      <c r="M108" s="71"/>
      <c r="N108" s="71"/>
      <c r="O108" s="71"/>
      <c r="P108" s="71"/>
      <c r="Q108" s="71"/>
    </row>
    <row r="109" spans="1:17">
      <c r="A109" s="53" t="s">
        <v>1878</v>
      </c>
      <c r="B109" t="s">
        <v>1864</v>
      </c>
      <c r="C109" s="46" t="s">
        <v>1879</v>
      </c>
      <c r="D109" t="s">
        <v>1880</v>
      </c>
      <c r="E109" s="10" t="s">
        <v>1881</v>
      </c>
      <c r="F109" s="63" t="s">
        <v>1882</v>
      </c>
      <c r="G109" s="71"/>
      <c r="H109" s="71"/>
      <c r="I109" s="71"/>
      <c r="J109" s="71"/>
      <c r="K109" s="71"/>
      <c r="L109" s="71"/>
      <c r="M109" s="71"/>
      <c r="N109" s="71"/>
      <c r="O109" s="71"/>
      <c r="P109" s="71"/>
      <c r="Q109" s="71"/>
    </row>
    <row r="110" spans="1:17">
      <c r="A110" s="53" t="s">
        <v>1883</v>
      </c>
      <c r="B110" t="s">
        <v>1049</v>
      </c>
      <c r="C110" s="46" t="s">
        <v>1884</v>
      </c>
      <c r="D110" t="s">
        <v>1885</v>
      </c>
      <c r="E110" s="10" t="s">
        <v>1886</v>
      </c>
      <c r="F110" s="63" t="s">
        <v>1887</v>
      </c>
      <c r="G110" s="71"/>
      <c r="H110" s="71"/>
      <c r="I110" s="71"/>
      <c r="J110" s="71"/>
      <c r="K110" s="71"/>
      <c r="L110" s="71"/>
      <c r="M110" s="71"/>
      <c r="N110" s="71"/>
      <c r="O110" s="71"/>
      <c r="P110" s="71"/>
      <c r="Q110" s="71"/>
    </row>
    <row r="111" spans="1:17">
      <c r="A111" s="53" t="s">
        <v>1888</v>
      </c>
      <c r="B111" t="s">
        <v>1049</v>
      </c>
      <c r="C111" s="46" t="s">
        <v>1889</v>
      </c>
      <c r="D111" t="s">
        <v>1890</v>
      </c>
      <c r="E111" s="10" t="s">
        <v>1891</v>
      </c>
      <c r="F111" s="63" t="s">
        <v>1892</v>
      </c>
      <c r="G111" s="71"/>
      <c r="H111" s="71"/>
      <c r="I111" s="71"/>
      <c r="J111" s="71"/>
      <c r="K111" s="71"/>
      <c r="L111" s="71"/>
      <c r="M111" s="71"/>
      <c r="N111" s="71"/>
      <c r="O111" s="71"/>
      <c r="P111" s="71"/>
      <c r="Q111" s="71"/>
    </row>
    <row r="112" spans="1:17">
      <c r="A112" s="71" t="s">
        <v>1893</v>
      </c>
      <c r="B112" s="71" t="s">
        <v>1049</v>
      </c>
      <c r="C112" s="71" t="s">
        <v>1894</v>
      </c>
      <c r="D112" s="71"/>
      <c r="E112" s="71"/>
      <c r="F112" s="71"/>
      <c r="G112" s="71"/>
      <c r="H112" s="71"/>
      <c r="I112" s="71"/>
      <c r="J112" s="71"/>
      <c r="K112" s="71"/>
      <c r="L112" s="71"/>
      <c r="M112" s="71"/>
      <c r="N112" s="71"/>
      <c r="O112" s="71"/>
      <c r="P112" s="71"/>
      <c r="Q112" s="71"/>
    </row>
    <row r="113" spans="1:17">
      <c r="A113" t="s">
        <v>1895</v>
      </c>
      <c r="B113" s="71" t="s">
        <v>304</v>
      </c>
      <c r="C113" s="71"/>
      <c r="D113" s="71"/>
      <c r="E113" s="71"/>
      <c r="F113" s="71"/>
      <c r="G113" s="71"/>
      <c r="H113" s="71"/>
      <c r="I113" s="71"/>
      <c r="J113" s="71"/>
      <c r="K113" s="71"/>
      <c r="L113" s="71"/>
      <c r="M113" s="71"/>
      <c r="N113" s="71"/>
      <c r="O113" s="71"/>
      <c r="P113" s="71"/>
      <c r="Q113" s="71"/>
    </row>
    <row r="114" spans="1:17">
      <c r="A114" s="71" t="s">
        <v>1896</v>
      </c>
      <c r="B114" s="71" t="s">
        <v>1049</v>
      </c>
      <c r="C114" s="71" t="s">
        <v>1897</v>
      </c>
      <c r="D114" s="71"/>
      <c r="E114" s="71"/>
      <c r="F114" s="71"/>
      <c r="G114" s="71"/>
      <c r="H114" s="71"/>
      <c r="I114" s="71"/>
      <c r="J114" s="71"/>
      <c r="K114" s="71"/>
      <c r="L114" s="71"/>
      <c r="M114" s="71"/>
      <c r="N114" s="71"/>
      <c r="O114" s="71"/>
      <c r="P114" s="71"/>
      <c r="Q114" s="71"/>
    </row>
    <row r="115" spans="1:17">
      <c r="A115" s="71" t="s">
        <v>1898</v>
      </c>
      <c r="B115" s="71" t="s">
        <v>1049</v>
      </c>
      <c r="C115" s="71" t="s">
        <v>1899</v>
      </c>
      <c r="D115" s="71"/>
      <c r="E115" s="71"/>
      <c r="F115" s="71"/>
      <c r="G115" s="71"/>
      <c r="H115" s="71"/>
      <c r="I115" s="71"/>
      <c r="J115" s="71"/>
      <c r="K115" s="71"/>
      <c r="L115" s="71"/>
      <c r="M115" s="71"/>
      <c r="N115" s="71"/>
      <c r="O115" s="71"/>
      <c r="P115" s="71"/>
      <c r="Q115" s="71"/>
    </row>
    <row r="116" spans="1:17">
      <c r="A116" s="71" t="s">
        <v>1900</v>
      </c>
      <c r="B116" s="71" t="s">
        <v>1049</v>
      </c>
      <c r="C116" s="71"/>
      <c r="D116" s="71"/>
      <c r="E116" s="71"/>
      <c r="F116" s="71"/>
      <c r="G116" s="71"/>
      <c r="H116" s="71"/>
      <c r="I116" s="71"/>
      <c r="J116" s="71"/>
      <c r="K116" s="71"/>
      <c r="L116" s="71"/>
      <c r="M116" s="71"/>
      <c r="N116" s="71"/>
      <c r="O116" s="71"/>
      <c r="P116" s="71"/>
      <c r="Q116" s="71"/>
    </row>
    <row r="117" spans="1:17">
      <c r="A117" s="71" t="s">
        <v>1901</v>
      </c>
      <c r="B117" s="71" t="s">
        <v>1049</v>
      </c>
      <c r="C117" s="71"/>
      <c r="D117" s="71"/>
      <c r="E117" s="71"/>
      <c r="F117" s="71"/>
      <c r="G117" s="71"/>
      <c r="H117" s="71"/>
      <c r="I117" s="71"/>
      <c r="J117" s="71"/>
      <c r="K117" s="71"/>
      <c r="L117" s="71"/>
      <c r="M117" s="71"/>
      <c r="N117" s="71"/>
      <c r="O117" s="71"/>
      <c r="P117" s="71"/>
      <c r="Q117" s="71"/>
    </row>
    <row r="118" spans="1:17">
      <c r="A118" s="71" t="s">
        <v>1902</v>
      </c>
      <c r="B118" s="71" t="s">
        <v>1049</v>
      </c>
      <c r="C118" s="71"/>
      <c r="D118" s="71"/>
      <c r="E118" s="71"/>
      <c r="F118" s="71"/>
      <c r="G118" s="71"/>
      <c r="H118" s="71"/>
      <c r="I118" s="71"/>
      <c r="J118" s="71"/>
      <c r="K118" s="71"/>
      <c r="L118" s="71"/>
      <c r="M118" s="71"/>
      <c r="N118" s="71"/>
      <c r="O118" s="71"/>
      <c r="P118" s="71"/>
      <c r="Q118" s="71"/>
    </row>
    <row r="119" spans="1:17">
      <c r="A119" s="71" t="s">
        <v>1903</v>
      </c>
      <c r="B119" s="71" t="s">
        <v>1049</v>
      </c>
      <c r="C119" s="71"/>
      <c r="D119" s="71"/>
      <c r="E119" s="71"/>
      <c r="F119" s="71"/>
      <c r="G119" s="71"/>
      <c r="H119" s="71"/>
      <c r="I119" s="71"/>
      <c r="J119" s="71"/>
      <c r="K119" s="71"/>
      <c r="L119" s="71"/>
      <c r="M119" s="71"/>
      <c r="N119" s="71"/>
      <c r="O119" s="71"/>
      <c r="P119" s="71"/>
      <c r="Q119" s="71"/>
    </row>
    <row r="120" spans="1:17">
      <c r="A120" s="71" t="s">
        <v>1904</v>
      </c>
      <c r="B120" s="71" t="s">
        <v>1864</v>
      </c>
      <c r="C120" s="71"/>
      <c r="D120" s="71"/>
      <c r="E120" s="71"/>
      <c r="F120" s="71"/>
      <c r="G120" s="71"/>
      <c r="H120" s="71"/>
      <c r="I120" s="71"/>
      <c r="J120" s="71"/>
      <c r="K120" s="71"/>
      <c r="L120" s="71"/>
      <c r="M120" s="71"/>
      <c r="N120" s="71"/>
      <c r="O120" s="71"/>
      <c r="P120" s="71"/>
      <c r="Q120" s="71"/>
    </row>
    <row r="121" spans="1:17">
      <c r="A121" s="71" t="s">
        <v>1905</v>
      </c>
      <c r="B121" s="71" t="s">
        <v>1049</v>
      </c>
      <c r="C121" s="71"/>
      <c r="D121" s="71"/>
      <c r="E121" s="71"/>
      <c r="F121" s="71"/>
      <c r="G121" s="71"/>
      <c r="H121" s="71"/>
      <c r="I121" s="71"/>
      <c r="J121" s="71"/>
      <c r="K121" s="71"/>
      <c r="L121" s="71"/>
      <c r="M121" s="71"/>
      <c r="N121" s="71"/>
      <c r="O121" s="71"/>
      <c r="P121" s="71"/>
      <c r="Q121" s="71"/>
    </row>
    <row r="122" spans="1:17">
      <c r="A122" s="71" t="s">
        <v>1906</v>
      </c>
      <c r="B122" s="71" t="s">
        <v>1049</v>
      </c>
      <c r="C122" s="71"/>
      <c r="D122" s="71"/>
      <c r="E122" s="71"/>
      <c r="F122" s="71"/>
      <c r="G122" s="71"/>
      <c r="H122" s="71"/>
      <c r="I122" s="71"/>
      <c r="J122" s="71"/>
      <c r="K122" s="71"/>
      <c r="L122" s="71"/>
      <c r="M122" s="71"/>
      <c r="N122" s="71"/>
      <c r="O122" s="71"/>
      <c r="P122" s="71"/>
      <c r="Q122" s="71"/>
    </row>
    <row r="123" spans="1:17">
      <c r="A123" t="s">
        <v>1086</v>
      </c>
      <c r="B123" s="71" t="s">
        <v>1049</v>
      </c>
      <c r="C123" s="71" t="s">
        <v>1087</v>
      </c>
      <c r="D123" s="71"/>
      <c r="E123" s="71"/>
      <c r="F123" s="71"/>
      <c r="G123" s="71"/>
      <c r="H123" s="71"/>
      <c r="I123" s="71"/>
      <c r="J123" s="71"/>
      <c r="K123" s="71"/>
      <c r="L123" s="71"/>
      <c r="M123" s="71"/>
      <c r="N123" s="71"/>
      <c r="O123" s="71"/>
      <c r="P123" s="71"/>
      <c r="Q123" s="71"/>
    </row>
    <row r="124" spans="1:17">
      <c r="A124" s="71" t="s">
        <v>1907</v>
      </c>
      <c r="B124" s="71" t="s">
        <v>1049</v>
      </c>
      <c r="C124" s="71"/>
      <c r="D124" s="71"/>
      <c r="E124" s="71"/>
      <c r="F124" s="71"/>
      <c r="G124" s="71"/>
      <c r="H124" s="71"/>
      <c r="I124" s="71"/>
      <c r="J124" s="71"/>
      <c r="K124" s="71"/>
      <c r="L124" s="71"/>
      <c r="M124" s="71"/>
      <c r="N124" s="71"/>
      <c r="O124" s="71"/>
      <c r="P124" s="71"/>
      <c r="Q124" s="71"/>
    </row>
    <row r="125" spans="1:17">
      <c r="A125" s="71" t="s">
        <v>1908</v>
      </c>
      <c r="B125" s="71" t="s">
        <v>1049</v>
      </c>
      <c r="C125" s="71"/>
      <c r="D125" s="71"/>
      <c r="E125" s="71"/>
      <c r="F125" s="71"/>
      <c r="G125" s="71"/>
      <c r="H125" s="71"/>
      <c r="I125" s="71"/>
      <c r="J125" s="71"/>
      <c r="K125" s="71"/>
      <c r="L125" s="71"/>
      <c r="M125" s="71"/>
      <c r="N125" s="71"/>
      <c r="O125" s="71"/>
      <c r="P125" s="71"/>
      <c r="Q125" s="71"/>
    </row>
    <row r="126" spans="1:17">
      <c r="A126" s="71" t="s">
        <v>1909</v>
      </c>
      <c r="B126" s="71" t="s">
        <v>1049</v>
      </c>
      <c r="C126" s="71"/>
      <c r="D126" s="71"/>
      <c r="E126" s="71"/>
      <c r="F126" s="71"/>
      <c r="G126" s="71"/>
      <c r="H126" s="71"/>
      <c r="I126" s="71"/>
      <c r="J126" s="71"/>
      <c r="K126" s="71"/>
      <c r="L126" s="71"/>
      <c r="M126" s="71"/>
      <c r="N126" s="71"/>
      <c r="O126" s="71"/>
      <c r="P126" s="71"/>
      <c r="Q126" s="71"/>
    </row>
    <row r="127" spans="1:17">
      <c r="A127" s="71" t="s">
        <v>1910</v>
      </c>
      <c r="B127" s="71" t="s">
        <v>1049</v>
      </c>
      <c r="C127" s="71"/>
      <c r="D127" s="71"/>
      <c r="E127" s="71"/>
      <c r="F127" s="71"/>
      <c r="G127" s="71"/>
      <c r="H127" s="71"/>
      <c r="I127" s="71"/>
      <c r="J127" s="71"/>
      <c r="K127" s="71"/>
      <c r="L127" s="71"/>
      <c r="M127" s="71"/>
      <c r="N127" s="71"/>
      <c r="O127" s="71"/>
      <c r="P127" s="71"/>
      <c r="Q127" s="71"/>
    </row>
    <row r="128" spans="1:17">
      <c r="A128" s="71" t="s">
        <v>1911</v>
      </c>
      <c r="B128" s="71" t="s">
        <v>1049</v>
      </c>
      <c r="C128" s="71"/>
      <c r="D128" s="71"/>
      <c r="E128" s="71"/>
      <c r="F128" s="71"/>
      <c r="G128" s="71"/>
      <c r="H128" s="71"/>
      <c r="I128" s="71"/>
      <c r="J128" s="71"/>
      <c r="K128" s="71"/>
      <c r="L128" s="71"/>
      <c r="M128" s="71"/>
      <c r="N128" s="71"/>
      <c r="O128" s="71"/>
      <c r="P128" s="71"/>
      <c r="Q128" s="71"/>
    </row>
    <row r="129" spans="1:17">
      <c r="A129" s="71" t="s">
        <v>1912</v>
      </c>
      <c r="B129" s="71" t="s">
        <v>1049</v>
      </c>
      <c r="C129" s="71"/>
      <c r="D129" s="71"/>
      <c r="E129" s="71"/>
      <c r="F129" s="71"/>
      <c r="G129" s="71"/>
      <c r="H129" s="71"/>
      <c r="I129" s="71"/>
      <c r="J129" s="71"/>
      <c r="K129" s="71"/>
      <c r="L129" s="71"/>
      <c r="M129" s="71"/>
      <c r="N129" s="71"/>
      <c r="O129" s="71"/>
      <c r="P129" s="71"/>
      <c r="Q129" s="71"/>
    </row>
    <row r="130" spans="1:17">
      <c r="A130" s="71" t="s">
        <v>1913</v>
      </c>
      <c r="B130" s="71" t="s">
        <v>304</v>
      </c>
      <c r="C130" s="71"/>
      <c r="D130" s="71"/>
      <c r="E130" s="71"/>
      <c r="F130" s="71"/>
      <c r="G130" s="71"/>
      <c r="H130" s="71"/>
      <c r="I130" s="71"/>
      <c r="J130" s="71"/>
      <c r="K130" s="71"/>
      <c r="L130" s="71"/>
      <c r="M130" s="71"/>
      <c r="N130" s="71"/>
      <c r="O130" s="71"/>
      <c r="P130" s="71"/>
      <c r="Q130" s="71"/>
    </row>
    <row r="131" spans="1:17">
      <c r="A131" s="71" t="s">
        <v>1914</v>
      </c>
      <c r="B131" s="71" t="s">
        <v>1049</v>
      </c>
      <c r="C131" s="71"/>
      <c r="D131" s="71"/>
      <c r="E131" s="71"/>
      <c r="F131" s="71"/>
      <c r="G131" s="71"/>
      <c r="H131" s="71"/>
      <c r="I131" s="71"/>
      <c r="J131" s="71"/>
      <c r="K131" s="71"/>
      <c r="L131" s="71"/>
      <c r="M131" s="71"/>
      <c r="N131" s="71"/>
      <c r="O131" s="71"/>
      <c r="P131" s="71"/>
      <c r="Q131" s="71"/>
    </row>
    <row r="132" spans="1:17">
      <c r="A132" s="71" t="s">
        <v>1915</v>
      </c>
      <c r="B132" s="71" t="s">
        <v>304</v>
      </c>
      <c r="C132" s="71"/>
      <c r="D132" s="71"/>
      <c r="E132" s="71"/>
      <c r="F132" s="71"/>
      <c r="G132" s="71"/>
      <c r="H132" s="71"/>
      <c r="I132" s="71"/>
      <c r="J132" s="71"/>
      <c r="K132" s="71"/>
      <c r="L132" s="71"/>
      <c r="M132" s="71"/>
      <c r="N132" s="71"/>
      <c r="O132" s="71"/>
      <c r="P132" s="71"/>
      <c r="Q132" s="71"/>
    </row>
    <row r="133" spans="1:17">
      <c r="A133" s="71" t="s">
        <v>1916</v>
      </c>
      <c r="B133" s="71" t="s">
        <v>1049</v>
      </c>
      <c r="C133" s="71"/>
      <c r="D133" s="71"/>
      <c r="E133" s="71"/>
      <c r="F133" s="71"/>
      <c r="G133" s="71"/>
      <c r="H133" s="71"/>
      <c r="I133" s="71"/>
      <c r="J133" s="71"/>
      <c r="K133" s="71"/>
      <c r="L133" s="71"/>
      <c r="M133" s="71"/>
      <c r="N133" s="71"/>
      <c r="O133" s="71"/>
      <c r="P133" s="71"/>
      <c r="Q133" s="71"/>
    </row>
    <row r="134" spans="1:17">
      <c r="A134" s="71" t="s">
        <v>1917</v>
      </c>
      <c r="B134" s="71" t="s">
        <v>1049</v>
      </c>
      <c r="C134" s="71"/>
      <c r="D134" s="71"/>
      <c r="E134" s="71"/>
      <c r="F134" s="71"/>
      <c r="G134" s="71"/>
      <c r="H134" s="71"/>
      <c r="I134" s="71"/>
      <c r="J134" s="71"/>
      <c r="K134" s="71"/>
      <c r="L134" s="71"/>
      <c r="M134" s="71"/>
      <c r="N134" s="71"/>
      <c r="O134" s="71"/>
      <c r="P134" s="71"/>
      <c r="Q134" s="71"/>
    </row>
    <row r="135" spans="1:17">
      <c r="A135" s="71" t="s">
        <v>1918</v>
      </c>
      <c r="B135" s="71" t="s">
        <v>1049</v>
      </c>
      <c r="C135" s="71"/>
      <c r="D135" s="71"/>
      <c r="E135" s="71"/>
      <c r="F135" s="71"/>
      <c r="G135" s="71"/>
      <c r="H135" s="71"/>
      <c r="I135" s="71"/>
      <c r="J135" s="71"/>
      <c r="K135" s="71"/>
      <c r="L135" s="71"/>
      <c r="M135" s="71"/>
      <c r="N135" s="71"/>
      <c r="O135" s="71"/>
      <c r="P135" s="71"/>
      <c r="Q135" s="71"/>
    </row>
    <row r="136" spans="1:17">
      <c r="A136" s="71" t="s">
        <v>1919</v>
      </c>
      <c r="B136" s="71" t="s">
        <v>1049</v>
      </c>
      <c r="C136" s="71"/>
      <c r="D136" s="71"/>
      <c r="E136" s="71"/>
      <c r="F136" s="71"/>
      <c r="G136" s="71"/>
      <c r="H136" s="71"/>
      <c r="I136" s="71"/>
      <c r="J136" s="71"/>
      <c r="K136" s="71"/>
      <c r="L136" s="71"/>
      <c r="M136" s="71"/>
      <c r="N136" s="71"/>
      <c r="O136" s="71"/>
      <c r="P136" s="71"/>
      <c r="Q136" s="71"/>
    </row>
    <row r="137" spans="1:17">
      <c r="A137" s="71" t="s">
        <v>1920</v>
      </c>
      <c r="B137" s="71" t="s">
        <v>1049</v>
      </c>
      <c r="C137" s="71"/>
      <c r="D137" s="71"/>
      <c r="E137" s="71"/>
      <c r="F137" s="71"/>
      <c r="G137" s="71"/>
      <c r="H137" s="71"/>
      <c r="I137" s="71"/>
      <c r="J137" s="71"/>
      <c r="K137" s="71"/>
      <c r="L137" s="71"/>
      <c r="M137" s="71"/>
      <c r="N137" s="71"/>
      <c r="O137" s="71"/>
      <c r="P137" s="71"/>
      <c r="Q137" s="71"/>
    </row>
    <row r="138" spans="1:17">
      <c r="A138" t="s">
        <v>1217</v>
      </c>
      <c r="B138" s="71" t="s">
        <v>1049</v>
      </c>
      <c r="C138" s="71"/>
      <c r="D138" s="71"/>
      <c r="E138" s="71"/>
      <c r="F138" s="71"/>
      <c r="G138" s="71"/>
      <c r="H138" s="71"/>
      <c r="I138" s="71"/>
      <c r="J138" s="71"/>
      <c r="K138" s="71"/>
      <c r="L138" s="71"/>
      <c r="M138" s="71"/>
      <c r="N138" s="71"/>
      <c r="O138" s="71"/>
      <c r="P138" s="71"/>
      <c r="Q138" s="71"/>
    </row>
    <row r="139" spans="1:17">
      <c r="A139" s="71" t="s">
        <v>1921</v>
      </c>
      <c r="B139" s="71" t="s">
        <v>1049</v>
      </c>
      <c r="C139" s="71"/>
      <c r="D139" s="71"/>
      <c r="E139" s="71"/>
      <c r="F139" s="71"/>
      <c r="G139" s="71"/>
      <c r="H139" s="71"/>
      <c r="I139" s="71"/>
      <c r="J139" s="71"/>
      <c r="K139" s="71"/>
      <c r="L139" s="71"/>
      <c r="M139" s="71"/>
      <c r="N139" s="71"/>
      <c r="O139" s="71"/>
      <c r="P139" s="71"/>
      <c r="Q139" s="71"/>
    </row>
    <row r="140" spans="1:17">
      <c r="A140" s="71" t="s">
        <v>1922</v>
      </c>
      <c r="B140" s="71" t="s">
        <v>1049</v>
      </c>
      <c r="C140" s="71"/>
      <c r="D140" s="71"/>
      <c r="E140" s="71"/>
      <c r="F140" s="71"/>
      <c r="G140" s="71"/>
      <c r="H140" s="71"/>
      <c r="I140" s="71"/>
      <c r="J140" s="71"/>
      <c r="K140" s="71"/>
      <c r="L140" s="71"/>
      <c r="M140" s="71"/>
      <c r="N140" s="71"/>
      <c r="O140" s="71"/>
      <c r="P140" s="71"/>
      <c r="Q140" s="71"/>
    </row>
    <row r="141" spans="1:17">
      <c r="A141" t="s">
        <v>1189</v>
      </c>
      <c r="B141" s="71" t="s">
        <v>1049</v>
      </c>
      <c r="C141" s="71"/>
      <c r="D141" s="71"/>
      <c r="E141" s="71"/>
      <c r="F141" s="71"/>
      <c r="G141" s="71"/>
      <c r="H141" s="71"/>
      <c r="I141" s="71"/>
      <c r="J141" s="71"/>
      <c r="K141" s="71"/>
      <c r="L141" s="71"/>
      <c r="M141" s="71"/>
      <c r="N141" s="71"/>
      <c r="O141" s="71"/>
      <c r="P141" s="71"/>
      <c r="Q141" s="71"/>
    </row>
    <row r="142" spans="1:17">
      <c r="A142" s="71" t="s">
        <v>1923</v>
      </c>
      <c r="B142" s="71" t="s">
        <v>1049</v>
      </c>
      <c r="C142" s="71"/>
      <c r="D142" s="71"/>
      <c r="E142" s="71"/>
      <c r="F142" s="71"/>
      <c r="G142" s="71"/>
      <c r="H142" s="71"/>
      <c r="I142" s="71"/>
      <c r="J142" s="71"/>
      <c r="K142" s="71"/>
      <c r="L142" s="71"/>
      <c r="M142" s="71"/>
      <c r="N142" s="71"/>
      <c r="O142" s="71"/>
      <c r="P142" s="71"/>
      <c r="Q142" s="71"/>
    </row>
    <row r="143" spans="1:17">
      <c r="A143" s="71" t="s">
        <v>1924</v>
      </c>
      <c r="B143" s="71" t="s">
        <v>1864</v>
      </c>
      <c r="C143" s="71"/>
      <c r="D143" s="71"/>
      <c r="E143" s="71"/>
      <c r="F143" s="71"/>
      <c r="G143" s="71"/>
      <c r="H143" s="71"/>
      <c r="I143" s="71"/>
      <c r="J143" s="71"/>
      <c r="K143" s="71"/>
      <c r="L143" s="71"/>
      <c r="M143" s="71"/>
      <c r="N143" s="71"/>
      <c r="O143" s="71"/>
      <c r="P143" s="71"/>
      <c r="Q143" s="71"/>
    </row>
    <row r="144" spans="1:17">
      <c r="A144" s="71" t="s">
        <v>1925</v>
      </c>
      <c r="B144" s="71" t="s">
        <v>304</v>
      </c>
      <c r="C144" s="71"/>
      <c r="D144" s="71"/>
      <c r="E144" s="71"/>
      <c r="F144" s="71"/>
      <c r="G144" s="71"/>
      <c r="H144" s="71"/>
      <c r="I144" s="71"/>
      <c r="J144" s="71"/>
      <c r="K144" s="71"/>
      <c r="L144" s="71"/>
      <c r="M144" s="71"/>
      <c r="N144" s="71"/>
      <c r="O144" s="71"/>
      <c r="P144" s="71"/>
      <c r="Q144" s="71"/>
    </row>
    <row r="145" spans="1:40">
      <c r="A145" s="71" t="s">
        <v>1926</v>
      </c>
      <c r="B145" s="71" t="s">
        <v>1049</v>
      </c>
      <c r="C145" s="71"/>
      <c r="D145" s="71"/>
      <c r="E145" s="71"/>
      <c r="F145" s="71"/>
      <c r="G145" s="71"/>
      <c r="H145" s="71"/>
      <c r="I145" s="71"/>
      <c r="J145" s="71"/>
      <c r="K145" s="71"/>
      <c r="L145" s="71"/>
      <c r="M145" s="71"/>
      <c r="N145" s="71"/>
      <c r="O145" s="71"/>
      <c r="P145" s="71"/>
      <c r="Q145" s="71"/>
    </row>
    <row r="146" spans="1:40">
      <c r="A146" s="71" t="s">
        <v>1927</v>
      </c>
      <c r="B146" s="71" t="s">
        <v>1049</v>
      </c>
      <c r="C146" s="71"/>
      <c r="D146" s="71"/>
      <c r="E146" s="71"/>
      <c r="F146" s="71"/>
      <c r="G146" s="71"/>
      <c r="H146" s="71"/>
      <c r="I146" s="71"/>
      <c r="J146" s="71"/>
      <c r="K146" s="71"/>
      <c r="L146" s="71"/>
      <c r="M146" s="71"/>
      <c r="N146" s="71"/>
      <c r="O146" s="71"/>
      <c r="P146" s="71"/>
      <c r="Q146" s="71"/>
    </row>
    <row r="147" spans="1:40">
      <c r="A147" s="71"/>
      <c r="B147" s="71"/>
      <c r="C147" s="71"/>
      <c r="D147" s="71"/>
      <c r="E147" s="71"/>
      <c r="F147" s="71"/>
      <c r="G147" s="71"/>
      <c r="H147" s="71"/>
      <c r="I147" s="71"/>
      <c r="J147" s="71"/>
      <c r="K147" s="71"/>
      <c r="L147" s="71"/>
      <c r="M147" s="71"/>
      <c r="N147" s="71"/>
      <c r="O147" s="71"/>
      <c r="P147" s="71"/>
      <c r="Q147" s="71"/>
    </row>
    <row r="148" spans="1:40">
      <c r="A148" s="71"/>
      <c r="B148" s="71"/>
      <c r="C148" s="71"/>
      <c r="D148" s="71"/>
      <c r="E148" s="71"/>
      <c r="F148" s="71"/>
      <c r="G148" s="71"/>
      <c r="H148" s="71"/>
      <c r="I148" s="71"/>
      <c r="J148" s="71"/>
      <c r="K148" s="71"/>
      <c r="L148" s="71"/>
      <c r="M148" s="71"/>
      <c r="N148" s="71"/>
      <c r="O148" s="71"/>
      <c r="P148" s="71"/>
      <c r="Q148" s="71"/>
    </row>
    <row r="149" spans="1:40">
      <c r="A149" s="71"/>
      <c r="B149" s="71"/>
      <c r="C149" s="71"/>
      <c r="D149" s="71"/>
      <c r="E149" s="71"/>
      <c r="F149" s="71"/>
      <c r="G149" s="71"/>
      <c r="H149" s="71"/>
      <c r="I149" s="71"/>
      <c r="J149" s="71"/>
      <c r="K149" s="71"/>
      <c r="L149" s="71"/>
      <c r="M149" s="71"/>
      <c r="N149" s="71"/>
      <c r="O149" s="71"/>
      <c r="P149" s="71"/>
      <c r="Q149" s="71"/>
    </row>
    <row r="150" spans="1:40">
      <c r="B150" s="71"/>
      <c r="C150" s="71"/>
      <c r="D150" s="71"/>
      <c r="E150" s="71"/>
      <c r="F150" s="71"/>
      <c r="G150" s="71"/>
      <c r="H150" s="71"/>
      <c r="I150" s="71"/>
      <c r="J150" s="71"/>
      <c r="K150" s="71"/>
      <c r="L150" s="71"/>
      <c r="M150" s="71"/>
      <c r="N150" s="71"/>
      <c r="O150" s="71"/>
      <c r="P150" s="71"/>
      <c r="Q150" s="71"/>
    </row>
    <row r="151" spans="1:40">
      <c r="A151" s="73" t="s">
        <v>1928</v>
      </c>
      <c r="B151" s="73" t="s">
        <v>1929</v>
      </c>
      <c r="C151" s="73" t="s">
        <v>1930</v>
      </c>
      <c r="D151" s="73" t="s">
        <v>1931</v>
      </c>
      <c r="E151" s="73" t="s">
        <v>1932</v>
      </c>
      <c r="F151" s="73" t="s">
        <v>1430</v>
      </c>
      <c r="G151" s="82" t="s">
        <v>1432</v>
      </c>
      <c r="H151" s="82"/>
      <c r="I151" s="73"/>
      <c r="J151" s="73" t="s">
        <v>1933</v>
      </c>
      <c r="K151" s="73" t="s">
        <v>1934</v>
      </c>
      <c r="L151" s="73" t="s">
        <v>1935</v>
      </c>
      <c r="M151" s="73"/>
      <c r="N151" s="73" t="s">
        <v>1936</v>
      </c>
      <c r="O151" s="73" t="s">
        <v>1937</v>
      </c>
      <c r="P151" s="73"/>
      <c r="Q151" s="73"/>
      <c r="R151" s="73"/>
      <c r="S151" s="73"/>
      <c r="T151" s="73"/>
      <c r="U151" s="73"/>
      <c r="V151" s="73"/>
      <c r="W151" s="73"/>
      <c r="X151" s="73"/>
      <c r="Y151" s="73"/>
      <c r="Z151" s="73"/>
      <c r="AA151" s="73"/>
      <c r="AB151" s="73"/>
      <c r="AC151" s="73"/>
      <c r="AD151" s="73"/>
      <c r="AE151" s="73"/>
      <c r="AF151" s="73"/>
      <c r="AG151" s="73"/>
      <c r="AH151" s="73"/>
      <c r="AI151" s="73"/>
      <c r="AJ151" s="73"/>
      <c r="AK151" s="73"/>
      <c r="AL151" s="73" t="s">
        <v>1933</v>
      </c>
      <c r="AM151" s="73"/>
      <c r="AN151" s="73"/>
    </row>
    <row r="152" spans="1:40" s="37" customFormat="1">
      <c r="A152" s="56" t="s">
        <v>1938</v>
      </c>
      <c r="B152" s="73" t="s">
        <v>1939</v>
      </c>
      <c r="C152" s="60" t="s">
        <v>1940</v>
      </c>
      <c r="D152" s="60" t="s">
        <v>1941</v>
      </c>
      <c r="E152" s="73" t="str">
        <f>_xlfn.CONCAT(J152,A152,J152, "   /   ",B152,"   /   ",K152,"   ", D152)</f>
        <v>"I have just had a letter from my Sister Chrissey -- ill in bed -- consumptive -- regretting that she ever ceased to write to me. It has ploughed up my heart."   /   GE to Mrs. Charles Bray, Wandsworth, 24 Feb. [1859]   /   (Cross, 2: 69)   https://aub.ie/kHpywX</v>
      </c>
      <c r="F152" s="73">
        <f>LEN(E152)</f>
        <v>262</v>
      </c>
      <c r="G152" s="73" t="str">
        <f>IF(F152&gt;280,"too long","   ")</f>
        <v xml:space="preserve">   </v>
      </c>
      <c r="H152" s="73"/>
      <c r="I152" s="73"/>
      <c r="J152" s="73" t="s">
        <v>1933</v>
      </c>
      <c r="K152" s="73" t="s">
        <v>1942</v>
      </c>
      <c r="L152" s="49"/>
      <c r="M152" s="73"/>
      <c r="N152" s="60" t="s">
        <v>1943</v>
      </c>
      <c r="O152" s="73" t="s">
        <v>1944</v>
      </c>
      <c r="P152" s="73"/>
      <c r="Q152" s="73" t="s">
        <v>1945</v>
      </c>
      <c r="R152" s="73">
        <f>LEN(Q152)</f>
        <v>262</v>
      </c>
      <c r="S152" s="73"/>
      <c r="T152" s="73"/>
      <c r="U152" s="73"/>
      <c r="V152" s="73"/>
      <c r="W152" s="73"/>
      <c r="X152" s="73"/>
      <c r="Y152" s="73"/>
      <c r="Z152" s="73"/>
      <c r="AA152" s="73"/>
      <c r="AB152" s="73"/>
      <c r="AC152" s="73"/>
      <c r="AD152" s="73"/>
      <c r="AE152" s="73"/>
      <c r="AF152" s="73"/>
      <c r="AG152" s="73"/>
      <c r="AH152" s="73"/>
      <c r="AI152" s="73"/>
      <c r="AJ152" s="73"/>
      <c r="AK152" s="73"/>
      <c r="AL152" s="73"/>
      <c r="AM152" s="73"/>
      <c r="AN152" s="73"/>
    </row>
    <row r="153" spans="1:40">
      <c r="A153" s="73" t="s">
        <v>1946</v>
      </c>
      <c r="B153" s="73" t="s">
        <v>1947</v>
      </c>
      <c r="C153" s="42" t="s">
        <v>1948</v>
      </c>
      <c r="D153" s="42" t="s">
        <v>1949</v>
      </c>
      <c r="E153" s="73" t="str">
        <f t="shared" ref="E153:E216" si="0">_xlfn.CONCAT(J153,A153,J153, "   /   ",B153,"   /   ",K153,"   ", D153)</f>
        <v>"At present my apparently harsh but doubtless well-meaning mistress Duty says, stay at home."   /   GE to Martha Jackson, 9 Nov. 1838   /   (1: 1: 42)    </v>
      </c>
      <c r="F153" s="73">
        <f t="shared" ref="F153:F216" si="1">LEN(E153)</f>
        <v>154</v>
      </c>
      <c r="G153" s="73" t="str">
        <f t="shared" ref="G153:G216" si="2">IF(F153&gt;280,"too long","   ")</f>
        <v xml:space="preserve">   </v>
      </c>
      <c r="H153" s="73"/>
      <c r="I153" s="73"/>
      <c r="J153" s="73" t="s">
        <v>1933</v>
      </c>
      <c r="K153" s="73" t="s">
        <v>1950</v>
      </c>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c r="AJ153" s="73"/>
      <c r="AK153" s="73"/>
      <c r="AL153" s="73"/>
      <c r="AM153" s="73"/>
      <c r="AN153" s="73"/>
    </row>
    <row r="154" spans="1:40">
      <c r="A154" s="73" t="s">
        <v>1951</v>
      </c>
      <c r="B154" s="73" t="s">
        <v>1952</v>
      </c>
      <c r="C154" s="60" t="s">
        <v>1953</v>
      </c>
      <c r="D154" s="60" t="s">
        <v>1954</v>
      </c>
      <c r="E154" s="73" t="str">
        <f t="shared" si="0"/>
        <v>"I am I confess not an impartial member of a jury in this case for I owe the culprits a grudge for injuries inflicted on myself."   /   GE to Maria Lewis, 16 March 1839   /      https://aub.ie/aCFf7P</v>
      </c>
      <c r="F154" s="73">
        <f t="shared" si="1"/>
        <v>199</v>
      </c>
      <c r="G154" s="73" t="str">
        <f t="shared" si="2"/>
        <v xml:space="preserve">   </v>
      </c>
      <c r="H154" s="73"/>
      <c r="I154" s="73"/>
      <c r="J154" s="73" t="s">
        <v>1933</v>
      </c>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c r="AJ154" s="73"/>
      <c r="AK154" s="73"/>
      <c r="AL154" s="73"/>
      <c r="AM154" s="73"/>
      <c r="AN154" s="73"/>
    </row>
    <row r="155" spans="1:40">
      <c r="A155" s="73" t="s">
        <v>1955</v>
      </c>
      <c r="B155" s="73" t="s">
        <v>1947</v>
      </c>
      <c r="C155" s="42" t="s">
        <v>1948</v>
      </c>
      <c r="D155" s="42" t="s">
        <v>1949</v>
      </c>
      <c r="E155" s="73" t="str">
        <f t="shared" si="0"/>
        <v>" I do know full well the variableness of mind and affection"   /   GE to Martha Jackson, 9 Nov. 1838   /       </v>
      </c>
      <c r="F155" s="73">
        <f t="shared" si="1"/>
        <v>112</v>
      </c>
      <c r="G155" s="73" t="str">
        <f t="shared" si="2"/>
        <v xml:space="preserve">   </v>
      </c>
      <c r="H155" s="73"/>
      <c r="I155" s="73"/>
      <c r="J155" s="73" t="s">
        <v>1933</v>
      </c>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c r="AL155" s="73"/>
      <c r="AM155" s="73"/>
      <c r="AN155" s="73"/>
    </row>
    <row r="156" spans="1:40">
      <c r="A156" s="73" t="s">
        <v>1956</v>
      </c>
      <c r="B156" s="73" t="s">
        <v>1947</v>
      </c>
      <c r="C156" s="42" t="s">
        <v>1948</v>
      </c>
      <c r="D156" s="42" t="s">
        <v>1949</v>
      </c>
      <c r="E156" s="73" t="str">
        <f t="shared" si="0"/>
        <v>"[They] aim as perseveringly at perfection as if they believed it to be soon attainable."   /   GE to Martha Jackson, 9 Nov. 1838   /       </v>
      </c>
      <c r="F156" s="73">
        <f t="shared" si="1"/>
        <v>140</v>
      </c>
      <c r="G156" s="73" t="str">
        <f t="shared" si="2"/>
        <v xml:space="preserve">   </v>
      </c>
      <c r="H156" s="73"/>
      <c r="I156" s="73"/>
      <c r="J156" s="73" t="s">
        <v>1933</v>
      </c>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row>
    <row r="157" spans="1:40">
      <c r="A157" s="52" t="s">
        <v>1957</v>
      </c>
      <c r="B157" s="73" t="s">
        <v>1952</v>
      </c>
      <c r="C157" s="60" t="s">
        <v>1953</v>
      </c>
      <c r="D157" s="60" t="s">
        <v>1954</v>
      </c>
      <c r="E157" s="73" t="str">
        <f t="shared" si="0"/>
        <v>"They will gather to themselves all facts and heap unto themselves all ideas."   /   GE to Maria Lewis, 16 March 1839   /   (1: 1: 40)   https://aub.ie/aCFf7P</v>
      </c>
      <c r="F157" s="73">
        <f t="shared" si="1"/>
        <v>158</v>
      </c>
      <c r="G157" s="73" t="str">
        <f t="shared" si="2"/>
        <v xml:space="preserve">   </v>
      </c>
      <c r="H157" s="73"/>
      <c r="I157" s="73"/>
      <c r="J157" s="73" t="s">
        <v>1933</v>
      </c>
      <c r="K157" s="73" t="s">
        <v>1958</v>
      </c>
      <c r="L157" s="73"/>
      <c r="M157" s="73"/>
      <c r="N157" s="73"/>
      <c r="O157" s="73" t="s">
        <v>1959</v>
      </c>
      <c r="P157" s="73"/>
      <c r="Q157" s="73" t="s">
        <v>1960</v>
      </c>
      <c r="R157" s="73"/>
      <c r="S157" s="73"/>
      <c r="T157" s="73"/>
      <c r="U157" s="73"/>
      <c r="V157" s="73"/>
      <c r="W157" s="73"/>
      <c r="X157" s="73"/>
      <c r="Y157" s="73"/>
      <c r="Z157" s="73"/>
      <c r="AA157" s="73"/>
      <c r="AB157" s="73"/>
      <c r="AC157" s="73"/>
      <c r="AD157" s="73"/>
      <c r="AE157" s="73"/>
      <c r="AF157" s="73"/>
      <c r="AG157" s="73"/>
      <c r="AH157" s="73"/>
      <c r="AI157" s="73"/>
      <c r="AJ157" s="73"/>
      <c r="AK157" s="73"/>
      <c r="AL157" s="73"/>
      <c r="AM157" s="73"/>
      <c r="AN157" s="73"/>
    </row>
    <row r="158" spans="1:40">
      <c r="A158" s="52" t="s">
        <v>1961</v>
      </c>
      <c r="B158" s="73" t="s">
        <v>1952</v>
      </c>
      <c r="C158" s="60" t="s">
        <v>1953</v>
      </c>
      <c r="D158" s="60" t="s">
        <v>1954</v>
      </c>
      <c r="E158" s="73" t="str">
        <f t="shared" si="0"/>
        <v>"Contents are a matter of constant reference, and the names of whose heroes and heroines briefly and therefore conveniently describe characters and ideas."   /   GE to Maria Lewis, 16 March 1839   /   (1: 1: 40)   https://aub.ie/aCFf7P</v>
      </c>
      <c r="F158" s="73">
        <f t="shared" si="1"/>
        <v>235</v>
      </c>
      <c r="G158" s="73" t="str">
        <f t="shared" si="2"/>
        <v xml:space="preserve">   </v>
      </c>
      <c r="H158" s="73"/>
      <c r="I158" s="73"/>
      <c r="J158" s="73" t="s">
        <v>1933</v>
      </c>
      <c r="K158" s="73" t="s">
        <v>1958</v>
      </c>
      <c r="L158" s="73"/>
      <c r="M158" s="73"/>
      <c r="N158" s="73"/>
      <c r="O158" s="73" t="s">
        <v>1962</v>
      </c>
      <c r="P158" s="73"/>
      <c r="Q158" s="73" t="s">
        <v>1963</v>
      </c>
      <c r="R158" s="73"/>
      <c r="S158" s="73"/>
      <c r="T158" s="73"/>
      <c r="U158" s="73"/>
      <c r="V158" s="73"/>
      <c r="W158" s="73"/>
      <c r="X158" s="73"/>
      <c r="Y158" s="73"/>
      <c r="Z158" s="73"/>
      <c r="AA158" s="73"/>
      <c r="AB158" s="73"/>
      <c r="AC158" s="73"/>
      <c r="AD158" s="73"/>
      <c r="AE158" s="73"/>
      <c r="AF158" s="73"/>
      <c r="AG158" s="73"/>
      <c r="AH158" s="73"/>
      <c r="AI158" s="73"/>
      <c r="AJ158" s="73"/>
      <c r="AK158" s="73"/>
      <c r="AL158" s="73"/>
      <c r="AM158" s="73"/>
      <c r="AN158" s="73"/>
    </row>
    <row r="159" spans="1:40">
      <c r="A159" s="73" t="s">
        <v>1964</v>
      </c>
      <c r="B159" s="73" t="s">
        <v>1952</v>
      </c>
      <c r="C159" s="60" t="s">
        <v>1953</v>
      </c>
      <c r="D159" s="60" t="s">
        <v>1954</v>
      </c>
      <c r="E159" s="73" t="str">
        <f t="shared" si="0"/>
        <v>"I shall carry to the grave the mental diseases with which they have contaminated me."   /   GE to Maria Lewis, 16 March 1839   /   (1: 1: 43)   https://aub.ie/aCFf7P</v>
      </c>
      <c r="F159" s="73">
        <f t="shared" si="1"/>
        <v>166</v>
      </c>
      <c r="G159" s="73" t="str">
        <f t="shared" si="2"/>
        <v xml:space="preserve">   </v>
      </c>
      <c r="H159" s="73"/>
      <c r="I159" s="73"/>
      <c r="J159" s="73" t="s">
        <v>1933</v>
      </c>
      <c r="K159" s="73" t="s">
        <v>1965</v>
      </c>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c r="AL159" s="73"/>
      <c r="AM159" s="73"/>
      <c r="AN159" s="73"/>
    </row>
    <row r="160" spans="1:40">
      <c r="A160" s="73" t="s">
        <v>1966</v>
      </c>
      <c r="B160" s="73" t="s">
        <v>1952</v>
      </c>
      <c r="C160" s="60" t="s">
        <v>1953</v>
      </c>
      <c r="D160" s="60" t="s">
        <v>1954</v>
      </c>
      <c r="E160" s="73" t="str">
        <f t="shared" si="0"/>
        <v>"It is the merit of fictions to come within the orbit of probability; if unnatural they would no longer please."   /   GE to Maria Lewis, 16 March 1839   /      https://aub.ie/aCFf7P</v>
      </c>
      <c r="F160" s="73">
        <f t="shared" si="1"/>
        <v>182</v>
      </c>
      <c r="G160" s="73" t="str">
        <f t="shared" si="2"/>
        <v xml:space="preserve">   </v>
      </c>
      <c r="H160" s="73"/>
      <c r="I160" s="73"/>
      <c r="J160" s="73" t="s">
        <v>1933</v>
      </c>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3"/>
      <c r="AJ160" s="73"/>
      <c r="AK160" s="73"/>
      <c r="AL160" s="73"/>
      <c r="AM160" s="73"/>
      <c r="AN160" s="73"/>
    </row>
    <row r="161" spans="1:40">
      <c r="A161" s="73" t="s">
        <v>1967</v>
      </c>
      <c r="B161" s="73" t="s">
        <v>1952</v>
      </c>
      <c r="C161" s="60" t="s">
        <v>1953</v>
      </c>
      <c r="D161" s="60" t="s">
        <v>1954</v>
      </c>
      <c r="E161" s="73" t="str">
        <f t="shared" si="0"/>
        <v>""Truth is strange- stranger than fiction.""   /   GE to Maria Lewis, 16 March 1839   /   (1: 1: 43)   https://aub.ie/aCFf7P</v>
      </c>
      <c r="F161" s="73">
        <f t="shared" si="1"/>
        <v>124</v>
      </c>
      <c r="G161" s="73" t="str">
        <f t="shared" si="2"/>
        <v xml:space="preserve">   </v>
      </c>
      <c r="H161" s="73"/>
      <c r="I161" s="73"/>
      <c r="J161" s="73" t="s">
        <v>1933</v>
      </c>
      <c r="K161" s="73" t="s">
        <v>1965</v>
      </c>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3"/>
      <c r="AJ161" s="73"/>
      <c r="AK161" s="73"/>
      <c r="AL161" s="73"/>
      <c r="AM161" s="73"/>
      <c r="AN161" s="73"/>
    </row>
    <row r="162" spans="1:40">
      <c r="A162" s="73" t="s">
        <v>1968</v>
      </c>
      <c r="B162" s="73" t="s">
        <v>1952</v>
      </c>
      <c r="C162" s="60" t="s">
        <v>1953</v>
      </c>
      <c r="D162" s="60" t="s">
        <v>1954</v>
      </c>
      <c r="E162" s="73" t="str">
        <f t="shared" si="0"/>
        <v>"When a person has exhausted the wonders of truth, there is no other resort than fiction."   /   GE to Maria Lewis, 16 March 1839   /   (1: 1: 43)   https://aub.ie/aCFf7P</v>
      </c>
      <c r="F162" s="73">
        <f t="shared" si="1"/>
        <v>170</v>
      </c>
      <c r="G162" s="73" t="str">
        <f t="shared" si="2"/>
        <v xml:space="preserve">   </v>
      </c>
      <c r="H162" s="73"/>
      <c r="I162" s="73"/>
      <c r="J162" s="73" t="s">
        <v>1933</v>
      </c>
      <c r="K162" s="73" t="s">
        <v>1965</v>
      </c>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3"/>
      <c r="AJ162" s="73"/>
      <c r="AK162" s="73"/>
      <c r="AL162" s="73"/>
      <c r="AM162" s="73"/>
      <c r="AN162" s="73"/>
    </row>
    <row r="163" spans="1:40">
      <c r="A163" s="52" t="s">
        <v>1969</v>
      </c>
      <c r="B163" s="73" t="s">
        <v>1952</v>
      </c>
      <c r="C163" s="60" t="s">
        <v>1953</v>
      </c>
      <c r="D163" s="60" t="s">
        <v>1954</v>
      </c>
      <c r="E163" s="73" t="str">
        <f t="shared" si="0"/>
        <v>"Have I then any time to spend on things that never existed?"   /   GE to Maria Lewis, 16 March 1839   /   (1: 1: 43)   https://aub.ie/aCFf7P</v>
      </c>
      <c r="F163" s="73">
        <f t="shared" si="1"/>
        <v>141</v>
      </c>
      <c r="G163" s="73" t="str">
        <f t="shared" si="2"/>
        <v xml:space="preserve">   </v>
      </c>
      <c r="H163" s="73"/>
      <c r="I163" s="73"/>
      <c r="J163" s="73" t="s">
        <v>1933</v>
      </c>
      <c r="K163" s="73" t="s">
        <v>1965</v>
      </c>
      <c r="L163" s="73"/>
      <c r="M163" s="73"/>
      <c r="N163" s="73"/>
      <c r="O163" s="73" t="s">
        <v>1970</v>
      </c>
      <c r="P163" s="73"/>
      <c r="Q163" s="73" t="s">
        <v>1971</v>
      </c>
      <c r="R163" s="73"/>
      <c r="S163" s="73"/>
      <c r="T163" s="73"/>
      <c r="U163" s="73"/>
      <c r="V163" s="73"/>
      <c r="W163" s="73"/>
      <c r="X163" s="73"/>
      <c r="Y163" s="73"/>
      <c r="Z163" s="73"/>
      <c r="AA163" s="73"/>
      <c r="AB163" s="73"/>
      <c r="AC163" s="73"/>
      <c r="AD163" s="73"/>
      <c r="AE163" s="73"/>
      <c r="AF163" s="73"/>
      <c r="AG163" s="73"/>
      <c r="AH163" s="73"/>
      <c r="AI163" s="73"/>
      <c r="AJ163" s="73"/>
      <c r="AK163" s="73"/>
      <c r="AL163" s="73"/>
      <c r="AM163" s="73"/>
      <c r="AN163" s="73"/>
    </row>
    <row r="164" spans="1:40">
      <c r="A164" s="73" t="s">
        <v>1972</v>
      </c>
      <c r="B164" s="73" t="s">
        <v>1952</v>
      </c>
      <c r="C164" s="60" t="s">
        <v>1953</v>
      </c>
      <c r="D164" s="60" t="s">
        <v>1954</v>
      </c>
      <c r="E164" s="73" t="str">
        <f t="shared" si="0"/>
        <v>"Pardon all I ought not to have said"   /   GE to Maria Lewis, 16 March 1839   /      https://aub.ie/aCFf7P</v>
      </c>
      <c r="F164" s="73">
        <f t="shared" si="1"/>
        <v>107</v>
      </c>
      <c r="G164" s="73" t="str">
        <f t="shared" si="2"/>
        <v xml:space="preserve">   </v>
      </c>
      <c r="H164" s="73"/>
      <c r="I164" s="73"/>
      <c r="J164" s="73" t="s">
        <v>1933</v>
      </c>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3"/>
      <c r="AJ164" s="73"/>
      <c r="AK164" s="73"/>
      <c r="AL164" s="73"/>
      <c r="AM164" s="73"/>
      <c r="AN164" s="73"/>
    </row>
    <row r="165" spans="1:40">
      <c r="A165" s="52" t="s">
        <v>1973</v>
      </c>
      <c r="B165" s="73" t="s">
        <v>1952</v>
      </c>
      <c r="C165" s="60" t="s">
        <v>1953</v>
      </c>
      <c r="D165" s="60" t="s">
        <v>1954</v>
      </c>
      <c r="E165" s="73" t="str">
        <f t="shared" si="0"/>
        <v>"I am ready to sit down and weep at the impossibility of my understanding "   /   GE to Maria Lewis, 16 March 1839   /   (1: 1: 43)   https://aub.ie/aCFf7P</v>
      </c>
      <c r="F165" s="73">
        <f t="shared" si="1"/>
        <v>155</v>
      </c>
      <c r="G165" s="73" t="str">
        <f t="shared" si="2"/>
        <v xml:space="preserve">   </v>
      </c>
      <c r="H165" s="73"/>
      <c r="I165" s="73"/>
      <c r="J165" s="73" t="s">
        <v>1933</v>
      </c>
      <c r="K165" s="73" t="s">
        <v>1965</v>
      </c>
      <c r="L165" s="73"/>
      <c r="M165" s="73"/>
      <c r="N165" s="73"/>
      <c r="O165" s="73" t="s">
        <v>1974</v>
      </c>
      <c r="P165" s="73"/>
      <c r="Q165" s="73" t="s">
        <v>1975</v>
      </c>
      <c r="R165" s="73"/>
      <c r="S165" s="73"/>
      <c r="T165" s="73"/>
      <c r="U165" s="73"/>
      <c r="V165" s="73"/>
      <c r="W165" s="73"/>
      <c r="X165" s="73"/>
      <c r="Y165" s="73"/>
      <c r="Z165" s="73"/>
      <c r="AA165" s="73"/>
      <c r="AB165" s="73"/>
      <c r="AC165" s="73"/>
      <c r="AD165" s="73"/>
      <c r="AE165" s="73"/>
      <c r="AF165" s="73"/>
      <c r="AG165" s="73"/>
      <c r="AH165" s="73"/>
      <c r="AI165" s="73"/>
      <c r="AJ165" s="73"/>
      <c r="AK165" s="73"/>
      <c r="AL165" s="73"/>
      <c r="AM165" s="73"/>
      <c r="AN165" s="73"/>
    </row>
    <row r="166" spans="1:40">
      <c r="A166" s="73" t="s">
        <v>1976</v>
      </c>
      <c r="B166" s="73" t="s">
        <v>1952</v>
      </c>
      <c r="C166" s="60" t="s">
        <v>1953</v>
      </c>
      <c r="D166" s="60" t="s">
        <v>1954</v>
      </c>
      <c r="E166" s="73" t="str">
        <f t="shared" si="0"/>
        <v>"The spiritual sleep of that man was awful; he does not at least betray if he felt anything like a pang of conscience."   /   GE to Maria Lewis, 16 March 1839   /      https://aub.ie/aCFf7P</v>
      </c>
      <c r="F166" s="73">
        <f t="shared" si="1"/>
        <v>189</v>
      </c>
      <c r="G166" s="73" t="str">
        <f t="shared" si="2"/>
        <v xml:space="preserve">   </v>
      </c>
      <c r="H166" s="73"/>
      <c r="I166" s="73"/>
      <c r="J166" s="73" t="s">
        <v>1933</v>
      </c>
      <c r="K166" s="73"/>
      <c r="L166" s="73"/>
      <c r="M166" s="73"/>
      <c r="N166" s="73"/>
      <c r="O166" s="73"/>
      <c r="P166" s="73"/>
      <c r="Q166" s="73">
        <v>1840</v>
      </c>
      <c r="R166" s="73"/>
      <c r="S166" s="73"/>
      <c r="T166" s="73"/>
      <c r="U166" s="73"/>
      <c r="V166" s="73"/>
      <c r="W166" s="73"/>
      <c r="X166" s="73"/>
      <c r="Y166" s="73"/>
      <c r="Z166" s="73"/>
      <c r="AA166" s="73"/>
      <c r="AB166" s="73"/>
      <c r="AC166" s="73"/>
      <c r="AD166" s="73"/>
      <c r="AE166" s="73"/>
      <c r="AF166" s="73"/>
      <c r="AG166" s="73"/>
      <c r="AH166" s="73"/>
      <c r="AI166" s="73"/>
      <c r="AJ166" s="73"/>
      <c r="AK166" s="73"/>
      <c r="AL166" s="73"/>
      <c r="AM166" s="73"/>
      <c r="AN166" s="73"/>
    </row>
    <row r="167" spans="1:40">
      <c r="A167" s="73" t="s">
        <v>1977</v>
      </c>
      <c r="B167" s="73" t="s">
        <v>1978</v>
      </c>
      <c r="C167" s="42" t="s">
        <v>1948</v>
      </c>
      <c r="D167" s="42" t="s">
        <v>1949</v>
      </c>
      <c r="E167" s="73" t="str">
        <f t="shared" si="0"/>
        <v>"Letters between friends should be as unpremeditated as their most familiar tete-a-tete."   /   GE to Martha Jackson, 27 Feb. 1840   /       </v>
      </c>
      <c r="F167" s="73">
        <f t="shared" si="1"/>
        <v>141</v>
      </c>
      <c r="G167" s="73" t="str">
        <f t="shared" si="2"/>
        <v xml:space="preserve">   </v>
      </c>
      <c r="H167" s="73"/>
      <c r="I167" s="73"/>
      <c r="J167" s="73" t="s">
        <v>1933</v>
      </c>
      <c r="K167" s="73"/>
      <c r="L167" s="73"/>
      <c r="M167" s="73"/>
      <c r="N167" s="73"/>
      <c r="O167" s="73"/>
      <c r="P167" s="73"/>
      <c r="Q167" s="73">
        <v>1840</v>
      </c>
      <c r="R167" s="73"/>
      <c r="S167" s="73"/>
      <c r="T167" s="73"/>
      <c r="U167" s="73"/>
      <c r="V167" s="73"/>
      <c r="W167" s="73"/>
      <c r="X167" s="73"/>
      <c r="Y167" s="73"/>
      <c r="Z167" s="73"/>
      <c r="AA167" s="73"/>
      <c r="AB167" s="73"/>
      <c r="AC167" s="73"/>
      <c r="AD167" s="73"/>
      <c r="AE167" s="73"/>
      <c r="AF167" s="73"/>
      <c r="AG167" s="73"/>
      <c r="AH167" s="73"/>
      <c r="AI167" s="73"/>
      <c r="AJ167" s="73"/>
      <c r="AK167" s="73"/>
      <c r="AL167" s="73"/>
      <c r="AM167" s="73"/>
      <c r="AN167" s="73"/>
    </row>
    <row r="168" spans="1:40">
      <c r="A168" s="73" t="s">
        <v>1979</v>
      </c>
      <c r="B168" s="73" t="s">
        <v>1978</v>
      </c>
      <c r="C168" s="42" t="s">
        <v>1948</v>
      </c>
      <c r="D168" s="42" t="s">
        <v>1949</v>
      </c>
      <c r="E168" s="73" t="str">
        <f t="shared" si="0"/>
        <v>"You may charitably excuse my dulness on the ground of my being destitute of Apollo's inspiring influence."   /   GE to Martha Jackson, 27 Feb. 1840   /       </v>
      </c>
      <c r="F168" s="73">
        <f t="shared" si="1"/>
        <v>159</v>
      </c>
      <c r="G168" s="73" t="str">
        <f t="shared" si="2"/>
        <v xml:space="preserve">   </v>
      </c>
      <c r="H168" s="73"/>
      <c r="I168" s="73"/>
      <c r="J168" s="73" t="s">
        <v>1933</v>
      </c>
      <c r="K168" s="73"/>
      <c r="L168" s="73"/>
      <c r="M168" s="73"/>
      <c r="N168" s="73"/>
      <c r="O168" s="73"/>
      <c r="P168" s="73"/>
      <c r="Q168" s="73">
        <v>1840</v>
      </c>
      <c r="R168" s="73"/>
      <c r="S168" s="73"/>
      <c r="T168" s="73"/>
      <c r="U168" s="73"/>
      <c r="V168" s="73"/>
      <c r="W168" s="73"/>
      <c r="X168" s="73"/>
      <c r="Y168" s="73"/>
      <c r="Z168" s="73"/>
      <c r="AA168" s="73"/>
      <c r="AB168" s="73"/>
      <c r="AC168" s="73"/>
      <c r="AD168" s="73"/>
      <c r="AE168" s="73"/>
      <c r="AF168" s="73"/>
      <c r="AG168" s="73"/>
      <c r="AH168" s="73"/>
      <c r="AI168" s="73"/>
      <c r="AJ168" s="73"/>
      <c r="AK168" s="73"/>
      <c r="AL168" s="73"/>
      <c r="AM168" s="73"/>
      <c r="AN168" s="73"/>
    </row>
    <row r="169" spans="1:40">
      <c r="A169" s="73" t="s">
        <v>1980</v>
      </c>
      <c r="B169" s="73" t="s">
        <v>1978</v>
      </c>
      <c r="C169" s="42" t="s">
        <v>1948</v>
      </c>
      <c r="D169" s="42" t="s">
        <v>1949</v>
      </c>
      <c r="E169" s="73" t="str">
        <f t="shared" si="0"/>
        <v>"I belong to the butterfly tribe and love to spread my "wings i' the eye of noon""   /   GE to Martha Jackson, 27 Feb. 1840   /       </v>
      </c>
      <c r="F169" s="73">
        <f t="shared" si="1"/>
        <v>134</v>
      </c>
      <c r="G169" s="73" t="str">
        <f t="shared" si="2"/>
        <v xml:space="preserve">   </v>
      </c>
      <c r="H169" s="73"/>
      <c r="I169" s="73"/>
      <c r="J169" s="73" t="s">
        <v>1933</v>
      </c>
      <c r="K169" s="73"/>
      <c r="L169" s="73"/>
      <c r="M169" s="73"/>
      <c r="N169" s="73"/>
      <c r="O169" s="73"/>
      <c r="P169" s="73"/>
      <c r="Q169" s="73">
        <v>1840</v>
      </c>
      <c r="R169" s="73"/>
      <c r="S169" s="73"/>
      <c r="T169" s="73"/>
      <c r="U169" s="73"/>
      <c r="V169" s="73"/>
      <c r="W169" s="73"/>
      <c r="X169" s="73"/>
      <c r="Y169" s="73"/>
      <c r="Z169" s="73"/>
      <c r="AA169" s="73"/>
      <c r="AB169" s="73"/>
      <c r="AC169" s="73"/>
      <c r="AD169" s="73"/>
      <c r="AE169" s="73"/>
      <c r="AF169" s="73"/>
      <c r="AG169" s="73"/>
      <c r="AH169" s="73"/>
      <c r="AI169" s="73"/>
      <c r="AJ169" s="73"/>
      <c r="AK169" s="73"/>
      <c r="AL169" s="73"/>
      <c r="AM169" s="73"/>
      <c r="AN169" s="73"/>
    </row>
    <row r="170" spans="1:40">
      <c r="A170" s="73" t="s">
        <v>1981</v>
      </c>
      <c r="B170" s="73" t="s">
        <v>1978</v>
      </c>
      <c r="C170" s="42" t="s">
        <v>1948</v>
      </c>
      <c r="D170" s="42" t="s">
        <v>1949</v>
      </c>
      <c r="E170" s="73" t="str">
        <f t="shared" si="0"/>
        <v>"I am not one of those birds of wisdom that can best exercise their faculties by night."   /   GE to Martha Jackson, 27 Feb. 1840   /       </v>
      </c>
      <c r="F170" s="73">
        <f t="shared" si="1"/>
        <v>140</v>
      </c>
      <c r="G170" s="73" t="str">
        <f t="shared" si="2"/>
        <v xml:space="preserve">   </v>
      </c>
      <c r="H170" s="73"/>
      <c r="I170" s="73"/>
      <c r="J170" s="73" t="s">
        <v>1933</v>
      </c>
      <c r="K170" s="73"/>
      <c r="L170" s="73"/>
      <c r="M170" s="73"/>
      <c r="N170" s="73"/>
      <c r="O170" s="73"/>
      <c r="P170" s="73"/>
      <c r="Q170" s="73">
        <v>1840</v>
      </c>
      <c r="R170" s="73"/>
      <c r="S170" s="73"/>
      <c r="T170" s="73"/>
      <c r="U170" s="73"/>
      <c r="V170" s="73"/>
      <c r="W170" s="73"/>
      <c r="X170" s="73"/>
      <c r="Y170" s="73"/>
      <c r="Z170" s="73"/>
      <c r="AA170" s="73"/>
      <c r="AB170" s="73"/>
      <c r="AC170" s="73"/>
      <c r="AD170" s="73"/>
      <c r="AE170" s="73"/>
      <c r="AF170" s="73"/>
      <c r="AG170" s="73"/>
      <c r="AH170" s="73"/>
      <c r="AI170" s="73"/>
      <c r="AJ170" s="73"/>
      <c r="AK170" s="73"/>
      <c r="AL170" s="73"/>
      <c r="AM170" s="73"/>
      <c r="AN170" s="73"/>
    </row>
    <row r="171" spans="1:40">
      <c r="A171" s="73" t="s">
        <v>1982</v>
      </c>
      <c r="B171" s="73" t="s">
        <v>1978</v>
      </c>
      <c r="C171" s="42" t="s">
        <v>1948</v>
      </c>
      <c r="D171" s="42" t="s">
        <v>1949</v>
      </c>
      <c r="E171" s="73" t="str">
        <f t="shared" si="0"/>
        <v>"I have had many a contest with "the dewy-feathered sleep""   /   GE to Martha Jackson, 27 Feb. 1840   /       </v>
      </c>
      <c r="F171" s="73">
        <f t="shared" si="1"/>
        <v>111</v>
      </c>
      <c r="G171" s="73" t="str">
        <f t="shared" si="2"/>
        <v xml:space="preserve">   </v>
      </c>
      <c r="H171" s="73"/>
      <c r="I171" s="73"/>
      <c r="J171" s="73" t="s">
        <v>1933</v>
      </c>
      <c r="K171" s="73"/>
      <c r="L171" s="73"/>
      <c r="M171" s="73"/>
      <c r="N171" s="73"/>
      <c r="O171" s="73"/>
      <c r="P171" s="73"/>
      <c r="Q171" s="73">
        <v>1840</v>
      </c>
      <c r="R171" s="73"/>
      <c r="S171" s="73"/>
      <c r="T171" s="73"/>
      <c r="U171" s="73"/>
      <c r="V171" s="73"/>
      <c r="W171" s="73"/>
      <c r="X171" s="73"/>
      <c r="Y171" s="73"/>
      <c r="Z171" s="73"/>
      <c r="AA171" s="73"/>
      <c r="AB171" s="73"/>
      <c r="AC171" s="73"/>
      <c r="AD171" s="73"/>
      <c r="AE171" s="73"/>
      <c r="AF171" s="73"/>
      <c r="AG171" s="73"/>
      <c r="AH171" s="73"/>
      <c r="AI171" s="73"/>
      <c r="AJ171" s="73"/>
      <c r="AK171" s="73"/>
      <c r="AL171" s="73"/>
      <c r="AM171" s="73"/>
      <c r="AN171" s="73"/>
    </row>
    <row r="172" spans="1:40">
      <c r="A172" s="73" t="s">
        <v>1983</v>
      </c>
      <c r="B172" s="73" t="s">
        <v>1978</v>
      </c>
      <c r="C172" s="42" t="s">
        <v>1948</v>
      </c>
      <c r="D172" s="42" t="s">
        <v>1949</v>
      </c>
      <c r="E172" s="73" t="str">
        <f t="shared" si="0"/>
        <v>"We must crawl for some time up a rugged steep before we can catch a glimpse of the desired summit."   /   GE to Martha Jackson, 27 Feb. 1840   /       </v>
      </c>
      <c r="F172" s="73">
        <f t="shared" si="1"/>
        <v>152</v>
      </c>
      <c r="G172" s="73" t="str">
        <f t="shared" si="2"/>
        <v xml:space="preserve">   </v>
      </c>
      <c r="H172" s="73"/>
      <c r="I172" s="73"/>
      <c r="J172" s="73" t="s">
        <v>1933</v>
      </c>
      <c r="K172" s="73"/>
      <c r="L172" s="73"/>
      <c r="M172" s="73"/>
      <c r="N172" s="73"/>
      <c r="O172" s="73"/>
      <c r="P172" s="73"/>
      <c r="Q172" s="73">
        <v>1840</v>
      </c>
      <c r="R172" s="73"/>
      <c r="S172" s="73"/>
      <c r="T172" s="73"/>
      <c r="U172" s="73"/>
      <c r="V172" s="73"/>
      <c r="W172" s="73"/>
      <c r="X172" s="73"/>
      <c r="Y172" s="73"/>
      <c r="Z172" s="73"/>
      <c r="AA172" s="73"/>
      <c r="AB172" s="73"/>
      <c r="AC172" s="73"/>
      <c r="AD172" s="73"/>
      <c r="AE172" s="73"/>
      <c r="AF172" s="73"/>
      <c r="AG172" s="73"/>
      <c r="AH172" s="73"/>
      <c r="AI172" s="73"/>
      <c r="AJ172" s="73"/>
      <c r="AK172" s="73"/>
      <c r="AL172" s="73"/>
      <c r="AM172" s="73"/>
      <c r="AN172" s="73"/>
    </row>
    <row r="173" spans="1:40">
      <c r="A173" s="73" t="s">
        <v>1984</v>
      </c>
      <c r="B173" s="73" t="s">
        <v>1978</v>
      </c>
      <c r="C173" s="42" t="s">
        <v>1948</v>
      </c>
      <c r="D173" s="42" t="s">
        <v>1949</v>
      </c>
      <c r="E173" s="73" t="str">
        <f t="shared" si="0"/>
        <v>"Enough trifling- let me try to think of something good before I lie down."   /   GE to Martha Jackson, 27 Feb. 1840   /       </v>
      </c>
      <c r="F173" s="73">
        <f t="shared" si="1"/>
        <v>127</v>
      </c>
      <c r="G173" s="73" t="str">
        <f t="shared" si="2"/>
        <v xml:space="preserve">   </v>
      </c>
      <c r="H173" s="73"/>
      <c r="I173" s="73"/>
      <c r="J173" s="73" t="s">
        <v>1933</v>
      </c>
      <c r="K173" s="73"/>
      <c r="L173" s="73"/>
      <c r="M173" s="73"/>
      <c r="N173" s="73"/>
      <c r="O173" s="73"/>
      <c r="P173" s="73"/>
      <c r="Q173" s="73">
        <v>1840</v>
      </c>
      <c r="R173" s="73"/>
      <c r="S173" s="73"/>
      <c r="T173" s="73"/>
      <c r="U173" s="73"/>
      <c r="V173" s="73"/>
      <c r="W173" s="73"/>
      <c r="X173" s="73"/>
      <c r="Y173" s="73"/>
      <c r="Z173" s="73"/>
      <c r="AA173" s="73"/>
      <c r="AB173" s="73"/>
      <c r="AC173" s="73"/>
      <c r="AD173" s="73"/>
      <c r="AE173" s="73"/>
      <c r="AF173" s="73"/>
      <c r="AG173" s="73"/>
      <c r="AH173" s="73"/>
      <c r="AI173" s="73"/>
      <c r="AJ173" s="73"/>
      <c r="AK173" s="73"/>
      <c r="AL173" s="73"/>
      <c r="AM173" s="73"/>
      <c r="AN173" s="73"/>
    </row>
    <row r="174" spans="1:40">
      <c r="A174" s="73" t="s">
        <v>1985</v>
      </c>
      <c r="B174" s="73" t="s">
        <v>1986</v>
      </c>
      <c r="C174" s="60" t="s">
        <v>1987</v>
      </c>
      <c r="D174" s="60" t="s">
        <v>1988</v>
      </c>
      <c r="E174" s="73" t="str">
        <f t="shared" si="0"/>
        <v>"I am grieved to tell you that our dear Chrissey is in a very weak state from a kind of affliction second only to a confinement."   /   GE to Maria Lewis, 23 March 1840   /      https://aub.ie/vCqSQB</v>
      </c>
      <c r="F174" s="73">
        <f t="shared" si="1"/>
        <v>199</v>
      </c>
      <c r="G174" s="73" t="str">
        <f t="shared" si="2"/>
        <v xml:space="preserve">   </v>
      </c>
      <c r="H174" s="73"/>
      <c r="I174" s="73"/>
      <c r="J174" s="73" t="s">
        <v>1933</v>
      </c>
      <c r="K174" s="73"/>
      <c r="L174" s="73"/>
      <c r="M174" s="73"/>
      <c r="N174" s="73"/>
      <c r="O174" s="73"/>
      <c r="P174" s="73"/>
      <c r="Q174" s="73">
        <v>1840</v>
      </c>
      <c r="R174" s="73"/>
      <c r="S174" s="73"/>
      <c r="T174" s="73"/>
      <c r="U174" s="73"/>
      <c r="V174" s="73"/>
      <c r="W174" s="73"/>
      <c r="X174" s="73"/>
      <c r="Y174" s="73"/>
      <c r="Z174" s="73"/>
      <c r="AA174" s="73"/>
      <c r="AB174" s="73"/>
      <c r="AC174" s="73"/>
      <c r="AD174" s="73"/>
      <c r="AE174" s="73"/>
      <c r="AF174" s="73"/>
      <c r="AG174" s="73"/>
      <c r="AH174" s="73"/>
      <c r="AI174" s="73"/>
      <c r="AJ174" s="73"/>
      <c r="AK174" s="73"/>
      <c r="AL174" s="73"/>
      <c r="AM174" s="73"/>
      <c r="AN174" s="73"/>
    </row>
    <row r="175" spans="1:40">
      <c r="A175" s="52" t="s">
        <v>1989</v>
      </c>
      <c r="B175" s="73" t="s">
        <v>1986</v>
      </c>
      <c r="C175" s="60" t="s">
        <v>1987</v>
      </c>
      <c r="D175" s="60" t="s">
        <v>1988</v>
      </c>
      <c r="E175" s="73" t="str">
        <f t="shared" si="0"/>
        <v>"Fear is like some psuedo-prophesies, bringing to pass the very event it forebodes."   /   GE to Maria Lewis, 23 March 1840   /      https://aub.ie/vCqSQB</v>
      </c>
      <c r="F175" s="73">
        <f t="shared" si="1"/>
        <v>154</v>
      </c>
      <c r="G175" s="73" t="str">
        <f t="shared" si="2"/>
        <v xml:space="preserve">   </v>
      </c>
      <c r="H175" s="73"/>
      <c r="I175" s="73"/>
      <c r="J175" s="73" t="s">
        <v>1933</v>
      </c>
      <c r="K175" s="73"/>
      <c r="L175" s="73"/>
      <c r="M175" s="73"/>
      <c r="N175" s="73"/>
      <c r="O175" s="73" t="s">
        <v>1990</v>
      </c>
      <c r="P175" s="73"/>
      <c r="Q175" s="73" t="s">
        <v>1991</v>
      </c>
      <c r="R175" s="73"/>
      <c r="S175" s="73"/>
      <c r="T175" s="73"/>
      <c r="U175" s="73"/>
      <c r="V175" s="73"/>
      <c r="W175" s="73"/>
      <c r="X175" s="73"/>
      <c r="Y175" s="73"/>
      <c r="Z175" s="73"/>
      <c r="AA175" s="73"/>
      <c r="AB175" s="73"/>
      <c r="AC175" s="73"/>
      <c r="AD175" s="73"/>
      <c r="AE175" s="73"/>
      <c r="AF175" s="73"/>
      <c r="AG175" s="73"/>
      <c r="AH175" s="73"/>
      <c r="AI175" s="73"/>
      <c r="AJ175" s="73"/>
      <c r="AK175" s="73"/>
      <c r="AL175" s="73"/>
      <c r="AM175" s="73"/>
      <c r="AN175" s="73"/>
    </row>
    <row r="176" spans="1:40">
      <c r="A176" s="73" t="s">
        <v>1992</v>
      </c>
      <c r="B176" s="73" t="s">
        <v>1993</v>
      </c>
      <c r="C176" s="42" t="s">
        <v>1948</v>
      </c>
      <c r="D176" s="42" t="s">
        <v>1949</v>
      </c>
      <c r="E176" s="73" t="str">
        <f t="shared" si="0"/>
        <v>"I was considerably shaken by the impression that religion was not a requisite to moral excellence."   /   GE to Maria Lewis, 30 March 1840   /   "    </v>
      </c>
      <c r="F176" s="73">
        <f t="shared" si="1"/>
        <v>151</v>
      </c>
      <c r="G176" s="73" t="str">
        <f t="shared" si="2"/>
        <v xml:space="preserve">   </v>
      </c>
      <c r="H176" s="73"/>
      <c r="I176" s="73"/>
      <c r="J176" s="73" t="s">
        <v>1933</v>
      </c>
      <c r="K176" s="73" t="s">
        <v>1933</v>
      </c>
      <c r="L176" s="73"/>
      <c r="M176" s="73"/>
      <c r="N176" s="73"/>
      <c r="O176" s="73"/>
      <c r="P176" s="73"/>
      <c r="Q176" s="73">
        <v>1839</v>
      </c>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row>
    <row r="177" spans="1:40">
      <c r="A177" s="73" t="s">
        <v>1994</v>
      </c>
      <c r="B177" s="73" t="s">
        <v>1952</v>
      </c>
      <c r="C177" s="60" t="s">
        <v>1953</v>
      </c>
      <c r="D177" s="60" t="s">
        <v>1954</v>
      </c>
      <c r="E177" s="73" t="str">
        <f t="shared" si="0"/>
        <v>"All biography is interesting and instructive."   /   GE to Maria Lewis, 16 March 1839   /      https://aub.ie/aCFf7P</v>
      </c>
      <c r="F177" s="73">
        <f t="shared" si="1"/>
        <v>117</v>
      </c>
      <c r="G177" s="73" t="str">
        <f t="shared" si="2"/>
        <v xml:space="preserve">   </v>
      </c>
      <c r="H177" s="73"/>
      <c r="I177" s="73"/>
      <c r="J177" s="73" t="s">
        <v>1933</v>
      </c>
      <c r="K177" s="73"/>
      <c r="L177" s="73"/>
      <c r="M177" s="73"/>
      <c r="N177" s="73"/>
      <c r="O177" s="73"/>
      <c r="P177" s="73"/>
      <c r="Q177" s="73">
        <v>1839</v>
      </c>
      <c r="R177" s="73"/>
      <c r="S177" s="73"/>
      <c r="T177" s="73"/>
      <c r="U177" s="73"/>
      <c r="V177" s="73"/>
      <c r="W177" s="73"/>
      <c r="X177" s="73"/>
      <c r="Y177" s="73"/>
      <c r="Z177" s="73"/>
      <c r="AA177" s="73"/>
      <c r="AB177" s="73"/>
      <c r="AC177" s="73"/>
      <c r="AD177" s="73"/>
      <c r="AE177" s="73"/>
      <c r="AF177" s="73"/>
      <c r="AG177" s="73"/>
      <c r="AH177" s="73"/>
      <c r="AI177" s="73"/>
      <c r="AJ177" s="73"/>
      <c r="AK177" s="73"/>
      <c r="AL177" s="73"/>
      <c r="AM177" s="73"/>
      <c r="AN177" s="73"/>
    </row>
    <row r="178" spans="1:40">
      <c r="A178" s="73" t="s">
        <v>1995</v>
      </c>
      <c r="B178" s="73" t="s">
        <v>1952</v>
      </c>
      <c r="C178" s="60" t="s">
        <v>1953</v>
      </c>
      <c r="D178" s="60" t="s">
        <v>1954</v>
      </c>
      <c r="E178" s="73" t="str">
        <f t="shared" si="0"/>
        <v>"Sir W[alter] S[cott] himself is the best commentary on the effect of romances and novels."   /   GE to Maria Lewis, 16 March 1839   /      https://aub.ie/aCFf7P</v>
      </c>
      <c r="F178" s="73">
        <f t="shared" si="1"/>
        <v>161</v>
      </c>
      <c r="G178" s="73" t="str">
        <f t="shared" si="2"/>
        <v xml:space="preserve">   </v>
      </c>
      <c r="H178" s="73"/>
      <c r="I178" s="73"/>
      <c r="J178" s="73" t="s">
        <v>1933</v>
      </c>
      <c r="K178" s="73"/>
      <c r="L178" s="73"/>
      <c r="M178" s="73"/>
      <c r="N178" s="73"/>
      <c r="O178" s="73"/>
      <c r="P178" s="73"/>
      <c r="Q178" s="73">
        <v>1840</v>
      </c>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row>
    <row r="179" spans="1:40">
      <c r="A179" s="73" t="s">
        <v>1996</v>
      </c>
      <c r="B179" s="73" t="s">
        <v>1993</v>
      </c>
      <c r="C179" s="42" t="s">
        <v>1948</v>
      </c>
      <c r="D179" s="42" t="s">
        <v>1949</v>
      </c>
      <c r="E179" s="73" t="str">
        <f t="shared" si="0"/>
        <v>"What should a wife be if not faithful, devoted, clinging to the last, even when the rich boughs that made the oak's beauty in the eyes of all beside, are leafless and withered?"   /   GE to Maria Lewis, 30 March 1840   /       </v>
      </c>
      <c r="F179" s="73">
        <f t="shared" si="1"/>
        <v>228</v>
      </c>
      <c r="G179" s="73" t="str">
        <f t="shared" si="2"/>
        <v xml:space="preserve">   </v>
      </c>
      <c r="H179" s="73"/>
      <c r="I179" s="73"/>
      <c r="J179" s="73" t="s">
        <v>1933</v>
      </c>
      <c r="K179" s="73"/>
      <c r="L179" s="73"/>
      <c r="M179" s="73"/>
      <c r="N179" s="73"/>
      <c r="O179" s="73"/>
      <c r="P179" s="73"/>
      <c r="Q179" s="73">
        <v>1840</v>
      </c>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row>
    <row r="180" spans="1:40">
      <c r="A180" s="73" t="s">
        <v>1997</v>
      </c>
      <c r="B180" s="73" t="s">
        <v>1998</v>
      </c>
      <c r="C180" s="42" t="s">
        <v>1948</v>
      </c>
      <c r="D180" s="42" t="s">
        <v>1949</v>
      </c>
      <c r="E180" s="73" t="str">
        <f t="shared" si="0"/>
        <v>"Time will only prove the prophetic character of my presentiment."   /   GE to Martha Jackson, 20 October 1840   /       </v>
      </c>
      <c r="F180" s="73">
        <f t="shared" si="1"/>
        <v>121</v>
      </c>
      <c r="G180" s="73" t="str">
        <f t="shared" si="2"/>
        <v xml:space="preserve">   </v>
      </c>
      <c r="H180" s="73"/>
      <c r="I180" s="73"/>
      <c r="J180" s="73" t="s">
        <v>1933</v>
      </c>
      <c r="K180" s="43"/>
      <c r="L180" s="73"/>
      <c r="M180" s="73"/>
      <c r="N180" s="73"/>
      <c r="O180" s="73"/>
      <c r="P180" s="73"/>
      <c r="Q180" s="73">
        <v>1840</v>
      </c>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row>
    <row r="181" spans="1:40">
      <c r="A181" s="73" t="s">
        <v>1999</v>
      </c>
      <c r="B181" s="73" t="s">
        <v>2000</v>
      </c>
      <c r="C181" s="60" t="s">
        <v>2001</v>
      </c>
      <c r="D181" s="60" t="s">
        <v>2002</v>
      </c>
      <c r="E181" s="73" t="str">
        <f t="shared" si="0"/>
        <v>"Gratitude should be my reservior of feeling."   /   GE to Maria Lewis, 27 Oct. 1840   /   (1: 1: 61)   https://aub.ie/WrBKWr</v>
      </c>
      <c r="F181" s="73">
        <f t="shared" si="1"/>
        <v>125</v>
      </c>
      <c r="G181" s="73" t="str">
        <f t="shared" si="2"/>
        <v xml:space="preserve">   </v>
      </c>
      <c r="H181" s="73"/>
      <c r="I181" s="73"/>
      <c r="J181" s="73" t="s">
        <v>1933</v>
      </c>
      <c r="K181" s="73" t="s">
        <v>2003</v>
      </c>
      <c r="L181" s="73"/>
      <c r="M181" s="73"/>
      <c r="N181" s="73"/>
      <c r="O181" s="73"/>
      <c r="P181" s="73"/>
      <c r="Q181" s="73">
        <v>1841</v>
      </c>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row>
    <row r="182" spans="1:40">
      <c r="A182" s="73" t="s">
        <v>2004</v>
      </c>
      <c r="B182" s="73" t="s">
        <v>2005</v>
      </c>
      <c r="C182" s="42" t="s">
        <v>1948</v>
      </c>
      <c r="D182" s="42" t="s">
        <v>1949</v>
      </c>
      <c r="E182" s="73" t="str">
        <f t="shared" si="0"/>
        <v>"My chief trouble here ought to be my uselessness for I seem to have nothing to do but seek gratification"   /   GE to Martha Jackson   /   "    </v>
      </c>
      <c r="F182" s="73">
        <f t="shared" si="1"/>
        <v>145</v>
      </c>
      <c r="G182" s="73" t="str">
        <f t="shared" si="2"/>
        <v xml:space="preserve">   </v>
      </c>
      <c r="H182" s="73"/>
      <c r="I182" s="73"/>
      <c r="J182" s="73" t="s">
        <v>1933</v>
      </c>
      <c r="K182" s="73" t="s">
        <v>1933</v>
      </c>
      <c r="L182" s="73"/>
      <c r="M182" s="73"/>
      <c r="N182" s="73"/>
      <c r="O182" s="73"/>
      <c r="P182" s="73"/>
      <c r="Q182" s="73">
        <v>1841</v>
      </c>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row>
    <row r="183" spans="1:40">
      <c r="A183" s="44" t="s">
        <v>2006</v>
      </c>
      <c r="B183" s="73" t="s">
        <v>2007</v>
      </c>
      <c r="C183" s="60" t="s">
        <v>2008</v>
      </c>
      <c r="D183" s="60" t="s">
        <v>2009</v>
      </c>
      <c r="E183" s="73" t="str">
        <f t="shared" si="0"/>
        <v>"My only desire is to know the truth, my only fear to cling to error."   /   GE to Maria Lewis, 13 Nov. 1841   /   (1: 2: 83)   https://aub.ie/w9y8bP</v>
      </c>
      <c r="F183" s="73">
        <f t="shared" si="1"/>
        <v>149</v>
      </c>
      <c r="G183" s="73" t="str">
        <f t="shared" si="2"/>
        <v xml:space="preserve">   </v>
      </c>
      <c r="H183" s="73"/>
      <c r="I183" s="73"/>
      <c r="J183" s="73" t="s">
        <v>1933</v>
      </c>
      <c r="K183" s="73" t="s">
        <v>2010</v>
      </c>
      <c r="L183" s="73"/>
      <c r="M183" s="73"/>
      <c r="N183" s="73"/>
      <c r="O183" s="73"/>
      <c r="P183" s="73"/>
      <c r="Q183" s="73" t="s">
        <v>2011</v>
      </c>
      <c r="R183" s="73"/>
      <c r="S183" s="73"/>
      <c r="T183" s="73"/>
      <c r="U183" s="73"/>
      <c r="V183" s="73"/>
      <c r="W183" s="73"/>
      <c r="X183" s="73"/>
      <c r="Y183" s="73"/>
      <c r="Z183" s="73"/>
      <c r="AA183" s="73"/>
      <c r="AB183" s="73"/>
      <c r="AC183" s="73"/>
      <c r="AD183" s="43" t="s">
        <v>2012</v>
      </c>
      <c r="AE183" s="73"/>
      <c r="AF183" s="73"/>
      <c r="AG183" s="73"/>
      <c r="AH183" s="73"/>
      <c r="AI183" s="73"/>
      <c r="AJ183" s="73"/>
      <c r="AK183" s="73"/>
      <c r="AL183" s="73"/>
      <c r="AM183" s="73"/>
      <c r="AN183" s="73"/>
    </row>
    <row r="184" spans="1:40">
      <c r="A184" s="73" t="s">
        <v>2013</v>
      </c>
      <c r="B184" s="73" t="s">
        <v>2007</v>
      </c>
      <c r="C184" s="60" t="s">
        <v>2008</v>
      </c>
      <c r="D184" s="60" t="s">
        <v>2009</v>
      </c>
      <c r="E184" s="73" t="str">
        <f t="shared" si="0"/>
        <v>"I long to have such a friend as you are I think I may say alone to me, to unburthen every thought and difficulty, for I am still solitary, though near a city."   /   GE to Maria Lewis, 13 Nov. 1841   /   (1: 2: 83)   https://aub.ie/w9y8bP</v>
      </c>
      <c r="F184" s="73">
        <f t="shared" si="1"/>
        <v>239</v>
      </c>
      <c r="G184" s="73" t="str">
        <f t="shared" si="2"/>
        <v xml:space="preserve">   </v>
      </c>
      <c r="H184" s="73"/>
      <c r="I184" s="73"/>
      <c r="J184" s="73" t="s">
        <v>1933</v>
      </c>
      <c r="K184" s="73" t="s">
        <v>2010</v>
      </c>
      <c r="L184" s="73"/>
      <c r="M184" s="73"/>
      <c r="N184" s="73"/>
      <c r="O184" s="73"/>
      <c r="P184" s="73"/>
      <c r="Q184" s="73">
        <v>1841</v>
      </c>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row>
    <row r="185" spans="1:40">
      <c r="A185" s="73" t="s">
        <v>2014</v>
      </c>
      <c r="B185" s="73" t="s">
        <v>2007</v>
      </c>
      <c r="C185" s="60" t="s">
        <v>2008</v>
      </c>
      <c r="D185" s="60" t="s">
        <v>2009</v>
      </c>
      <c r="E185" s="73" t="str">
        <f t="shared" si="0"/>
        <v>"We have the universe to talk with, infinity in which to stretch the gaze of hope, and an all-bountiful, all-wise Creator in whom to confide."   /   GE to Maria Lewis, 13 Nov. 1841   /   (1: 2: 83)   https://aub.ie/w9y8bP</v>
      </c>
      <c r="F185" s="73">
        <f t="shared" si="1"/>
        <v>221</v>
      </c>
      <c r="G185" s="73" t="str">
        <f t="shared" si="2"/>
        <v xml:space="preserve">   </v>
      </c>
      <c r="H185" s="73"/>
      <c r="I185" s="73"/>
      <c r="J185" s="73" t="s">
        <v>1933</v>
      </c>
      <c r="K185" s="73" t="s">
        <v>2010</v>
      </c>
      <c r="L185" s="73"/>
      <c r="M185" s="73"/>
      <c r="N185" s="73"/>
      <c r="O185" s="73"/>
      <c r="P185" s="73"/>
      <c r="Q185" s="73">
        <v>1841</v>
      </c>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row>
    <row r="186" spans="1:40">
      <c r="A186" s="73" t="s">
        <v>2015</v>
      </c>
      <c r="B186" s="73" t="s">
        <v>2016</v>
      </c>
      <c r="C186" s="42" t="s">
        <v>1948</v>
      </c>
      <c r="D186" s="42" t="s">
        <v>1949</v>
      </c>
      <c r="E186" s="73" t="str">
        <f t="shared" si="0"/>
        <v>"Come when it suits you best, and stay as long as your inclination and arrangements allow."   /   GE to Maria Lewis, 18 Dec. 1841   /       </v>
      </c>
      <c r="F186" s="73">
        <f t="shared" si="1"/>
        <v>140</v>
      </c>
      <c r="G186" s="73" t="str">
        <f t="shared" si="2"/>
        <v xml:space="preserve">   </v>
      </c>
      <c r="H186" s="73"/>
      <c r="I186" s="73"/>
      <c r="J186" s="73" t="s">
        <v>1933</v>
      </c>
      <c r="K186" s="73"/>
      <c r="L186" s="73"/>
      <c r="M186" s="73"/>
      <c r="N186" s="73"/>
      <c r="O186" s="73"/>
      <c r="P186" s="73"/>
      <c r="Q186" s="73">
        <v>1842</v>
      </c>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row>
    <row r="187" spans="1:40">
      <c r="A187" s="73" t="s">
        <v>2017</v>
      </c>
      <c r="B187" s="73" t="s">
        <v>2018</v>
      </c>
      <c r="C187" s="42" t="s">
        <v>1948</v>
      </c>
      <c r="D187" s="42" t="s">
        <v>1949</v>
      </c>
      <c r="E187" s="73" t="str">
        <f t="shared" si="0"/>
        <v>"Of course I must desire the ultimate downfall of error: for no error is innocuous"   /   GE to Mrs. Abijah Pears, 28 Jan. 1842   /   (1: 14: 4)    </v>
      </c>
      <c r="F187" s="73">
        <f t="shared" si="1"/>
        <v>148</v>
      </c>
      <c r="G187" s="73" t="str">
        <f t="shared" si="2"/>
        <v xml:space="preserve">   </v>
      </c>
      <c r="H187" s="73"/>
      <c r="I187" s="73"/>
      <c r="J187" s="73" t="s">
        <v>1933</v>
      </c>
      <c r="K187" s="73" t="s">
        <v>2019</v>
      </c>
      <c r="L187" s="73"/>
      <c r="M187" s="73"/>
      <c r="N187" s="73"/>
      <c r="O187" s="73"/>
      <c r="P187" s="73"/>
      <c r="Q187" s="73">
        <v>1842</v>
      </c>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row>
    <row r="188" spans="1:40">
      <c r="A188" s="41" t="s">
        <v>2020</v>
      </c>
      <c r="B188" s="73" t="s">
        <v>2021</v>
      </c>
      <c r="C188" s="73" t="s">
        <v>2022</v>
      </c>
      <c r="D188" s="42" t="s">
        <v>1948</v>
      </c>
      <c r="E188" s="73" t="str">
        <f t="shared" si="0"/>
        <v>"I could not without vile hypocrisy and a miserable truckling to the smile of the world for the sake of my supposed interests, "   /   GE to Robert Evans, 28 February 1842   /      NO URL</v>
      </c>
      <c r="F188" s="73">
        <f t="shared" si="1"/>
        <v>187</v>
      </c>
      <c r="G188" s="73" t="str">
        <f t="shared" si="2"/>
        <v xml:space="preserve">   </v>
      </c>
      <c r="H188" s="73"/>
      <c r="I188" s="73"/>
      <c r="J188" s="73" t="s">
        <v>1933</v>
      </c>
      <c r="K188" s="73"/>
      <c r="L188" s="73"/>
      <c r="M188" s="73"/>
      <c r="N188" s="73"/>
      <c r="O188" s="73"/>
      <c r="P188" s="73"/>
      <c r="Q188" s="73">
        <v>1842</v>
      </c>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row>
    <row r="189" spans="1:40">
      <c r="A189" s="73" t="s">
        <v>2023</v>
      </c>
      <c r="B189" s="73" t="s">
        <v>2021</v>
      </c>
      <c r="C189" s="42" t="s">
        <v>1948</v>
      </c>
      <c r="D189" s="42" t="s">
        <v>1949</v>
      </c>
      <c r="E189" s="73" t="str">
        <f t="shared" si="0"/>
        <v>"The prospect of contempt and rejection shall not make me swerve from my determination so much as a hair's breadth until I feel that I ought to do so"   /   GE to Robert Evans, 28 February 1842   /       </v>
      </c>
      <c r="F189" s="73">
        <f t="shared" si="1"/>
        <v>204</v>
      </c>
      <c r="G189" s="73" t="str">
        <f t="shared" si="2"/>
        <v xml:space="preserve">   </v>
      </c>
      <c r="H189" s="73"/>
      <c r="I189" s="73"/>
      <c r="J189" s="73" t="s">
        <v>1933</v>
      </c>
      <c r="K189" s="73"/>
      <c r="L189" s="73"/>
      <c r="M189" s="82"/>
      <c r="N189" s="82"/>
      <c r="O189" s="73"/>
      <c r="P189" s="40"/>
      <c r="Q189" s="73">
        <v>1842</v>
      </c>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row>
    <row r="190" spans="1:40">
      <c r="A190" s="73" t="s">
        <v>2024</v>
      </c>
      <c r="B190" s="73" t="s">
        <v>2025</v>
      </c>
      <c r="C190" s="42" t="s">
        <v>1948</v>
      </c>
      <c r="D190" s="42" t="s">
        <v>1949</v>
      </c>
      <c r="E190" s="73" t="str">
        <f t="shared" si="0"/>
        <v>"There is but one woe, that of leaving my dear Father."   /   GE to Mrs. Charles Bray, 12 March 1842   /   (1: 2: 84)    </v>
      </c>
      <c r="F190" s="73">
        <f t="shared" si="1"/>
        <v>121</v>
      </c>
      <c r="G190" s="73" t="str">
        <f t="shared" si="2"/>
        <v xml:space="preserve">   </v>
      </c>
      <c r="H190" s="73"/>
      <c r="I190" s="73"/>
      <c r="J190" s="73" t="s">
        <v>1933</v>
      </c>
      <c r="K190" s="73" t="s">
        <v>2026</v>
      </c>
      <c r="L190" s="73"/>
      <c r="M190" s="82"/>
      <c r="N190" s="82"/>
      <c r="O190" s="73"/>
      <c r="P190" s="40"/>
      <c r="Q190" s="73">
        <v>1842</v>
      </c>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row>
    <row r="191" spans="1:40">
      <c r="A191" s="73" t="s">
        <v>2027</v>
      </c>
      <c r="B191" s="73" t="s">
        <v>2028</v>
      </c>
      <c r="C191" s="42" t="s">
        <v>1948</v>
      </c>
      <c r="D191" s="42" t="s">
        <v>1949</v>
      </c>
      <c r="E191" s="73" t="str">
        <f t="shared" si="0"/>
        <v>"I am exposing myself very foolishly to contemptuous pity by telling such feelings"   /   GE to Mrs. Charles Bray, 20 April 1842   /       </v>
      </c>
      <c r="F191" s="73">
        <f t="shared" si="1"/>
        <v>139</v>
      </c>
      <c r="G191" s="73" t="str">
        <f t="shared" si="2"/>
        <v xml:space="preserve">   </v>
      </c>
      <c r="H191" s="73"/>
      <c r="I191" s="73"/>
      <c r="J191" s="73" t="s">
        <v>1933</v>
      </c>
      <c r="K191" s="73"/>
      <c r="L191" s="73"/>
      <c r="M191" s="82"/>
      <c r="N191" s="82"/>
      <c r="O191" s="73"/>
      <c r="P191" s="40"/>
      <c r="Q191" s="73">
        <v>1842</v>
      </c>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row>
    <row r="192" spans="1:40">
      <c r="A192" s="52" t="s">
        <v>2029</v>
      </c>
      <c r="B192" s="73" t="s">
        <v>2030</v>
      </c>
      <c r="C192" s="60" t="s">
        <v>2031</v>
      </c>
      <c r="D192" s="60" t="s">
        <v>2032</v>
      </c>
      <c r="E192" s="73" t="str">
        <f>_xlfn.CONCAT(J192,A192,J192, "   /   ",B192,"   /   ",K192,"   ", D192)</f>
        <v>"How I have delighted in the thought that there are beings who are better than their promises beyond the regions of waking and sleeping dreams."   /   GE to Sara Hennell, 30 Aug. 1842   /   (3: 19: 306)   https://aub.ie/pKd3ZD</v>
      </c>
      <c r="F192" s="73">
        <f t="shared" si="1"/>
        <v>226</v>
      </c>
      <c r="G192" s="73" t="str">
        <f t="shared" si="2"/>
        <v xml:space="preserve">   </v>
      </c>
      <c r="H192" s="73"/>
      <c r="I192" s="73"/>
      <c r="J192" s="73" t="s">
        <v>1933</v>
      </c>
      <c r="K192" s="73" t="s">
        <v>2033</v>
      </c>
      <c r="L192" s="73"/>
      <c r="M192" s="82"/>
      <c r="N192" s="82"/>
      <c r="O192" s="73" t="s">
        <v>2034</v>
      </c>
      <c r="P192" s="40"/>
      <c r="Q192" s="73" t="s">
        <v>2035</v>
      </c>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row>
    <row r="193" spans="1:40">
      <c r="A193" s="67" t="s">
        <v>2036</v>
      </c>
      <c r="B193" s="73" t="s">
        <v>2037</v>
      </c>
      <c r="C193" s="60" t="s">
        <v>2031</v>
      </c>
      <c r="D193" s="60" t="s">
        <v>2032</v>
      </c>
      <c r="E193" s="73" t="str">
        <f t="shared" si="0"/>
        <v>"I am anxious that you should not imagine me unhappy even in my most melancholy moods."   /   GE to Sara Hennell, 30 Sept. 1842   /   (1: 2: 93)   https://aub.ie/pKd3ZD</v>
      </c>
      <c r="F193" s="73">
        <f t="shared" si="1"/>
        <v>168</v>
      </c>
      <c r="G193" s="73" t="str">
        <f t="shared" si="2"/>
        <v xml:space="preserve">   </v>
      </c>
      <c r="H193" s="73"/>
      <c r="I193" s="73"/>
      <c r="J193" s="73" t="s">
        <v>1933</v>
      </c>
      <c r="K193" s="73" t="s">
        <v>2038</v>
      </c>
      <c r="L193" s="73"/>
      <c r="M193" s="82"/>
      <c r="N193" s="82"/>
      <c r="O193" s="73" t="s">
        <v>2039</v>
      </c>
      <c r="P193" s="40"/>
      <c r="Q193" s="73" t="s">
        <v>2040</v>
      </c>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row>
    <row r="194" spans="1:40">
      <c r="A194" s="73" t="s">
        <v>2041</v>
      </c>
      <c r="B194" s="73" t="s">
        <v>2037</v>
      </c>
      <c r="C194" s="60" t="s">
        <v>2031</v>
      </c>
      <c r="D194" s="60" t="s">
        <v>2032</v>
      </c>
      <c r="E194" s="73" t="str">
        <f t="shared" si="0"/>
        <v>"I hold all indulgence of sadness that has the slightest tincture of discontent to be a grave deliquency. "   /   GE to Sara Hennell, 30 Sept. 1842   /   (1: 2: 93)   https://aub.ie/pKd3ZD</v>
      </c>
      <c r="F194" s="73">
        <f t="shared" si="1"/>
        <v>188</v>
      </c>
      <c r="G194" s="73" t="str">
        <f t="shared" si="2"/>
        <v xml:space="preserve">   </v>
      </c>
      <c r="H194" s="73"/>
      <c r="I194" s="73"/>
      <c r="J194" s="73" t="s">
        <v>1933</v>
      </c>
      <c r="K194" s="73" t="s">
        <v>2038</v>
      </c>
      <c r="L194" s="73"/>
      <c r="M194" s="82"/>
      <c r="N194" s="82"/>
      <c r="O194" s="73"/>
      <c r="P194" s="40"/>
      <c r="Q194" s="73">
        <v>1842</v>
      </c>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row>
    <row r="195" spans="1:40">
      <c r="A195" s="73" t="s">
        <v>2042</v>
      </c>
      <c r="B195" s="73" t="s">
        <v>2037</v>
      </c>
      <c r="C195" s="60" t="s">
        <v>2031</v>
      </c>
      <c r="D195" s="60" t="s">
        <v>2032</v>
      </c>
      <c r="E195" s="73" t="str">
        <f t="shared" si="0"/>
        <v>"I think there can be few who more truly feel than I that this is a world of bliss and beauty"   /   GE to Sara Hennell, 30 Sept. 1842   /   (1: 2: 93)   https://aub.ie/pKd3ZD</v>
      </c>
      <c r="F195" s="73">
        <f t="shared" si="1"/>
        <v>175</v>
      </c>
      <c r="G195" s="73" t="str">
        <f t="shared" si="2"/>
        <v xml:space="preserve">   </v>
      </c>
      <c r="H195" s="73"/>
      <c r="I195" s="73"/>
      <c r="J195" s="73" t="s">
        <v>1933</v>
      </c>
      <c r="K195" s="73" t="s">
        <v>2038</v>
      </c>
      <c r="L195" s="73"/>
      <c r="M195" s="82"/>
      <c r="N195" s="82"/>
      <c r="O195" s="73"/>
      <c r="P195" s="40"/>
      <c r="Q195" s="73">
        <v>1842</v>
      </c>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row>
    <row r="196" spans="1:40">
      <c r="A196" s="73" t="s">
        <v>2043</v>
      </c>
      <c r="B196" s="73" t="s">
        <v>2037</v>
      </c>
      <c r="C196" s="60" t="s">
        <v>2031</v>
      </c>
      <c r="D196" s="60" t="s">
        <v>2032</v>
      </c>
      <c r="E196" s="73" t="str">
        <f t="shared" si="0"/>
        <v>"I live in much, much enjoyment."   /   GE to Sara Hennell, 30 Sept. 1842   /   (1: 2: 93)   https://aub.ie/pKd3ZD</v>
      </c>
      <c r="F196" s="73">
        <f t="shared" si="1"/>
        <v>114</v>
      </c>
      <c r="G196" s="73" t="str">
        <f t="shared" si="2"/>
        <v xml:space="preserve">   </v>
      </c>
      <c r="H196" s="73"/>
      <c r="I196" s="73"/>
      <c r="J196" s="73" t="s">
        <v>1933</v>
      </c>
      <c r="K196" s="73" t="s">
        <v>2038</v>
      </c>
      <c r="L196" s="73"/>
      <c r="M196" s="82"/>
      <c r="N196" s="82"/>
      <c r="O196" s="73"/>
      <c r="P196" s="40"/>
      <c r="Q196" s="73">
        <v>1843</v>
      </c>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row>
    <row r="197" spans="1:40">
      <c r="A197" s="73" t="s">
        <v>2044</v>
      </c>
      <c r="B197" s="73" t="s">
        <v>2045</v>
      </c>
      <c r="C197" s="42" t="s">
        <v>1948</v>
      </c>
      <c r="D197" s="42" t="s">
        <v>1949</v>
      </c>
      <c r="E197" s="73" t="str">
        <f t="shared" si="0"/>
        <v>"Having got my head above this slough of despond, I feel quite inclined to tell you how much pleasure your letter gave me."   /   GE to Sara Hennell, 11 November 1842   /   (1: 2: 94)    </v>
      </c>
      <c r="F197" s="73">
        <f t="shared" si="1"/>
        <v>187</v>
      </c>
      <c r="G197" s="73" t="str">
        <f t="shared" si="2"/>
        <v xml:space="preserve">   </v>
      </c>
      <c r="H197" s="73"/>
      <c r="I197" s="73"/>
      <c r="J197" s="73" t="s">
        <v>1933</v>
      </c>
      <c r="K197" s="73" t="s">
        <v>2046</v>
      </c>
      <c r="L197" s="73"/>
      <c r="M197" s="82"/>
      <c r="N197" s="82"/>
      <c r="O197" s="73"/>
      <c r="P197" s="40"/>
      <c r="Q197" s="73">
        <v>1843</v>
      </c>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row>
    <row r="198" spans="1:40">
      <c r="A198" s="73" t="s">
        <v>2047</v>
      </c>
      <c r="B198" s="73" t="s">
        <v>2045</v>
      </c>
      <c r="C198" s="42" t="s">
        <v>1948</v>
      </c>
      <c r="D198" s="42" t="s">
        <v>1949</v>
      </c>
      <c r="E198" s="73" t="str">
        <f t="shared" si="0"/>
        <v>"The unsatisfied longing we feel in ourselves for something better than the greatest perfection on earth is proof that the object of our desires lies beyond it."   /   GE to Sara Hennell, 11 November 1842   /   (1: 2; 94)    </v>
      </c>
      <c r="F198" s="73">
        <f t="shared" si="1"/>
        <v>225</v>
      </c>
      <c r="G198" s="73" t="str">
        <f t="shared" si="2"/>
        <v xml:space="preserve">   </v>
      </c>
      <c r="H198" s="73"/>
      <c r="I198" s="73"/>
      <c r="J198" s="73" t="s">
        <v>1933</v>
      </c>
      <c r="K198" s="73" t="s">
        <v>2048</v>
      </c>
      <c r="L198" s="73"/>
      <c r="M198" s="82"/>
      <c r="N198" s="82"/>
      <c r="O198" s="73"/>
      <c r="P198" s="40"/>
      <c r="Q198" s="73">
        <v>1860</v>
      </c>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row>
    <row r="199" spans="1:40">
      <c r="A199" s="52" t="s">
        <v>2049</v>
      </c>
      <c r="B199" s="73" t="s">
        <v>2050</v>
      </c>
      <c r="C199" s="10" t="s">
        <v>2051</v>
      </c>
      <c r="D199" s="10" t="s">
        <v>2052</v>
      </c>
      <c r="E199" s="73" t="str">
        <f t="shared" si="0"/>
        <v>"If there is any truth in me that the world wants, nothing will hinder the world from drinking what it is athirst for."   /   GE to John Blackwood, 3 Jan. 1860   /   (2: 9: 130)   https://aub.ie/hgaSJP</v>
      </c>
      <c r="F199" s="73">
        <f t="shared" si="1"/>
        <v>201</v>
      </c>
      <c r="G199" s="73" t="str">
        <f t="shared" si="2"/>
        <v xml:space="preserve">   </v>
      </c>
      <c r="H199" s="73"/>
      <c r="I199" s="73"/>
      <c r="J199" s="73" t="s">
        <v>1933</v>
      </c>
      <c r="K199" s="73" t="s">
        <v>2053</v>
      </c>
      <c r="L199" s="73"/>
      <c r="M199" s="82"/>
      <c r="N199" s="82"/>
      <c r="O199" s="73" t="s">
        <v>2054</v>
      </c>
      <c r="P199" s="40"/>
      <c r="Q199" s="73" t="s">
        <v>2055</v>
      </c>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row>
    <row r="200" spans="1:40">
      <c r="A200" s="52" t="s">
        <v>2056</v>
      </c>
      <c r="B200" s="73" t="s">
        <v>2057</v>
      </c>
      <c r="C200" s="10" t="s">
        <v>2058</v>
      </c>
      <c r="D200" s="10" t="s">
        <v>2059</v>
      </c>
      <c r="E200" s="73" t="str">
        <f t="shared" si="0"/>
        <v>"And let us hope that we shall all- fathers and mothers and sons- help one another with love."   /   GE to Charles L. Lewes, 4 Jan. 1860   /   (2: 9: 130)   https://aub.ie/9Q1KnK</v>
      </c>
      <c r="F200" s="73">
        <f t="shared" si="1"/>
        <v>178</v>
      </c>
      <c r="G200" s="73" t="str">
        <f t="shared" si="2"/>
        <v xml:space="preserve">   </v>
      </c>
      <c r="H200" s="73"/>
      <c r="I200" s="73"/>
      <c r="J200" s="73" t="s">
        <v>1933</v>
      </c>
      <c r="K200" s="73" t="s">
        <v>2053</v>
      </c>
      <c r="L200" s="73"/>
      <c r="M200" s="82"/>
      <c r="N200" s="82"/>
      <c r="O200" s="73" t="s">
        <v>2060</v>
      </c>
      <c r="P200" s="40"/>
      <c r="Q200" s="73" t="s">
        <v>2061</v>
      </c>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row>
    <row r="201" spans="1:40">
      <c r="A201" s="73" t="s">
        <v>2062</v>
      </c>
      <c r="B201" s="73" t="s">
        <v>2063</v>
      </c>
      <c r="C201" s="10" t="s">
        <v>2064</v>
      </c>
      <c r="D201" s="10" t="s">
        <v>2065</v>
      </c>
      <c r="E201" s="73" t="str">
        <f t="shared" si="0"/>
        <v>"But you may rely on it that no amount of horse-power would make me hurry over my book, so as not to do my best."   /   GE to John Blackwood, 12 Jan. 1860   /   (2: 9: 132)   https://aub.ie/dTH8iT</v>
      </c>
      <c r="F201" s="73">
        <f t="shared" si="1"/>
        <v>196</v>
      </c>
      <c r="G201" s="73" t="str">
        <f t="shared" si="2"/>
        <v xml:space="preserve">   </v>
      </c>
      <c r="H201" s="73"/>
      <c r="I201" s="73"/>
      <c r="J201" s="73" t="s">
        <v>1933</v>
      </c>
      <c r="K201" s="73" t="s">
        <v>2066</v>
      </c>
      <c r="L201" s="73"/>
      <c r="M201" s="82"/>
      <c r="N201" s="82"/>
      <c r="O201" s="73"/>
      <c r="P201" s="40"/>
      <c r="Q201" s="73">
        <v>1860</v>
      </c>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row>
    <row r="202" spans="1:40">
      <c r="A202" s="52" t="s">
        <v>2067</v>
      </c>
      <c r="B202" s="73" t="s">
        <v>2068</v>
      </c>
      <c r="C202" s="10" t="s">
        <v>2069</v>
      </c>
      <c r="D202" s="10" t="s">
        <v>2070</v>
      </c>
      <c r="E202" s="73" t="str">
        <f t="shared" si="0"/>
        <v>"But an unfortunate duck can only lay blue eggs, however much white ones may be in demand."   /   GE to John Blackwood, 23 Feb. 1860   /   (2: 9: 134)   https://aub.ie/zI0MFg</v>
      </c>
      <c r="F202" s="73">
        <f t="shared" si="1"/>
        <v>174</v>
      </c>
      <c r="G202" s="73" t="str">
        <f t="shared" si="2"/>
        <v xml:space="preserve">   </v>
      </c>
      <c r="H202" s="73"/>
      <c r="I202" s="73"/>
      <c r="J202" s="73" t="s">
        <v>1933</v>
      </c>
      <c r="K202" s="73" t="s">
        <v>2071</v>
      </c>
      <c r="L202" s="73"/>
      <c r="M202" s="82"/>
      <c r="N202" s="82"/>
      <c r="O202" s="73" t="s">
        <v>2072</v>
      </c>
      <c r="P202" s="40"/>
      <c r="Q202" s="73" t="s">
        <v>2073</v>
      </c>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row>
    <row r="203" spans="1:40">
      <c r="A203" s="73" t="s">
        <v>2074</v>
      </c>
      <c r="B203" s="73" t="s">
        <v>2075</v>
      </c>
      <c r="C203" s="10" t="s">
        <v>2076</v>
      </c>
      <c r="D203" s="10" t="s">
        <v>2077</v>
      </c>
      <c r="E203" s="73" t="str">
        <f t="shared" si="0"/>
        <v>"But it is time that I should go and absorb some new life, and gather fresh ideas."   /   GE to John Blackwood, 22 March 1860   /      https://aub.ie/J4tQIS</v>
      </c>
      <c r="F203" s="73">
        <f t="shared" si="1"/>
        <v>156</v>
      </c>
      <c r="G203" s="73" t="str">
        <f t="shared" si="2"/>
        <v xml:space="preserve">   </v>
      </c>
      <c r="H203" s="73"/>
      <c r="I203" s="73"/>
      <c r="J203" s="73" t="s">
        <v>1933</v>
      </c>
      <c r="K203" s="73"/>
      <c r="L203" s="73"/>
      <c r="M203" s="82"/>
      <c r="N203" s="82"/>
      <c r="O203" s="73"/>
      <c r="P203" s="40"/>
      <c r="Q203" s="73">
        <v>1860</v>
      </c>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row>
    <row r="204" spans="1:40">
      <c r="A204" s="73" t="s">
        <v>2078</v>
      </c>
      <c r="B204" s="73" t="s">
        <v>2079</v>
      </c>
      <c r="C204" s="10" t="s">
        <v>2080</v>
      </c>
      <c r="D204" s="10" t="s">
        <v>2081</v>
      </c>
      <c r="E204" s="73" t="str">
        <f t="shared" si="0"/>
        <v>"And the change from the old to the new is always painful to us who are getting old and living more and more in the past."   /   GE to François D'Albert, 17 April 1860   /   (2: 10: 168)   https://aub.ie/dwJXag</v>
      </c>
      <c r="F204" s="73">
        <f t="shared" si="1"/>
        <v>210</v>
      </c>
      <c r="G204" s="73" t="str">
        <f t="shared" si="2"/>
        <v xml:space="preserve">   </v>
      </c>
      <c r="H204" s="73"/>
      <c r="I204" s="73"/>
      <c r="J204" s="73" t="s">
        <v>1933</v>
      </c>
      <c r="K204" s="73" t="s">
        <v>2082</v>
      </c>
      <c r="L204" s="73"/>
      <c r="M204" s="82"/>
      <c r="N204" s="82"/>
      <c r="O204" s="73"/>
      <c r="P204" s="40"/>
      <c r="Q204" s="73">
        <v>1860</v>
      </c>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row>
    <row r="205" spans="1:40">
      <c r="A205" s="73" t="s">
        <v>2083</v>
      </c>
      <c r="B205" t="s">
        <v>2084</v>
      </c>
      <c r="C205" s="10" t="s">
        <v>2085</v>
      </c>
      <c r="D205" s="10" t="s">
        <v>2086</v>
      </c>
      <c r="E205" s="73" t="str">
        <f t="shared" si="0"/>
        <v>"Every hand is wanted in the world that can do a little genuine sincere work."   /   GE to John Blackwood, 18 May 1860   /   (2: 10: 193)   https://aub.ie/6JthNb</v>
      </c>
      <c r="F205" s="73">
        <f t="shared" si="1"/>
        <v>161</v>
      </c>
      <c r="G205" s="73" t="str">
        <f t="shared" si="2"/>
        <v xml:space="preserve">   </v>
      </c>
      <c r="H205" s="73"/>
      <c r="I205" s="73"/>
      <c r="J205" s="73" t="s">
        <v>1933</v>
      </c>
      <c r="K205" s="73" t="s">
        <v>2087</v>
      </c>
      <c r="L205" s="73"/>
      <c r="M205" s="82"/>
      <c r="N205" s="82"/>
      <c r="O205" s="73"/>
      <c r="P205" s="40"/>
      <c r="Q205" s="73">
        <v>1860</v>
      </c>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row>
    <row r="206" spans="1:40">
      <c r="A206" s="52" t="s">
        <v>2088</v>
      </c>
      <c r="B206" t="s">
        <v>2089</v>
      </c>
      <c r="C206" s="10" t="s">
        <v>2090</v>
      </c>
      <c r="D206" s="10" t="s">
        <v>2091</v>
      </c>
      <c r="E206" s="73" t="str">
        <f>_xlfn.CONCAT(J206,A206,J206, "   /   ",B206,"   /   ",K206,"   ", D206)</f>
        <v>"There is so much that I want to do every day- I had need cut myself into four women."   /   GE to Cara Hennell Bray, 14 July 1860   /   (2: 11: 264)   https://aub.ie/o6funZ</v>
      </c>
      <c r="F206" s="73">
        <f t="shared" si="1"/>
        <v>173</v>
      </c>
      <c r="G206" s="73" t="str">
        <f t="shared" si="2"/>
        <v xml:space="preserve">   </v>
      </c>
      <c r="H206" s="73"/>
      <c r="I206" s="73"/>
      <c r="J206" s="73" t="s">
        <v>1933</v>
      </c>
      <c r="K206" s="73" t="s">
        <v>2092</v>
      </c>
      <c r="L206" s="73"/>
      <c r="M206" s="82"/>
      <c r="N206" s="82"/>
      <c r="O206" s="73" t="s">
        <v>2093</v>
      </c>
      <c r="P206" s="40"/>
      <c r="Q206" s="73" t="s">
        <v>2094</v>
      </c>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row>
    <row r="207" spans="1:40">
      <c r="A207" s="73" t="s">
        <v>2095</v>
      </c>
      <c r="B207" s="73" t="s">
        <v>2096</v>
      </c>
      <c r="C207" s="10" t="s">
        <v>2097</v>
      </c>
      <c r="D207" s="10" t="s">
        <v>2098</v>
      </c>
      <c r="E207" s="73" t="str">
        <f t="shared" si="0"/>
        <v>"The last virtue human beings will attain, I am inclined to think, is scrupulosity in promising and faithfulness in fulfillment."   /   GE to Sara Hennell, 20 Dec. 1860   /   (2: 11: 238)   https://aub.ie/OOftPR</v>
      </c>
      <c r="F207" s="73">
        <f t="shared" si="1"/>
        <v>211</v>
      </c>
      <c r="G207" s="73" t="str">
        <f t="shared" si="2"/>
        <v xml:space="preserve">   </v>
      </c>
      <c r="H207" s="73"/>
      <c r="I207" s="73"/>
      <c r="J207" s="73" t="s">
        <v>1933</v>
      </c>
      <c r="K207" s="73" t="s">
        <v>2099</v>
      </c>
      <c r="L207" s="73"/>
      <c r="M207" s="82"/>
      <c r="N207" s="82"/>
      <c r="O207" s="73"/>
      <c r="P207" s="40"/>
      <c r="Q207" s="73">
        <v>1860</v>
      </c>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row>
    <row r="208" spans="1:40">
      <c r="A208" s="73" t="s">
        <v>2100</v>
      </c>
      <c r="B208" s="73" t="s">
        <v>2101</v>
      </c>
      <c r="C208" s="10" t="s">
        <v>2102</v>
      </c>
      <c r="D208" s="10" t="s">
        <v>2103</v>
      </c>
      <c r="E208" s="73" t="str">
        <f t="shared" si="0"/>
        <v>"Everything I do seems poor and trivial in the doing; and when it is quite gone from me, and seems no longer my own, then I rejoice in it and think it fine."   /   GE to Barbara Leigh Smith Bodichon, 26 Dec. 1860   /   (2: 11: 240)   https://aub.ie/6OvwUk</v>
      </c>
      <c r="F208" s="73">
        <f t="shared" si="1"/>
        <v>255</v>
      </c>
      <c r="G208" s="73" t="str">
        <f t="shared" si="2"/>
        <v xml:space="preserve">   </v>
      </c>
      <c r="H208" s="73"/>
      <c r="I208" s="73"/>
      <c r="J208" s="73" t="s">
        <v>1933</v>
      </c>
      <c r="K208" s="73" t="s">
        <v>2104</v>
      </c>
      <c r="L208" s="73"/>
      <c r="M208" s="82"/>
      <c r="N208" s="82"/>
      <c r="O208" s="73" t="s">
        <v>2105</v>
      </c>
      <c r="P208" s="40"/>
      <c r="Q208" s="73" t="s">
        <v>2106</v>
      </c>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row>
    <row r="209" spans="1:40">
      <c r="A209" s="73" t="s">
        <v>2107</v>
      </c>
      <c r="B209" s="46" t="s">
        <v>2108</v>
      </c>
      <c r="C209" s="10" t="s">
        <v>2109</v>
      </c>
      <c r="D209" s="10" t="s">
        <v>2110</v>
      </c>
      <c r="E209" s="73" t="str">
        <f t="shared" si="0"/>
        <v>"The intense happiness of our union is derived in a high degree from the perfect freedom with which we each follow and declare our own impressions."   /   GE to Sara Hennell, 13 Nov. 1860   /   (2: 11: 235)   https://aub.ie/Mr8Ete</v>
      </c>
      <c r="F209" s="73">
        <f t="shared" si="1"/>
        <v>230</v>
      </c>
      <c r="G209" s="73" t="str">
        <f t="shared" si="2"/>
        <v xml:space="preserve">   </v>
      </c>
      <c r="H209" s="73"/>
      <c r="I209" s="73"/>
      <c r="J209" s="73" t="s">
        <v>1933</v>
      </c>
      <c r="K209" s="73" t="s">
        <v>2111</v>
      </c>
      <c r="L209" s="73"/>
      <c r="M209" s="82"/>
      <c r="N209" s="82"/>
      <c r="O209" s="73"/>
      <c r="P209" s="40"/>
      <c r="Q209" s="73">
        <v>1861</v>
      </c>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row>
    <row r="210" spans="1:40">
      <c r="A210" s="73" t="s">
        <v>2112</v>
      </c>
      <c r="B210" s="73" t="s">
        <v>2113</v>
      </c>
      <c r="C210" s="10" t="s">
        <v>2114</v>
      </c>
      <c r="D210" s="10" t="s">
        <v>2115</v>
      </c>
      <c r="E210" s="73" t="str">
        <f t="shared" si="0"/>
        <v>"Indeed, I have rather too ready a talent for entering into anxieties of all sorts."   /   GE to François D'Albert, 22 Jan. 1861   /   (2: 11: 241)   https://aub.ie/Byr9q7</v>
      </c>
      <c r="F210" s="73">
        <f t="shared" si="1"/>
        <v>171</v>
      </c>
      <c r="G210" s="73" t="str">
        <f t="shared" si="2"/>
        <v xml:space="preserve">   </v>
      </c>
      <c r="H210" s="73"/>
      <c r="I210" s="73"/>
      <c r="J210" s="73" t="s">
        <v>1933</v>
      </c>
      <c r="K210" s="73" t="s">
        <v>2116</v>
      </c>
      <c r="L210" s="73"/>
      <c r="M210" s="82"/>
      <c r="N210" s="82"/>
      <c r="O210" s="73"/>
      <c r="P210" s="40"/>
      <c r="Q210" s="73">
        <v>1861</v>
      </c>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row>
    <row r="211" spans="1:40">
      <c r="A211" s="52" t="s">
        <v>2117</v>
      </c>
      <c r="B211" s="73" t="s">
        <v>2118</v>
      </c>
      <c r="C211" s="10" t="s">
        <v>2114</v>
      </c>
      <c r="D211" s="10" t="s">
        <v>2115</v>
      </c>
      <c r="E211" s="73" t="str">
        <f>_xlfn.CONCAT(J211,A211,J211, "   /   ",B211,"   /   ",K211,"   ", D211)</f>
        <v>"Balzac, I think, dares to be thoroughly colloquial, in spite of French strait-lacing."   /   GE to Francios D'Albert, 22 Jan. 1861   /   (2: 11: 241-242)   https://aub.ie/Byr9q7</v>
      </c>
      <c r="F211" s="73">
        <f t="shared" si="1"/>
        <v>178</v>
      </c>
      <c r="G211" s="73" t="str">
        <f t="shared" si="2"/>
        <v xml:space="preserve">   </v>
      </c>
      <c r="I211" s="73"/>
      <c r="J211" s="73" t="s">
        <v>1933</v>
      </c>
      <c r="K211" s="73" t="s">
        <v>2119</v>
      </c>
      <c r="M211" s="82"/>
      <c r="N211" s="82"/>
      <c r="O211" s="73" t="s">
        <v>2120</v>
      </c>
      <c r="P211" s="40"/>
      <c r="Q211" s="73" t="s">
        <v>2121</v>
      </c>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row>
    <row r="212" spans="1:40">
      <c r="A212" s="73" t="s">
        <v>2122</v>
      </c>
      <c r="B212" t="s">
        <v>2123</v>
      </c>
      <c r="C212" s="10" t="s">
        <v>2124</v>
      </c>
      <c r="D212" s="10" t="s">
        <v>2125</v>
      </c>
      <c r="E212" s="73" t="str">
        <f t="shared" si="0"/>
        <v>"I felt a new creature as soon as I was in the country"   /   GE to Maria Bury Congreve, 16 Feb. 1861   /   (2: 11: 243)   https://aub.ie/ek2jcD</v>
      </c>
      <c r="F212" s="73">
        <f t="shared" si="1"/>
        <v>144</v>
      </c>
      <c r="G212" s="73" t="str">
        <f t="shared" si="2"/>
        <v xml:space="preserve">   </v>
      </c>
      <c r="H212" s="73"/>
      <c r="I212" s="73"/>
      <c r="J212" s="73" t="s">
        <v>1933</v>
      </c>
      <c r="K212" s="73" t="s">
        <v>2126</v>
      </c>
      <c r="L212" s="73"/>
      <c r="M212" s="82"/>
      <c r="N212" s="82"/>
      <c r="O212" s="73"/>
      <c r="P212" s="40"/>
      <c r="Q212" s="73">
        <v>1861</v>
      </c>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row>
    <row r="213" spans="1:40">
      <c r="A213" s="73" t="s">
        <v>2127</v>
      </c>
      <c r="B213" t="s">
        <v>2128</v>
      </c>
      <c r="C213" s="10" t="s">
        <v>2129</v>
      </c>
      <c r="D213" s="10" t="s">
        <v>2130</v>
      </c>
      <c r="E213" s="73" t="str">
        <f t="shared" si="0"/>
        <v>"In proportion as I love every form of piety- which is venerating love- I hate hard curiosity."   /   GE to Sara Hennell, 8 Feb. 1861   /   (2: 11: 243)   https://aub.ie/A6HY92</v>
      </c>
      <c r="F213" s="73">
        <f t="shared" si="1"/>
        <v>176</v>
      </c>
      <c r="G213" s="73" t="str">
        <f t="shared" si="2"/>
        <v xml:space="preserve">   </v>
      </c>
      <c r="H213" s="73"/>
      <c r="I213" s="73"/>
      <c r="J213" s="73" t="s">
        <v>1933</v>
      </c>
      <c r="K213" s="73" t="s">
        <v>2126</v>
      </c>
      <c r="L213" s="73"/>
      <c r="M213" s="82"/>
      <c r="N213" s="82"/>
      <c r="O213" s="73"/>
      <c r="P213" s="40"/>
      <c r="Q213" s="73">
        <v>1861</v>
      </c>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row>
    <row r="214" spans="1:40">
      <c r="A214" s="52" t="s">
        <v>2131</v>
      </c>
      <c r="B214" s="46" t="s">
        <v>2132</v>
      </c>
      <c r="C214" s="10" t="s">
        <v>2133</v>
      </c>
      <c r="D214" s="10" t="s">
        <v>2134</v>
      </c>
      <c r="E214" s="73" t="str">
        <f t="shared" si="0"/>
        <v>"I like my writings to appear in the order in which they are written, because they belong to successive mental phases."   /   GE to John Blackwood, 24 Feb. 1861   /   (2: 11: 247)   https://aub.ie/rKVz59</v>
      </c>
      <c r="F214" s="73">
        <f t="shared" si="1"/>
        <v>203</v>
      </c>
      <c r="G214" s="73" t="str">
        <f t="shared" si="2"/>
        <v xml:space="preserve">   </v>
      </c>
      <c r="H214" s="73"/>
      <c r="I214" s="73"/>
      <c r="J214" s="73" t="s">
        <v>1933</v>
      </c>
      <c r="K214" s="73" t="s">
        <v>2135</v>
      </c>
      <c r="L214" s="73"/>
      <c r="M214" s="82"/>
      <c r="N214" s="82"/>
      <c r="O214" s="73" t="s">
        <v>2136</v>
      </c>
      <c r="P214" s="40"/>
      <c r="Q214" s="73" t="s">
        <v>2137</v>
      </c>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row>
    <row r="215" spans="1:40">
      <c r="A215" s="73" t="s">
        <v>2138</v>
      </c>
      <c r="B215" t="s">
        <v>2139</v>
      </c>
      <c r="C215" s="10" t="s">
        <v>2140</v>
      </c>
      <c r="D215" s="10" t="s">
        <v>2141</v>
      </c>
      <c r="E215" s="73" t="str">
        <f t="shared" si="0"/>
        <v>"(F)or kind feeling can never replace fully the sympathy that comes from memory."   /   GE to the Brays, 19 March 1861   /   (2: 11: 248)   https://aub.ie/dDTbzB</v>
      </c>
      <c r="F215" s="73">
        <f t="shared" si="1"/>
        <v>161</v>
      </c>
      <c r="G215" s="73" t="str">
        <f t="shared" si="2"/>
        <v xml:space="preserve">   </v>
      </c>
      <c r="H215" s="73"/>
      <c r="I215" s="73"/>
      <c r="J215" s="73" t="s">
        <v>1933</v>
      </c>
      <c r="K215" s="73" t="s">
        <v>2142</v>
      </c>
      <c r="L215" s="73"/>
      <c r="M215" s="82"/>
      <c r="N215" s="82"/>
      <c r="O215" s="73"/>
      <c r="P215" s="40"/>
      <c r="Q215" s="73">
        <v>1861</v>
      </c>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row>
    <row r="216" spans="1:40">
      <c r="A216" s="73" t="s">
        <v>2143</v>
      </c>
      <c r="B216" s="73" t="s">
        <v>2144</v>
      </c>
      <c r="C216" s="10" t="s">
        <v>2145</v>
      </c>
      <c r="D216" s="10" t="s">
        <v>2146</v>
      </c>
      <c r="E216" s="73" t="str">
        <f t="shared" si="0"/>
        <v>"It was never a trial to me to be cut off from what is called the world."   /   GE to Clementia Taylor, 1 April 1861   /   (2: 11: 250)   https://aub.ie/YPN9hc</v>
      </c>
      <c r="F216" s="73">
        <f t="shared" si="1"/>
        <v>159</v>
      </c>
      <c r="G216" s="73" t="str">
        <f t="shared" si="2"/>
        <v xml:space="preserve">   </v>
      </c>
      <c r="H216" s="73"/>
      <c r="I216" s="73"/>
      <c r="J216" s="73" t="s">
        <v>1933</v>
      </c>
      <c r="K216" s="73" t="s">
        <v>2147</v>
      </c>
      <c r="L216" s="73"/>
      <c r="M216" s="82"/>
      <c r="N216" s="82"/>
      <c r="O216" s="73"/>
      <c r="P216" s="40"/>
      <c r="Q216" s="73">
        <v>1861</v>
      </c>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row>
    <row r="217" spans="1:40">
      <c r="A217" s="73" t="s">
        <v>2148</v>
      </c>
      <c r="B217" s="73" t="s">
        <v>2144</v>
      </c>
      <c r="C217" s="10" t="s">
        <v>2145</v>
      </c>
      <c r="D217" s="10" t="s">
        <v>2146</v>
      </c>
      <c r="E217" s="73" t="str">
        <f t="shared" ref="E217:E257" si="3">_xlfn.CONCAT(J217,A217,J217, "   /   ",B217,"   /   ",K217,"   ", D217)</f>
        <v>"You will understand that the point is not one of mere egoism, or personal dignity when I request that anyone who has a regard for me will cease to speak of me by my maiden name."   /   GE to Clementia Taylor, 1 April 1861   /   (2: 11: 250)   https://aub.ie/YPN9hc</v>
      </c>
      <c r="F217" s="73">
        <f t="shared" ref="F217:F266" si="4">LEN(E217)</f>
        <v>265</v>
      </c>
      <c r="G217" s="73" t="str">
        <f t="shared" ref="G217:G266" si="5">IF(F217&gt;280,"too long","   ")</f>
        <v xml:space="preserve">   </v>
      </c>
      <c r="H217" s="73"/>
      <c r="I217" s="73"/>
      <c r="J217" s="73" t="s">
        <v>1933</v>
      </c>
      <c r="K217" s="73" t="s">
        <v>2147</v>
      </c>
      <c r="L217" s="73"/>
      <c r="M217" s="82"/>
      <c r="N217" s="82"/>
      <c r="O217" s="73"/>
      <c r="P217" s="40"/>
      <c r="Q217" s="73">
        <v>1861</v>
      </c>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row>
    <row r="218" spans="1:40">
      <c r="A218" s="68" t="s">
        <v>2149</v>
      </c>
      <c r="B218" t="s">
        <v>2150</v>
      </c>
      <c r="C218" s="10" t="s">
        <v>2151</v>
      </c>
      <c r="D218" s="10" t="s">
        <v>2152</v>
      </c>
      <c r="E218" s="73" t="str">
        <f t="shared" si="3"/>
        <v>"Some of one's first thoughts on coming home after an absence of much length are about the friends one had left behind."   /   GE to Sara Hennell, 19 June 1861   /   (3: 19: 306)   https://aub.ie/ASXp6c</v>
      </c>
      <c r="F218" s="73">
        <f t="shared" si="4"/>
        <v>202</v>
      </c>
      <c r="G218" s="73" t="str">
        <f t="shared" si="5"/>
        <v xml:space="preserve">   </v>
      </c>
      <c r="H218" s="73"/>
      <c r="I218" s="73"/>
      <c r="J218" s="73" t="s">
        <v>1933</v>
      </c>
      <c r="K218" s="73" t="s">
        <v>2033</v>
      </c>
      <c r="L218" s="73"/>
      <c r="M218" s="82"/>
      <c r="N218" s="82"/>
      <c r="O218" s="73"/>
      <c r="P218" s="40"/>
      <c r="Q218" s="73" t="s">
        <v>2153</v>
      </c>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row>
    <row r="219" spans="1:40">
      <c r="A219" s="73" t="s">
        <v>2154</v>
      </c>
      <c r="B219" t="s">
        <v>2155</v>
      </c>
      <c r="C219" s="10" t="s">
        <v>2156</v>
      </c>
      <c r="D219" s="10" t="s">
        <v>2157</v>
      </c>
      <c r="E219" s="73" t="str">
        <f t="shared" si="3"/>
        <v>"[T]here are certain secrets taught only by pain, which are, perhaps, worth the purchase."   /   GE to Sara Hennell, 18 Sep. 1861   /   (2: 11: 267-268)   https://aub.ie/GsE6Ko</v>
      </c>
      <c r="F219" s="73">
        <f t="shared" si="4"/>
        <v>176</v>
      </c>
      <c r="G219" s="73" t="str">
        <f t="shared" si="5"/>
        <v xml:space="preserve">   </v>
      </c>
      <c r="H219" s="73"/>
      <c r="I219" s="73"/>
      <c r="J219" s="73" t="s">
        <v>1933</v>
      </c>
      <c r="K219" s="73" t="s">
        <v>2158</v>
      </c>
      <c r="L219" s="73"/>
      <c r="M219" s="82"/>
      <c r="N219" s="82"/>
      <c r="O219" s="73"/>
      <c r="P219" s="40"/>
      <c r="Q219" s="73">
        <v>1861</v>
      </c>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row>
    <row r="220" spans="1:40">
      <c r="A220" s="73" t="s">
        <v>2159</v>
      </c>
      <c r="B220" t="s">
        <v>2160</v>
      </c>
      <c r="C220" s="10" t="s">
        <v>2161</v>
      </c>
      <c r="D220" s="10" t="s">
        <v>2162</v>
      </c>
      <c r="E220" s="73" t="str">
        <f t="shared" si="3"/>
        <v>"The years seem to rush by now, and I think of death as a fast approaching end of a journey."   /   GE to Sara Hennell, 22 Nov. 1861   /   (2: 11: 271)   https://aub.ie/ykQ4DE</v>
      </c>
      <c r="F220" s="73">
        <f t="shared" si="4"/>
        <v>175</v>
      </c>
      <c r="G220" s="73" t="str">
        <f t="shared" si="5"/>
        <v xml:space="preserve">   </v>
      </c>
      <c r="H220" s="73"/>
      <c r="I220" s="73"/>
      <c r="J220" s="73" t="s">
        <v>1933</v>
      </c>
      <c r="K220" s="73" t="s">
        <v>2163</v>
      </c>
      <c r="L220" s="73"/>
      <c r="M220" s="82"/>
      <c r="N220" s="82"/>
      <c r="O220" s="73"/>
      <c r="P220" s="40"/>
      <c r="Q220" s="73">
        <v>1861</v>
      </c>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row>
    <row r="221" spans="1:40" ht="15" customHeight="1">
      <c r="A221" s="71" t="s">
        <v>2164</v>
      </c>
      <c r="B221" s="73" t="s">
        <v>2165</v>
      </c>
      <c r="C221" s="10" t="s">
        <v>2166</v>
      </c>
      <c r="D221" s="10" t="s">
        <v>2167</v>
      </c>
      <c r="E221" s="73" t="str">
        <f t="shared" si="3"/>
        <v>"The past, that one would like to mend, spreads behind one so lengthily, and the years of retrieval keep shrinking - peau de chagrin whose outline narrows and narrows with our webbing life."   /   GE to Clementia Taylor, 31 December 1861   /   (2: 11: 274)   https://aub.ie/bpsqcf</v>
      </c>
      <c r="F221" s="73">
        <f t="shared" si="4"/>
        <v>280</v>
      </c>
      <c r="G221" s="73" t="str">
        <f t="shared" si="5"/>
        <v xml:space="preserve">   </v>
      </c>
      <c r="H221" s="69"/>
      <c r="I221" s="69"/>
      <c r="J221" s="73" t="s">
        <v>1933</v>
      </c>
      <c r="K221" t="s">
        <v>2168</v>
      </c>
      <c r="L221" s="69"/>
    </row>
    <row r="222" spans="1:40">
      <c r="A222" s="71" t="s">
        <v>2169</v>
      </c>
      <c r="B222" t="s">
        <v>2170</v>
      </c>
      <c r="C222" s="10" t="s">
        <v>2171</v>
      </c>
      <c r="D222" s="10" t="s">
        <v>2172</v>
      </c>
      <c r="E222" s="73" t="str">
        <f t="shared" si="3"/>
        <v>"As for the brain being useless after fifty, that is no general rule : witness the good and hard work that has been done in plenty after that age."   /   GE to Cara Hennell Bray, 13 Jan. 1862   /   (2: 12: 279)   https://aub.ie/WYwjfw</v>
      </c>
      <c r="F222" s="73">
        <f t="shared" si="4"/>
        <v>234</v>
      </c>
      <c r="G222" s="73" t="str">
        <f t="shared" si="5"/>
        <v xml:space="preserve">   </v>
      </c>
      <c r="H222" s="71"/>
      <c r="I222" s="71"/>
      <c r="J222" s="73" t="s">
        <v>1933</v>
      </c>
      <c r="K222" t="s">
        <v>2173</v>
      </c>
      <c r="L222" s="71"/>
      <c r="P222" s="35"/>
      <c r="Q222">
        <v>1862</v>
      </c>
    </row>
    <row r="223" spans="1:40">
      <c r="A223" s="71" t="s">
        <v>2174</v>
      </c>
      <c r="B223" t="s">
        <v>2175</v>
      </c>
      <c r="C223" s="10" t="s">
        <v>2176</v>
      </c>
      <c r="D223" s="10" t="s">
        <v>2177</v>
      </c>
      <c r="E223" s="73" t="str">
        <f t="shared" si="3"/>
        <v>"I think the highest and best thing is rather to suffer with real suffering than to be happy in the imagination of an unreal good."   /   GE to Barbara Bodichon, 25 Feb. 1862   /   (2: 12: 283)   https://aub.ie/kai9I3</v>
      </c>
      <c r="F223" s="73">
        <f t="shared" si="4"/>
        <v>217</v>
      </c>
      <c r="G223" s="73" t="str">
        <f t="shared" si="5"/>
        <v xml:space="preserve">   </v>
      </c>
      <c r="H223" s="71"/>
      <c r="I223" s="71"/>
      <c r="J223" s="73" t="s">
        <v>1933</v>
      </c>
      <c r="K223" t="s">
        <v>2178</v>
      </c>
      <c r="L223" s="71"/>
      <c r="P223" s="35"/>
      <c r="Q223">
        <v>1862</v>
      </c>
    </row>
    <row r="224" spans="1:40">
      <c r="A224" s="71" t="s">
        <v>2179</v>
      </c>
      <c r="B224" t="s">
        <v>2175</v>
      </c>
      <c r="C224" s="10" t="s">
        <v>2176</v>
      </c>
      <c r="D224" s="10" t="s">
        <v>2177</v>
      </c>
      <c r="E224" s="73" t="str">
        <f t="shared" si="3"/>
        <v>"Those only can thoroughly feel the meaning of death who know what is perfect love."   /   GE to Barbara Bodichon, 25 Feb. 1862   /   (2: 12: 284)   https://aub.ie/kai9I3</v>
      </c>
      <c r="F224" s="73">
        <f t="shared" si="4"/>
        <v>170</v>
      </c>
      <c r="G224" s="73" t="str">
        <f t="shared" si="5"/>
        <v xml:space="preserve">   </v>
      </c>
      <c r="H224" s="71"/>
      <c r="I224" s="71"/>
      <c r="J224" s="73" t="s">
        <v>1933</v>
      </c>
      <c r="K224" t="s">
        <v>2180</v>
      </c>
      <c r="L224" s="71"/>
      <c r="P224" s="35"/>
      <c r="Q224">
        <v>1863</v>
      </c>
    </row>
    <row r="225" spans="1:17">
      <c r="A225" s="71" t="s">
        <v>2181</v>
      </c>
      <c r="B225" t="s">
        <v>2182</v>
      </c>
      <c r="C225" s="10" t="s">
        <v>2183</v>
      </c>
      <c r="D225" s="10" t="s">
        <v>2184</v>
      </c>
      <c r="E225" s="73" t="str">
        <f t="shared" si="3"/>
        <v>"[T]he opinion of big-wigs has one sort of value, and the fellow-feeling of a long-known friend has another."   /   GE to Sara Hennell, 2 Feb. 1863   /   (2: 12: 297)   https://aub.ie/2MnQYe</v>
      </c>
      <c r="F225" s="73">
        <f t="shared" si="4"/>
        <v>190</v>
      </c>
      <c r="G225" s="73" t="str">
        <f t="shared" si="5"/>
        <v xml:space="preserve">   </v>
      </c>
      <c r="H225" s="71"/>
      <c r="I225" s="71"/>
      <c r="J225" s="73" t="s">
        <v>1933</v>
      </c>
      <c r="K225" t="s">
        <v>2185</v>
      </c>
      <c r="L225" s="71"/>
      <c r="P225" s="35"/>
      <c r="Q225">
        <v>1863</v>
      </c>
    </row>
    <row r="226" spans="1:17">
      <c r="A226" s="71" t="s">
        <v>2186</v>
      </c>
      <c r="B226" s="71" t="s">
        <v>2187</v>
      </c>
      <c r="C226" s="10" t="s">
        <v>2188</v>
      </c>
      <c r="D226" s="10" t="s">
        <v>2189</v>
      </c>
      <c r="E226" s="73" t="str">
        <f t="shared" si="3"/>
        <v>"My pen straggles as if it had a stronger will than I."   /   Ge to Maria Bury Congreve, 18 April 1863   /   (2: 12: 299)   https://aub.ie/t3Uw1m</v>
      </c>
      <c r="F226" s="73">
        <f t="shared" si="4"/>
        <v>145</v>
      </c>
      <c r="G226" s="73" t="str">
        <f t="shared" si="5"/>
        <v xml:space="preserve">   </v>
      </c>
      <c r="H226" s="71"/>
      <c r="I226" s="71"/>
      <c r="J226" s="73" t="s">
        <v>1933</v>
      </c>
      <c r="K226" t="s">
        <v>2190</v>
      </c>
      <c r="L226" s="71"/>
      <c r="P226" s="35"/>
      <c r="Q226">
        <v>1863</v>
      </c>
    </row>
    <row r="227" spans="1:17">
      <c r="A227" s="71" t="s">
        <v>2191</v>
      </c>
      <c r="B227" s="71" t="s">
        <v>2192</v>
      </c>
      <c r="C227" s="10" t="s">
        <v>2193</v>
      </c>
      <c r="D227" s="10" t="s">
        <v>2194</v>
      </c>
      <c r="E227" s="73" t="str">
        <f t="shared" si="3"/>
        <v>"If there is one attitude more odious to me than any other of the many attitudes of "knowingness," it is that air of lofty superiority to the vulgar."   /   GE to Barbara Bodichon, 12 May 1863   /   (2: 12: 300)   https://aub.ie/Vy5ozc</v>
      </c>
      <c r="F227" s="73">
        <f t="shared" si="4"/>
        <v>235</v>
      </c>
      <c r="G227" s="73" t="str">
        <f t="shared" si="5"/>
        <v xml:space="preserve">   </v>
      </c>
      <c r="H227" s="71"/>
      <c r="I227" s="71"/>
      <c r="J227" s="73" t="s">
        <v>1933</v>
      </c>
      <c r="K227" t="s">
        <v>2195</v>
      </c>
      <c r="L227" s="71"/>
      <c r="P227" s="35"/>
      <c r="Q227">
        <v>1863</v>
      </c>
    </row>
    <row r="228" spans="1:17">
      <c r="A228" s="71" t="s">
        <v>2196</v>
      </c>
      <c r="B228" s="71" t="s">
        <v>2197</v>
      </c>
      <c r="C228" s="10" t="s">
        <v>2198</v>
      </c>
      <c r="D228" s="10" t="s">
        <v>2199</v>
      </c>
      <c r="E228" s="73" t="str">
        <f t="shared" si="3"/>
        <v>"Health seems, to those who want it, enough to make daylight a gladness."   /   GE to Cara Bray, 1 June 1863   /   (2: 12: 301)   https://aub.ie/OGM1Qu</v>
      </c>
      <c r="F228" s="73">
        <f t="shared" si="4"/>
        <v>151</v>
      </c>
      <c r="G228" s="73" t="str">
        <f t="shared" si="5"/>
        <v xml:space="preserve">   </v>
      </c>
      <c r="H228" s="71"/>
      <c r="I228" s="71"/>
      <c r="J228" s="73" t="s">
        <v>1933</v>
      </c>
      <c r="K228" t="s">
        <v>2200</v>
      </c>
      <c r="L228" s="71"/>
      <c r="P228" s="35"/>
      <c r="Q228">
        <v>1863</v>
      </c>
    </row>
    <row r="229" spans="1:17">
      <c r="A229" s="55" t="s">
        <v>2201</v>
      </c>
      <c r="B229" t="s">
        <v>2202</v>
      </c>
      <c r="C229" s="10" t="s">
        <v>2203</v>
      </c>
      <c r="D229" s="10" t="s">
        <v>2204</v>
      </c>
      <c r="E229" s="73" t="str">
        <f t="shared" si="3"/>
        <v>"It is the habit of my imagination to strive after as full a vision of the medium in which a character moves as of the character itself."   /   GE to R.H. Hutton, 8 Aug. 1863   /   (2: 12: 309)   https://aub.ie/L58qY3</v>
      </c>
      <c r="F229" s="73">
        <f t="shared" si="4"/>
        <v>217</v>
      </c>
      <c r="G229" s="73" t="str">
        <f t="shared" si="5"/>
        <v xml:space="preserve">   </v>
      </c>
      <c r="H229" s="71"/>
      <c r="I229" s="71"/>
      <c r="J229" s="73" t="s">
        <v>1933</v>
      </c>
      <c r="K229" t="s">
        <v>2205</v>
      </c>
      <c r="L229" s="71"/>
      <c r="O229" t="s">
        <v>2206</v>
      </c>
      <c r="P229" s="35"/>
      <c r="Q229" t="s">
        <v>2207</v>
      </c>
    </row>
    <row r="230" spans="1:17">
      <c r="A230" s="55" t="s">
        <v>2208</v>
      </c>
      <c r="B230" s="71" t="s">
        <v>2209</v>
      </c>
      <c r="C230" s="10" t="s">
        <v>2210</v>
      </c>
      <c r="D230" s="10" t="s">
        <v>2211</v>
      </c>
      <c r="E230" s="73" t="str">
        <f t="shared" si="3"/>
        <v>"I come back to London, and again the air is full of demons."   /   GE to Barbara Bodichon, 19 Aug. 1863   /   (2: 12: 311)   https://aub.ie/7twEe6</v>
      </c>
      <c r="F230" s="73">
        <f t="shared" si="4"/>
        <v>147</v>
      </c>
      <c r="G230" s="73" t="str">
        <f t="shared" si="5"/>
        <v xml:space="preserve">   </v>
      </c>
      <c r="H230" s="71"/>
      <c r="I230" s="71"/>
      <c r="J230" s="73" t="s">
        <v>1933</v>
      </c>
      <c r="K230" t="s">
        <v>2212</v>
      </c>
      <c r="L230" s="71"/>
      <c r="O230" t="s">
        <v>2213</v>
      </c>
      <c r="P230" s="35"/>
      <c r="Q230" t="s">
        <v>2214</v>
      </c>
    </row>
    <row r="231" spans="1:17">
      <c r="A231" s="47" t="s">
        <v>2215</v>
      </c>
      <c r="B231" t="s">
        <v>2216</v>
      </c>
      <c r="C231" s="10" t="s">
        <v>2217</v>
      </c>
      <c r="D231" s="10" t="s">
        <v>2218</v>
      </c>
      <c r="E231" s="73" t="str">
        <f t="shared" si="3"/>
        <v>"Delicate scent of dried rose-leaves and the coming on of the autumnal airs are two things that make me feel happy before I know why."   /   GE to Sara Hennell, 1 Sep. 1863   /   (2: 12: 311)   https://aub.ie/SPpDLl</v>
      </c>
      <c r="F231" s="73">
        <f t="shared" si="4"/>
        <v>215</v>
      </c>
      <c r="G231" s="73" t="str">
        <f t="shared" si="5"/>
        <v xml:space="preserve">   </v>
      </c>
      <c r="H231" s="71"/>
      <c r="I231" s="71"/>
      <c r="J231" s="73" t="s">
        <v>1933</v>
      </c>
      <c r="K231" t="s">
        <v>2212</v>
      </c>
      <c r="L231" s="71"/>
      <c r="P231" s="35"/>
    </row>
    <row r="232" spans="1:17">
      <c r="A232" s="55" t="s">
        <v>2219</v>
      </c>
      <c r="B232" t="s">
        <v>2220</v>
      </c>
      <c r="C232" s="10" t="s">
        <v>2221</v>
      </c>
      <c r="D232" s="10" t="s">
        <v>2222</v>
      </c>
      <c r="E232" s="73" t="str">
        <f t="shared" si="3"/>
        <v>"I am taking a deep bath of other peoples' thoughts, and all doings of my own seem a long way off me."   /   GE to Sara Hennell, 16 Oct. 1863   /   (2: 12: 312)   https://aub.ie/3byxkw</v>
      </c>
      <c r="F232" s="73">
        <f t="shared" si="4"/>
        <v>184</v>
      </c>
      <c r="G232" s="73" t="str">
        <f t="shared" si="5"/>
        <v xml:space="preserve">   </v>
      </c>
      <c r="H232" s="71"/>
      <c r="I232" s="71"/>
      <c r="J232" s="73" t="s">
        <v>1933</v>
      </c>
      <c r="K232" t="s">
        <v>2223</v>
      </c>
      <c r="L232" s="71"/>
      <c r="O232" s="35" t="s">
        <v>2224</v>
      </c>
      <c r="P232" s="35"/>
      <c r="Q232" t="s">
        <v>2225</v>
      </c>
    </row>
    <row r="233" spans="1:17">
      <c r="A233" s="71" t="s">
        <v>2226</v>
      </c>
      <c r="B233" s="71" t="s">
        <v>2227</v>
      </c>
      <c r="C233" s="10" t="s">
        <v>2228</v>
      </c>
      <c r="D233" s="10" t="s">
        <v>2229</v>
      </c>
      <c r="E233" s="73" t="str">
        <f t="shared" si="3"/>
        <v>"[F]or love is one of the conditions in which it is even better to give than to receive."   /   GE to Clementia Taylor, 28 Dec. 1863   /   (2: 12: 319)   https://aub.ie/85e84c</v>
      </c>
      <c r="F233" s="73">
        <f t="shared" si="4"/>
        <v>175</v>
      </c>
      <c r="G233" s="73" t="str">
        <f t="shared" si="5"/>
        <v xml:space="preserve">   </v>
      </c>
      <c r="H233" s="71"/>
      <c r="I233" s="71"/>
      <c r="J233" s="73" t="s">
        <v>1933</v>
      </c>
      <c r="K233" s="71" t="s">
        <v>2230</v>
      </c>
      <c r="L233" s="71"/>
      <c r="P233" s="35"/>
      <c r="Q233">
        <v>1864</v>
      </c>
    </row>
    <row r="234" spans="1:17">
      <c r="A234" s="71" t="s">
        <v>2231</v>
      </c>
      <c r="B234" s="71" t="s">
        <v>2232</v>
      </c>
      <c r="C234" s="10" t="s">
        <v>2233</v>
      </c>
      <c r="D234" s="10" t="s">
        <v>2234</v>
      </c>
      <c r="E234" s="73" t="str">
        <f t="shared" si="3"/>
        <v>"The soul's calm sunshine in me is half made up of the outer sunshine."   /   GE to Clementia Taylor, 3 March 1864   /   (2: 12: 321)   https://aub.ie/44ONwI</v>
      </c>
      <c r="F234" s="73">
        <f t="shared" si="4"/>
        <v>157</v>
      </c>
      <c r="G234" s="73" t="str">
        <f t="shared" si="5"/>
        <v xml:space="preserve">   </v>
      </c>
      <c r="H234" s="71"/>
      <c r="I234" s="71"/>
      <c r="J234" s="73" t="s">
        <v>1933</v>
      </c>
      <c r="K234" s="71" t="s">
        <v>2235</v>
      </c>
      <c r="L234" s="71"/>
      <c r="O234" t="s">
        <v>2236</v>
      </c>
      <c r="P234" s="35"/>
      <c r="Q234" t="s">
        <v>2237</v>
      </c>
    </row>
    <row r="235" spans="1:17">
      <c r="A235" s="71" t="s">
        <v>2238</v>
      </c>
      <c r="B235" s="71" t="s">
        <v>2239</v>
      </c>
      <c r="C235" s="71"/>
      <c r="D235" s="71"/>
      <c r="E235" s="73" t="str">
        <f t="shared" si="3"/>
        <v xml:space="preserve">"Fog, east wind, and headache : there is my week's history."   /   GE to Clementia Taylor, 25 March 1864   /   (2: 12: 324)   </v>
      </c>
      <c r="F235" s="73">
        <f t="shared" si="4"/>
        <v>126</v>
      </c>
      <c r="G235" s="73" t="str">
        <f t="shared" si="5"/>
        <v xml:space="preserve">   </v>
      </c>
      <c r="H235" s="71"/>
      <c r="I235" s="71"/>
      <c r="J235" s="73" t="s">
        <v>1933</v>
      </c>
      <c r="K235" s="71" t="s">
        <v>2240</v>
      </c>
      <c r="L235" s="71"/>
      <c r="P235" s="35"/>
      <c r="Q235">
        <v>1864</v>
      </c>
    </row>
    <row r="236" spans="1:17">
      <c r="A236" s="71" t="s">
        <v>2241</v>
      </c>
      <c r="B236" s="71" t="s">
        <v>2242</v>
      </c>
      <c r="C236" s="71"/>
      <c r="D236" s="71"/>
      <c r="E236" s="73" t="str">
        <f t="shared" si="3"/>
        <v xml:space="preserve">"It seems as a close view of almost every human lot would disclose some suffering that makes life a doubtful good."   /   GE to Sara Hennell, 25 June 1864   /      </v>
      </c>
      <c r="F236" s="73">
        <f t="shared" si="4"/>
        <v>164</v>
      </c>
      <c r="G236" s="73" t="str">
        <f t="shared" si="5"/>
        <v xml:space="preserve">   </v>
      </c>
      <c r="H236" s="71"/>
      <c r="I236" s="71"/>
      <c r="J236" s="73" t="s">
        <v>1933</v>
      </c>
      <c r="K236" s="71"/>
      <c r="L236" s="71"/>
      <c r="P236" s="35"/>
      <c r="Q236">
        <v>1864</v>
      </c>
    </row>
    <row r="237" spans="1:17">
      <c r="A237" s="71" t="s">
        <v>2243</v>
      </c>
      <c r="B237" s="71" t="s">
        <v>2244</v>
      </c>
      <c r="C237" s="71"/>
      <c r="D237" s="71"/>
      <c r="E237" s="73" t="str">
        <f t="shared" si="3"/>
        <v xml:space="preserve">"I find it so much easier to learn anything than to feel that I have anything worth teaching."   /   GE to Sara Hennell, 2 October 1864   /   (2: 12: 332)   </v>
      </c>
      <c r="F237" s="73">
        <f t="shared" si="4"/>
        <v>157</v>
      </c>
      <c r="G237" s="73" t="str">
        <f t="shared" si="5"/>
        <v xml:space="preserve">   </v>
      </c>
      <c r="H237" s="71"/>
      <c r="I237" s="71"/>
      <c r="J237" s="73" t="s">
        <v>1933</v>
      </c>
      <c r="K237" s="71" t="s">
        <v>2245</v>
      </c>
      <c r="L237" s="71"/>
      <c r="P237" s="35"/>
      <c r="Q237">
        <v>1864</v>
      </c>
    </row>
    <row r="238" spans="1:17">
      <c r="A238" s="71" t="s">
        <v>2246</v>
      </c>
      <c r="B238" s="71" t="s">
        <v>2247</v>
      </c>
      <c r="C238" s="71"/>
      <c r="D238" s="71"/>
      <c r="E238" s="73" t="str">
        <f t="shared" si="3"/>
        <v xml:space="preserve">"He is as happy as the day is long-and very good: one of those creatures to whom goodness comes naturally."   /   GE to Sara Hennell, 23 November 1864   /   (2: 12: 333)   </v>
      </c>
      <c r="F238" s="73">
        <f t="shared" si="4"/>
        <v>172</v>
      </c>
      <c r="G238" s="73" t="str">
        <f t="shared" si="5"/>
        <v xml:space="preserve">   </v>
      </c>
      <c r="H238" s="71"/>
      <c r="I238" s="71"/>
      <c r="J238" s="73" t="s">
        <v>1933</v>
      </c>
      <c r="K238" s="71" t="s">
        <v>2248</v>
      </c>
      <c r="L238" s="71"/>
      <c r="P238" s="35"/>
      <c r="Q238">
        <v>1865</v>
      </c>
    </row>
    <row r="239" spans="1:17">
      <c r="A239" s="71" t="s">
        <v>2249</v>
      </c>
      <c r="B239" s="71" t="s">
        <v>2250</v>
      </c>
      <c r="C239" s="71"/>
      <c r="D239" s="71"/>
      <c r="E239" s="73" t="str">
        <f t="shared" si="3"/>
        <v xml:space="preserve">"Such self-flattery is usually the most amiable phase of discontent with one's own inferiority."   /   GE to Maria Bury Congreve, 27 January 1865   /   (2: 12: 336)   </v>
      </c>
      <c r="F239" s="73">
        <f t="shared" si="4"/>
        <v>167</v>
      </c>
      <c r="G239" s="73" t="str">
        <f t="shared" si="5"/>
        <v xml:space="preserve">   </v>
      </c>
      <c r="H239" s="71"/>
      <c r="I239" s="71"/>
      <c r="J239" s="73" t="s">
        <v>1933</v>
      </c>
      <c r="K239" s="71" t="s">
        <v>2251</v>
      </c>
      <c r="L239" s="71"/>
      <c r="P239" s="35"/>
      <c r="Q239">
        <v>1865</v>
      </c>
    </row>
    <row r="240" spans="1:17">
      <c r="A240" s="71" t="s">
        <v>2252</v>
      </c>
      <c r="B240" s="71" t="s">
        <v>2253</v>
      </c>
      <c r="C240" s="71"/>
      <c r="D240" s="71"/>
      <c r="E240" s="73" t="str">
        <f t="shared" si="3"/>
        <v xml:space="preserve">"There is no such thing as consolation when we have made the lot of another our own."   /   GE to Cara Bray, 18 March 1865   /   (2: 12: 340)   </v>
      </c>
      <c r="F240" s="73">
        <f t="shared" si="4"/>
        <v>144</v>
      </c>
      <c r="G240" s="73" t="str">
        <f t="shared" si="5"/>
        <v xml:space="preserve">   </v>
      </c>
      <c r="H240" s="71"/>
      <c r="I240" s="71"/>
      <c r="J240" s="73" t="s">
        <v>1933</v>
      </c>
      <c r="K240" s="71" t="s">
        <v>2254</v>
      </c>
      <c r="L240" s="71"/>
      <c r="P240" s="35"/>
      <c r="Q240">
        <v>1865</v>
      </c>
    </row>
    <row r="241" spans="1:40">
      <c r="A241" s="71" t="s">
        <v>2255</v>
      </c>
      <c r="B241" s="71" t="s">
        <v>2253</v>
      </c>
      <c r="C241" s="71"/>
      <c r="D241" s="71"/>
      <c r="E241" s="73" t="str">
        <f t="shared" si="3"/>
        <v xml:space="preserve">"Life, though a good to men on the whole, is a doubtful good to many, and to some not a good at all."   /   GE to Cara Bray, 18 March 1865   /   (2: 12: 340)   </v>
      </c>
      <c r="F241" s="73">
        <f t="shared" si="4"/>
        <v>160</v>
      </c>
      <c r="G241" s="73" t="str">
        <f t="shared" si="5"/>
        <v xml:space="preserve">   </v>
      </c>
      <c r="H241" s="71"/>
      <c r="I241" s="71"/>
      <c r="J241" s="73" t="s">
        <v>1933</v>
      </c>
      <c r="K241" s="71" t="s">
        <v>2254</v>
      </c>
      <c r="L241" s="71"/>
      <c r="P241" s="35"/>
      <c r="Q241">
        <v>1865</v>
      </c>
    </row>
    <row r="242" spans="1:40">
      <c r="A242" s="71" t="s">
        <v>2256</v>
      </c>
      <c r="B242" s="71" t="s">
        <v>2257</v>
      </c>
      <c r="C242" s="71"/>
      <c r="D242" s="71"/>
      <c r="E242" s="73" t="str">
        <f t="shared" si="3"/>
        <v xml:space="preserve">"[Y]our friendship is not required to read one syllable for our sakes. On the contrary, you have my full sympathy in abstaining."   /   GE to Sara Hennell, 18 May 1865   /   (2: 12: 343)   </v>
      </c>
      <c r="F242" s="73">
        <f t="shared" si="4"/>
        <v>189</v>
      </c>
      <c r="G242" s="73" t="str">
        <f t="shared" si="5"/>
        <v xml:space="preserve">   </v>
      </c>
      <c r="H242" s="71"/>
      <c r="I242" s="71"/>
      <c r="J242" s="73" t="s">
        <v>1933</v>
      </c>
      <c r="K242" s="71" t="s">
        <v>2258</v>
      </c>
      <c r="L242" s="71"/>
      <c r="P242" s="35"/>
      <c r="Q242">
        <v>1866</v>
      </c>
    </row>
    <row r="243" spans="1:40">
      <c r="A243" s="71" t="s">
        <v>2259</v>
      </c>
      <c r="B243" s="71" t="s">
        <v>2260</v>
      </c>
      <c r="C243" s="71"/>
      <c r="D243" s="71"/>
      <c r="E243" s="73" t="str">
        <f t="shared" si="3"/>
        <v xml:space="preserve">"Just now the days are short, and art is long to artists with feeble bodies."   /   GE to Sara Hennell, 9 April 1866   /   (2: 13: 361)   </v>
      </c>
      <c r="F243" s="73">
        <f t="shared" si="4"/>
        <v>138</v>
      </c>
      <c r="G243" s="73" t="str">
        <f t="shared" si="5"/>
        <v xml:space="preserve">   </v>
      </c>
      <c r="H243" s="71"/>
      <c r="I243" s="71"/>
      <c r="J243" s="73" t="s">
        <v>1933</v>
      </c>
      <c r="K243" s="71" t="s">
        <v>2261</v>
      </c>
      <c r="L243" s="71"/>
      <c r="P243" s="35"/>
      <c r="Q243">
        <v>1866</v>
      </c>
    </row>
    <row r="244" spans="1:40">
      <c r="A244" s="71" t="s">
        <v>2262</v>
      </c>
      <c r="B244" s="71" t="s">
        <v>2263</v>
      </c>
      <c r="C244" s="71"/>
      <c r="D244" s="71"/>
      <c r="E244" s="73" t="str">
        <f t="shared" si="3"/>
        <v xml:space="preserve">"One can never be perfectly accurate, even with one's best effort, but the effort must be made."   /   GE to John Blackwood, 30 April 1866   /   (2: 13: 366)   </v>
      </c>
      <c r="F244" s="73">
        <f t="shared" si="4"/>
        <v>160</v>
      </c>
      <c r="G244" s="73" t="str">
        <f t="shared" si="5"/>
        <v xml:space="preserve">   </v>
      </c>
      <c r="H244" s="71"/>
      <c r="I244" s="71"/>
      <c r="J244" s="73" t="s">
        <v>1933</v>
      </c>
      <c r="K244" s="71" t="s">
        <v>2264</v>
      </c>
      <c r="L244" s="71"/>
      <c r="P244" s="35"/>
      <c r="Q244">
        <v>1866</v>
      </c>
    </row>
    <row r="245" spans="1:40">
      <c r="A245" s="71" t="s">
        <v>2265</v>
      </c>
      <c r="B245" s="71" t="s">
        <v>2266</v>
      </c>
      <c r="C245" s="71"/>
      <c r="D245" s="71"/>
      <c r="E245" s="73" t="str">
        <f t="shared" si="3"/>
        <v xml:space="preserve">"Idle people are so eager for newspapers that tell them of other people's energetic enthusiasm!"   /   GE to Maria Bury Congreve, 25 June 1866   /   (2: 13: 368)   </v>
      </c>
      <c r="F245" s="73">
        <f t="shared" si="4"/>
        <v>164</v>
      </c>
      <c r="G245" s="73" t="str">
        <f t="shared" si="5"/>
        <v xml:space="preserve">   </v>
      </c>
      <c r="H245" s="71"/>
      <c r="I245" s="71"/>
      <c r="J245" s="73" t="s">
        <v>1933</v>
      </c>
      <c r="K245" s="71" t="s">
        <v>2267</v>
      </c>
      <c r="L245" s="71"/>
      <c r="P245" s="35"/>
      <c r="Q245">
        <v>1866</v>
      </c>
    </row>
    <row r="246" spans="1:40">
      <c r="A246" s="71" t="s">
        <v>2268</v>
      </c>
      <c r="B246" s="71" t="s">
        <v>2269</v>
      </c>
      <c r="C246" s="71"/>
      <c r="D246" s="71"/>
      <c r="E246" s="73" t="str">
        <f t="shared" si="3"/>
        <v xml:space="preserve">"And yet I sicken again with despondency under the sense that the most carefully written books lie, both outside and inside people's minds, deep undermost in a heap"   /   GE to John Blackwood, 11 September 1866   /   (2: 13: 378)   </v>
      </c>
      <c r="F246" s="73">
        <f t="shared" si="4"/>
        <v>233</v>
      </c>
      <c r="G246" s="73" t="str">
        <f t="shared" si="5"/>
        <v xml:space="preserve">   </v>
      </c>
      <c r="H246" s="71"/>
      <c r="I246" s="71"/>
      <c r="J246" s="73" t="s">
        <v>1933</v>
      </c>
      <c r="K246" s="71" t="s">
        <v>2270</v>
      </c>
      <c r="L246" s="71"/>
      <c r="P246" s="35"/>
      <c r="Q246">
        <v>1866</v>
      </c>
    </row>
    <row r="247" spans="1:40">
      <c r="A247" s="55" t="s">
        <v>2271</v>
      </c>
      <c r="B247" s="71" t="s">
        <v>2272</v>
      </c>
      <c r="C247" s="63" t="s">
        <v>2273</v>
      </c>
      <c r="D247" s="63" t="s">
        <v>2274</v>
      </c>
      <c r="E247" s="73" t="str">
        <f t="shared" si="3"/>
        <v>" I could enjoy everything, from arithmetic to antiquarianism, if I had large spaces of life before me."   /   GE to Sara Hennell, 7 December 1866   /   (2: 13: 380)   https://aub.ie/Z5qK9w</v>
      </c>
      <c r="F247" s="73">
        <f t="shared" si="4"/>
        <v>189</v>
      </c>
      <c r="G247" s="73" t="str">
        <f t="shared" si="5"/>
        <v xml:space="preserve">   </v>
      </c>
      <c r="H247" s="71"/>
      <c r="I247" s="71"/>
      <c r="J247" s="73" t="s">
        <v>1933</v>
      </c>
      <c r="K247" s="71" t="s">
        <v>2275</v>
      </c>
      <c r="L247" s="71"/>
      <c r="O247" t="s">
        <v>2276</v>
      </c>
      <c r="P247" s="35"/>
      <c r="Q247" t="s">
        <v>2277</v>
      </c>
    </row>
    <row r="248" spans="1:40">
      <c r="A248" s="71" t="s">
        <v>2278</v>
      </c>
      <c r="B248" s="71" t="s">
        <v>2279</v>
      </c>
      <c r="C248" s="71"/>
      <c r="D248" s="71"/>
      <c r="E248" s="73" t="str">
        <f t="shared" si="3"/>
        <v xml:space="preserve">"We said good-bye to philosophy and science when we packed up our trunks at Biarritz."   /   GE to Frederic Harrison, 18 February 1867   /   (3: 14: 8)   </v>
      </c>
      <c r="F248" s="73">
        <f t="shared" si="4"/>
        <v>154</v>
      </c>
      <c r="G248" s="73" t="str">
        <f t="shared" si="5"/>
        <v xml:space="preserve">   </v>
      </c>
      <c r="H248" s="71"/>
      <c r="I248" s="71"/>
      <c r="J248" s="73" t="s">
        <v>1933</v>
      </c>
      <c r="K248" s="71" t="s">
        <v>2280</v>
      </c>
      <c r="L248" s="71"/>
      <c r="P248" s="35"/>
      <c r="Q248">
        <v>1867</v>
      </c>
    </row>
    <row r="249" spans="1:40">
      <c r="A249" s="71" t="s">
        <v>2281</v>
      </c>
      <c r="B249" s="71" t="s">
        <v>2282</v>
      </c>
      <c r="C249" s="71"/>
      <c r="D249" s="71"/>
      <c r="E249" s="73" t="str">
        <f t="shared" si="3"/>
        <v xml:space="preserve">"It seems people nowadays economise in nothing but books."   /   GE to John Blackwood, 18 March 1867   /   (3: 14: 11)   </v>
      </c>
      <c r="F249" s="73">
        <f t="shared" si="4"/>
        <v>121</v>
      </c>
      <c r="G249" s="73" t="str">
        <f t="shared" si="5"/>
        <v xml:space="preserve">   </v>
      </c>
      <c r="H249" s="71"/>
      <c r="I249" s="71"/>
      <c r="J249" s="73" t="s">
        <v>1933</v>
      </c>
      <c r="K249" s="71" t="s">
        <v>2283</v>
      </c>
      <c r="L249" s="71"/>
      <c r="P249" s="35"/>
      <c r="Q249">
        <v>1867</v>
      </c>
    </row>
    <row r="250" spans="1:40">
      <c r="A250" s="55" t="s">
        <v>2284</v>
      </c>
      <c r="B250" s="71" t="s">
        <v>2285</v>
      </c>
      <c r="C250" s="63" t="s">
        <v>2286</v>
      </c>
      <c r="D250" s="63" t="s">
        <v>2287</v>
      </c>
      <c r="E250" s="73" t="str">
        <f t="shared" si="3"/>
        <v>"I do sympathise with you most emphatically in the desire to see women socially elevated-educated equally with men."   /   GE to Clementia Taylor, 30 May 1867   /   (3: 14: 13)   https://aub.ie/PaYOlw</v>
      </c>
      <c r="F250" s="73">
        <f t="shared" si="4"/>
        <v>200</v>
      </c>
      <c r="G250" s="73" t="str">
        <f t="shared" si="5"/>
        <v xml:space="preserve">   </v>
      </c>
      <c r="H250" s="71"/>
      <c r="I250" s="71"/>
      <c r="J250" s="73" t="s">
        <v>1933</v>
      </c>
      <c r="K250" s="71" t="s">
        <v>2288</v>
      </c>
      <c r="L250" s="71"/>
      <c r="O250" t="s">
        <v>2289</v>
      </c>
      <c r="P250" s="35"/>
      <c r="Q250" t="s">
        <v>2290</v>
      </c>
    </row>
    <row r="251" spans="1:40">
      <c r="A251" s="71" t="s">
        <v>2291</v>
      </c>
      <c r="B251" s="71" t="s">
        <v>2292</v>
      </c>
      <c r="C251" s="71"/>
      <c r="D251" s="71"/>
      <c r="E251" s="73" t="str">
        <f t="shared" si="3"/>
        <v xml:space="preserve">"[T]he deepest disgrace is to insist on doing work for which we are unfit-to do work of any sort badly."   /   GE to Barbara Bodichon, 6 April 1868   /   (3: 15: 31)   </v>
      </c>
      <c r="F251" s="73">
        <f t="shared" si="4"/>
        <v>168</v>
      </c>
      <c r="G251" s="73" t="str">
        <f t="shared" si="5"/>
        <v xml:space="preserve">   </v>
      </c>
      <c r="H251" s="71"/>
      <c r="I251" s="71"/>
      <c r="J251" s="73" t="s">
        <v>1933</v>
      </c>
      <c r="K251" s="71" t="s">
        <v>2293</v>
      </c>
      <c r="L251" s="71"/>
      <c r="P251" s="35"/>
      <c r="Q251">
        <v>1867</v>
      </c>
    </row>
    <row r="252" spans="1:40">
      <c r="A252" s="71" t="s">
        <v>2294</v>
      </c>
      <c r="B252" s="71" t="s">
        <v>2295</v>
      </c>
      <c r="C252" s="71"/>
      <c r="D252" s="71"/>
      <c r="E252" s="73" t="str">
        <f t="shared" si="3"/>
        <v xml:space="preserve">"But among the well-established truths of which I never doubt, the fallibility of my own brain stands first."   /   GE to John Blackwood, 30 July 1868   /   (3: 15: 47)   </v>
      </c>
      <c r="F252" s="73">
        <f t="shared" si="4"/>
        <v>171</v>
      </c>
      <c r="G252" s="73" t="str">
        <f t="shared" si="5"/>
        <v xml:space="preserve">   </v>
      </c>
      <c r="H252" s="71"/>
      <c r="I252" s="71"/>
      <c r="J252" s="73" t="s">
        <v>1933</v>
      </c>
      <c r="K252" s="71" t="s">
        <v>2296</v>
      </c>
      <c r="L252" s="71"/>
      <c r="M252" s="71"/>
      <c r="N252" s="71"/>
      <c r="O252" s="71"/>
      <c r="P252" s="71"/>
      <c r="Q252" s="71"/>
    </row>
    <row r="253" spans="1:40">
      <c r="A253" s="52" t="s">
        <v>2297</v>
      </c>
      <c r="B253" s="73" t="s">
        <v>2298</v>
      </c>
      <c r="C253" s="60" t="s">
        <v>2299</v>
      </c>
      <c r="D253" s="60" t="s">
        <v>2300</v>
      </c>
      <c r="E253" s="73" t="str">
        <f t="shared" si="3"/>
        <v>"I like not only to be loved, but also to be told that I am loved."   /   GE to Georgiana Burne-Jones, 11 May 1875   /   (3: 17: 230)   https://aub.ie/cJEhSm</v>
      </c>
      <c r="F253" s="73">
        <f t="shared" si="4"/>
        <v>157</v>
      </c>
      <c r="G253" s="73" t="str">
        <f t="shared" si="5"/>
        <v xml:space="preserve">   </v>
      </c>
      <c r="H253" s="73"/>
      <c r="I253" s="73"/>
      <c r="J253" s="73" t="s">
        <v>1933</v>
      </c>
      <c r="K253" s="73" t="s">
        <v>2301</v>
      </c>
      <c r="L253" s="73"/>
      <c r="M253" s="73"/>
      <c r="N253" s="73"/>
      <c r="O253" s="73" t="s">
        <v>2302</v>
      </c>
      <c r="P253" s="73"/>
      <c r="Q253" s="73" t="s">
        <v>2303</v>
      </c>
      <c r="R253" s="82" t="s">
        <v>2304</v>
      </c>
      <c r="S253" s="82"/>
      <c r="T253" s="82"/>
      <c r="U253" s="82"/>
      <c r="V253" s="82"/>
      <c r="W253" s="82"/>
      <c r="X253" s="82"/>
      <c r="Y253" s="82"/>
      <c r="Z253" s="82"/>
      <c r="AA253" s="82"/>
      <c r="AB253" s="82"/>
      <c r="AC253" s="82"/>
      <c r="AD253" s="43" t="s">
        <v>2305</v>
      </c>
      <c r="AE253" s="73"/>
      <c r="AF253" s="73"/>
      <c r="AG253" s="73"/>
      <c r="AH253" s="73"/>
      <c r="AI253" s="73"/>
      <c r="AJ253" s="73"/>
      <c r="AK253" s="73"/>
      <c r="AL253" s="73"/>
      <c r="AM253" s="73"/>
      <c r="AN253" s="73"/>
    </row>
    <row r="254" spans="1:40">
      <c r="A254" s="52" t="s">
        <v>2306</v>
      </c>
      <c r="B254" s="73" t="s">
        <v>2307</v>
      </c>
      <c r="C254" s="10" t="s">
        <v>2308</v>
      </c>
      <c r="D254" s="10" t="s">
        <v>2309</v>
      </c>
      <c r="E254" s="73" t="str">
        <f t="shared" si="3"/>
        <v>"That is very nice, to carry pretty things in your mind so that you can say them to yourself in the dark."   /   GE to Blanche Lewes, 24 July 1879   /   (3: 17: 329)   https://aub.ie/O2dOuH</v>
      </c>
      <c r="F254" s="73">
        <f t="shared" si="4"/>
        <v>189</v>
      </c>
      <c r="G254" s="73" t="str">
        <f t="shared" si="5"/>
        <v xml:space="preserve">   </v>
      </c>
      <c r="H254" s="73"/>
      <c r="I254" s="73"/>
      <c r="J254" s="73" t="s">
        <v>1933</v>
      </c>
      <c r="K254" s="73" t="s">
        <v>2310</v>
      </c>
      <c r="L254" s="73"/>
      <c r="M254" s="73"/>
      <c r="N254" s="73"/>
      <c r="O254" s="73" t="s">
        <v>2311</v>
      </c>
      <c r="P254" s="73"/>
      <c r="Q254" s="73" t="s">
        <v>2312</v>
      </c>
      <c r="R254" s="73"/>
      <c r="S254" s="73"/>
      <c r="T254" s="73"/>
      <c r="U254" s="73"/>
      <c r="V254" s="73"/>
      <c r="W254" s="73"/>
      <c r="X254" s="73"/>
      <c r="Y254" s="73"/>
      <c r="Z254" s="73"/>
      <c r="AA254" s="73"/>
      <c r="AB254" s="73"/>
      <c r="AC254" s="73"/>
      <c r="AD254" s="43"/>
      <c r="AE254" s="73"/>
      <c r="AF254" s="73"/>
      <c r="AG254" s="73"/>
      <c r="AH254" s="73"/>
      <c r="AI254" s="73"/>
      <c r="AJ254" s="73"/>
      <c r="AK254" s="73"/>
      <c r="AL254" s="73"/>
      <c r="AM254" s="73"/>
      <c r="AN254" s="73"/>
    </row>
    <row r="255" spans="1:40">
      <c r="A255" s="54" t="s">
        <v>2313</v>
      </c>
      <c r="B255" s="46" t="s">
        <v>2314</v>
      </c>
      <c r="C255" s="10" t="s">
        <v>2315</v>
      </c>
      <c r="D255" s="10" t="s">
        <v>2316</v>
      </c>
      <c r="E255" s="73" t="str">
        <f t="shared" si="3"/>
        <v>"I ought not to care about small annoyance, and it is chiefly egoism that makes them annoyances"   /   GE to Cara Bray, 26 July 1859   /   (2: 9: 99)   https://aub.ie/NIi96x</v>
      </c>
      <c r="F255" s="73">
        <f t="shared" si="4"/>
        <v>173</v>
      </c>
      <c r="G255" s="73" t="str">
        <f t="shared" si="5"/>
        <v xml:space="preserve">   </v>
      </c>
      <c r="H255" s="71"/>
      <c r="I255" s="71"/>
      <c r="J255" s="73" t="s">
        <v>1933</v>
      </c>
      <c r="K255" s="71" t="s">
        <v>2317</v>
      </c>
      <c r="L255" s="71"/>
      <c r="M255" s="71"/>
      <c r="N255" s="71"/>
      <c r="O255" s="71" t="s">
        <v>2318</v>
      </c>
      <c r="P255" s="71"/>
      <c r="Q255" s="71" t="s">
        <v>2319</v>
      </c>
    </row>
    <row r="256" spans="1:40">
      <c r="A256" s="54" t="s">
        <v>2320</v>
      </c>
      <c r="B256" s="46" t="s">
        <v>2321</v>
      </c>
      <c r="C256" s="10" t="s">
        <v>2322</v>
      </c>
      <c r="D256" s="10" t="s">
        <v>2323</v>
      </c>
      <c r="E256" s="73" t="str">
        <f>_xlfn.CONCAT(J256,A256,J256, "   /   ",B256,"   /   ",K256,"   ", D256)</f>
        <v>"I can't tell you how much melancholy it causes me that people are, for the most part, so incapable of comprehending the state of mind which cares for that which is essentially human in all forms of belief, and desires to exhibit it under all forms with loving truthfulness."   /   GE to Charles Bray, 5 July 1859   /      https://aub.ie/eGeopM</v>
      </c>
      <c r="F256" s="73">
        <f t="shared" si="4"/>
        <v>344</v>
      </c>
      <c r="G256" s="73" t="str">
        <f t="shared" si="5"/>
        <v>too long</v>
      </c>
      <c r="H256" s="71"/>
      <c r="I256" s="71"/>
      <c r="J256" s="73" t="s">
        <v>1933</v>
      </c>
      <c r="K256" s="71"/>
      <c r="L256" s="71" t="s">
        <v>2324</v>
      </c>
      <c r="M256" s="71"/>
      <c r="N256" s="71"/>
      <c r="O256" s="71" t="s">
        <v>2325</v>
      </c>
      <c r="P256" s="71"/>
      <c r="Q256" s="71"/>
    </row>
    <row r="257" spans="1:40">
      <c r="A257" s="71" t="s">
        <v>2326</v>
      </c>
      <c r="B257" t="s">
        <v>2327</v>
      </c>
      <c r="C257" s="10" t="s">
        <v>2328</v>
      </c>
      <c r="D257" s="10" t="s">
        <v>2329</v>
      </c>
      <c r="E257" s="73" t="str">
        <f t="shared" ref="E257:E266" si="6">_xlfn.CONCAT(J257,A257,J257, "   /   ",B257,"   /   ",K257,"   ", D257)</f>
        <v>"It is the grand wish and object of my life to get rid of them [emotions] as far as possible, seeing they have already had more than their share of my nervous energy"   /   GE to Charles Bray, 21 July 1852   /      https://aub.ie/k0VoLO</v>
      </c>
      <c r="F257" s="73">
        <f t="shared" si="4"/>
        <v>236</v>
      </c>
      <c r="G257" s="73" t="str">
        <f t="shared" si="5"/>
        <v xml:space="preserve">   </v>
      </c>
      <c r="H257" s="71"/>
      <c r="I257" s="71"/>
      <c r="J257" s="73" t="s">
        <v>1933</v>
      </c>
      <c r="K257" s="71"/>
      <c r="L257" s="71"/>
      <c r="M257" s="71"/>
      <c r="N257" s="71"/>
      <c r="O257" s="71"/>
      <c r="P257" s="71"/>
      <c r="Q257" s="71" t="s">
        <v>2330</v>
      </c>
    </row>
    <row r="258" spans="1:40">
      <c r="A258" s="55" t="s">
        <v>2331</v>
      </c>
      <c r="B258" t="s">
        <v>2332</v>
      </c>
      <c r="C258" s="10" t="s">
        <v>2333</v>
      </c>
      <c r="D258" s="10" t="s">
        <v>2334</v>
      </c>
      <c r="E258" s="73" t="str">
        <f t="shared" si="6"/>
        <v>"Our days go by in delicious peace, unbroken except by my little anxieties about all unfinished work"   /   GE to Maria Congreve, 4 July 1872   /   (3 : 16 : 145)   https://aub.ie/WT9nod</v>
      </c>
      <c r="F258" s="73">
        <f t="shared" si="4"/>
        <v>186</v>
      </c>
      <c r="G258" s="73" t="str">
        <f t="shared" si="5"/>
        <v xml:space="preserve">   </v>
      </c>
      <c r="H258" s="71"/>
      <c r="I258" s="71"/>
      <c r="J258" s="73" t="s">
        <v>1933</v>
      </c>
      <c r="K258" s="62" t="s">
        <v>2335</v>
      </c>
      <c r="L258" s="71"/>
      <c r="M258" s="71"/>
      <c r="N258" s="71"/>
      <c r="O258" s="71" t="s">
        <v>2336</v>
      </c>
      <c r="P258" s="71"/>
      <c r="Q258" s="71" t="s">
        <v>2337</v>
      </c>
    </row>
    <row r="259" spans="1:40">
      <c r="A259" s="71" t="s">
        <v>2338</v>
      </c>
      <c r="B259" s="11" t="s">
        <v>2339</v>
      </c>
      <c r="C259" s="10" t="s">
        <v>2340</v>
      </c>
      <c r="D259" s="10" t="s">
        <v>2341</v>
      </c>
      <c r="E259" s="73" t="str">
        <f t="shared" si="6"/>
        <v>"My life here would be delightful if we could always keep the same set of people."   /   GE to the Brays, 5 Aug. 1849   /      https://aub.ie/tIRzpp</v>
      </c>
      <c r="F259" s="73">
        <f t="shared" si="4"/>
        <v>148</v>
      </c>
      <c r="G259" s="73" t="str">
        <f t="shared" si="5"/>
        <v xml:space="preserve">   </v>
      </c>
      <c r="H259" s="71"/>
      <c r="I259" s="71"/>
      <c r="J259" s="73" t="s">
        <v>1933</v>
      </c>
      <c r="K259" s="71"/>
      <c r="L259" s="71"/>
      <c r="M259" s="71"/>
      <c r="N259" s="71"/>
      <c r="O259" s="71"/>
      <c r="P259" s="71"/>
      <c r="Q259" s="71"/>
    </row>
    <row r="260" spans="1:40">
      <c r="A260" s="71" t="s">
        <v>2342</v>
      </c>
      <c r="B260" t="s">
        <v>2343</v>
      </c>
      <c r="C260" s="10" t="s">
        <v>2344</v>
      </c>
      <c r="D260" s="10" t="s">
        <v>2345</v>
      </c>
      <c r="E260" s="73" t="str">
        <f t="shared" si="6"/>
        <v>"I do wish much to see more of human life- how can one see enough in the short years one has to stay in the world?"   /   GE to Madame Bodichon, 11 Aug. 1859   /      https://aub.ie/vtZyoD</v>
      </c>
      <c r="F260" s="73">
        <f t="shared" si="4"/>
        <v>188</v>
      </c>
      <c r="G260" s="73" t="str">
        <f t="shared" si="5"/>
        <v xml:space="preserve">   </v>
      </c>
      <c r="H260" s="71"/>
      <c r="I260" s="71"/>
      <c r="J260" s="73" t="s">
        <v>1933</v>
      </c>
      <c r="K260" s="71"/>
      <c r="L260" s="71"/>
      <c r="M260" s="71"/>
      <c r="N260" s="71"/>
      <c r="O260" s="71"/>
      <c r="P260" s="71"/>
      <c r="Q260" s="71"/>
    </row>
    <row r="261" spans="1:40">
      <c r="A261" s="71" t="s">
        <v>2346</v>
      </c>
      <c r="B261" t="s">
        <v>2347</v>
      </c>
      <c r="C261" s="10" t="s">
        <v>2348</v>
      </c>
      <c r="D261" s="10" t="s">
        <v>2349</v>
      </c>
      <c r="E261" s="73" t="str">
        <f t="shared" si="6"/>
        <v>"Beginnings are always troublesome."   /   GE to Sara Hennell, 15 Aug. 1859   /      https://aub.ie/Fj8iMC</v>
      </c>
      <c r="F261" s="73">
        <f t="shared" si="4"/>
        <v>106</v>
      </c>
      <c r="G261" s="73" t="str">
        <f t="shared" si="5"/>
        <v xml:space="preserve">   </v>
      </c>
      <c r="H261" s="71"/>
      <c r="I261" s="71"/>
      <c r="J261" s="73" t="s">
        <v>1933</v>
      </c>
      <c r="K261" s="71"/>
      <c r="L261" s="71"/>
      <c r="M261" s="71"/>
      <c r="N261" s="71"/>
      <c r="O261" s="71"/>
      <c r="P261" s="71"/>
      <c r="Q261" s="71"/>
    </row>
    <row r="262" spans="1:40">
      <c r="A262" s="71" t="s">
        <v>2350</v>
      </c>
      <c r="B262" t="s">
        <v>2351</v>
      </c>
      <c r="C262" s="10" t="s">
        <v>2352</v>
      </c>
      <c r="D262" s="10" t="s">
        <v>2353</v>
      </c>
      <c r="E262" s="73" t="str">
        <f t="shared" si="6"/>
        <v>"We are all apt to forget how little there is about us that is unique, and how very strongly we resemble many other insignificant people who have lived before us."   /   GE to John Blackwood, 17 Aug. 1857   /      https://aub.ie/So10qi</v>
      </c>
      <c r="F262" s="73">
        <f t="shared" si="4"/>
        <v>235</v>
      </c>
      <c r="G262" s="73" t="str">
        <f t="shared" si="5"/>
        <v xml:space="preserve">   </v>
      </c>
      <c r="H262" s="71"/>
      <c r="I262" s="71"/>
      <c r="J262" s="73" t="s">
        <v>1933</v>
      </c>
      <c r="K262" s="71"/>
      <c r="L262" s="71"/>
      <c r="M262" s="71"/>
      <c r="N262" s="71"/>
      <c r="O262" s="71"/>
      <c r="P262" s="71"/>
      <c r="Q262" s="71"/>
    </row>
    <row r="263" spans="1:40">
      <c r="A263" s="66" t="s">
        <v>2354</v>
      </c>
      <c r="B263" s="71" t="s">
        <v>2355</v>
      </c>
      <c r="C263" s="63" t="s">
        <v>1943</v>
      </c>
      <c r="D263" s="63" t="s">
        <v>2356</v>
      </c>
      <c r="E263" s="73" t="str">
        <f t="shared" si="6"/>
        <v>"I have taken up the idea of my drama, The Spanish Gypsy, again, and am reading on Spanish subjects - Bouterwek, Sismondi, Depping, Llorente, &amp;c."   /   GE Journal, 1866   /   (Cross, 2: 374)   https://aub.ie/dbDXCM</v>
      </c>
      <c r="F263" s="73">
        <f t="shared" si="4"/>
        <v>215</v>
      </c>
      <c r="G263" s="73" t="str">
        <f t="shared" si="5"/>
        <v xml:space="preserve">   </v>
      </c>
      <c r="H263" s="71"/>
      <c r="I263" s="71"/>
      <c r="J263" s="73" t="s">
        <v>1933</v>
      </c>
      <c r="K263" s="71" t="s">
        <v>2357</v>
      </c>
      <c r="L263" s="71"/>
      <c r="M263" s="71"/>
      <c r="N263" s="71"/>
      <c r="O263" s="71" t="s">
        <v>2358</v>
      </c>
      <c r="P263" s="71"/>
      <c r="Q263" s="65" t="s">
        <v>2359</v>
      </c>
    </row>
    <row r="264" spans="1:40">
      <c r="A264" s="71"/>
      <c r="B264" s="71"/>
      <c r="C264" s="71"/>
      <c r="D264" s="71"/>
      <c r="E264" s="73" t="str">
        <f t="shared" si="6"/>
        <v xml:space="preserve">""   /      /      </v>
      </c>
      <c r="F264" s="73">
        <f t="shared" si="4"/>
        <v>19</v>
      </c>
      <c r="G264" s="73" t="str">
        <f t="shared" si="5"/>
        <v xml:space="preserve">   </v>
      </c>
      <c r="H264" s="71"/>
      <c r="I264" s="71"/>
      <c r="J264" s="73" t="s">
        <v>1933</v>
      </c>
      <c r="K264" s="71"/>
      <c r="L264" s="71"/>
      <c r="M264" s="71"/>
      <c r="N264" s="71"/>
      <c r="O264" s="71"/>
      <c r="P264" s="71"/>
      <c r="Q264" s="71"/>
    </row>
    <row r="265" spans="1:40">
      <c r="A265" s="71"/>
      <c r="B265" s="71"/>
      <c r="C265" s="71"/>
      <c r="D265" s="71"/>
      <c r="E265" s="73" t="str">
        <f t="shared" si="6"/>
        <v xml:space="preserve">""   /      /      </v>
      </c>
      <c r="F265" s="73">
        <f t="shared" si="4"/>
        <v>19</v>
      </c>
      <c r="G265" s="73" t="str">
        <f t="shared" si="5"/>
        <v xml:space="preserve">   </v>
      </c>
      <c r="H265" s="71"/>
      <c r="I265" s="71"/>
      <c r="J265" s="73" t="s">
        <v>1933</v>
      </c>
      <c r="K265" s="71"/>
      <c r="L265" s="71"/>
      <c r="M265" s="71"/>
      <c r="N265" s="71"/>
      <c r="O265" s="71"/>
      <c r="P265" s="71"/>
      <c r="Q265" s="71"/>
    </row>
    <row r="266" spans="1:40">
      <c r="A266" s="71"/>
      <c r="B266" s="71"/>
      <c r="C266" s="71"/>
      <c r="D266" s="71"/>
      <c r="E266" s="73" t="str">
        <f t="shared" si="6"/>
        <v xml:space="preserve">""   /      /      </v>
      </c>
      <c r="F266" s="73">
        <f t="shared" si="4"/>
        <v>19</v>
      </c>
      <c r="G266" s="73" t="str">
        <f t="shared" si="5"/>
        <v xml:space="preserve">   </v>
      </c>
      <c r="H266" s="71"/>
      <c r="I266" s="71"/>
      <c r="J266" s="73" t="s">
        <v>1933</v>
      </c>
      <c r="K266" s="71"/>
      <c r="L266" s="71"/>
      <c r="M266" s="71"/>
      <c r="N266" s="71"/>
      <c r="O266" s="71"/>
      <c r="P266" s="71"/>
      <c r="Q266" s="71"/>
    </row>
    <row r="267" spans="1:40">
      <c r="A267" s="73" t="s">
        <v>2360</v>
      </c>
      <c r="B267" s="73" t="s">
        <v>2361</v>
      </c>
      <c r="C267" s="73" t="s">
        <v>2362</v>
      </c>
      <c r="D267" s="73" t="s">
        <v>1936</v>
      </c>
      <c r="E267" s="73" t="s">
        <v>2363</v>
      </c>
      <c r="F267" s="73" t="s">
        <v>2364</v>
      </c>
      <c r="G267" s="73" t="s">
        <v>1430</v>
      </c>
      <c r="H267" s="73" t="s">
        <v>1432</v>
      </c>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N267" s="73"/>
    </row>
    <row r="268" spans="1:40">
      <c r="A268" s="73" t="s">
        <v>1433</v>
      </c>
      <c r="B268" s="51" t="s">
        <v>2365</v>
      </c>
      <c r="C268" s="73" t="s">
        <v>2366</v>
      </c>
      <c r="D268" s="60" t="s">
        <v>2367</v>
      </c>
      <c r="E268" s="60" t="s">
        <v>2368</v>
      </c>
      <c r="F268" s="73" t="str">
        <f>_xlfn.CONCAT(A268,"   /   ",B268," - ",C268,"   ",E268)</f>
        <v>"The intimate life was the core of the root from which sprung the fairest flowers of her inspiration."   /   "[A Review of] George Eliot's Life as Related in her Letters and Journals." - Dowden   http://aub.ie/YtKqoB</v>
      </c>
      <c r="G268" s="73">
        <f>LEN(F268)</f>
        <v>216</v>
      </c>
      <c r="H268" s="73" t="str">
        <f>IF(G268&gt;280,"too long","   ")</f>
        <v xml:space="preserve">   </v>
      </c>
      <c r="I268" s="73"/>
      <c r="J268" s="73"/>
      <c r="K268" s="73"/>
      <c r="L268" s="73"/>
      <c r="M268" s="73"/>
      <c r="N268" s="73"/>
      <c r="O268" s="73"/>
      <c r="P268" s="73"/>
      <c r="Q268" s="73"/>
      <c r="R268" s="73"/>
      <c r="S268" s="82" t="s">
        <v>1434</v>
      </c>
      <c r="T268" s="82"/>
      <c r="U268" s="82"/>
      <c r="V268" s="82"/>
      <c r="W268" s="73"/>
      <c r="X268" s="73" t="s">
        <v>1435</v>
      </c>
      <c r="Y268" s="73"/>
      <c r="Z268" s="73"/>
      <c r="AA268" s="73"/>
      <c r="AB268" s="73"/>
      <c r="AC268" s="73"/>
      <c r="AD268" s="73"/>
      <c r="AE268" s="73"/>
      <c r="AF268" s="73"/>
      <c r="AG268" s="73"/>
      <c r="AH268" s="73"/>
      <c r="AI268" s="73"/>
      <c r="AJ268" s="73"/>
      <c r="AK268" s="73"/>
      <c r="AL268" s="73"/>
      <c r="AM268" s="73"/>
      <c r="AN268" s="73"/>
    </row>
    <row r="269" spans="1:40">
      <c r="A269" s="52" t="s">
        <v>1436</v>
      </c>
      <c r="B269" s="51" t="s">
        <v>2365</v>
      </c>
      <c r="C269" s="73" t="s">
        <v>2366</v>
      </c>
      <c r="D269" s="60" t="s">
        <v>2367</v>
      </c>
      <c r="E269" s="60" t="s">
        <v>2368</v>
      </c>
      <c r="F269" s="73" t="str">
        <f t="shared" ref="F269:F332" si="7">_xlfn.CONCAT(A269,"   /   ",B269," - ",C269,"   ",E269)</f>
        <v>"Fame came to her late in life and, when it presented itself, was so weighted with the sense of responsibility, that it was in truth a rose with many thorns."   /   "[A Review of] George Eliot's Life as Related in her Letters and Journals." - Dowden   http://aub.ie/YtKqoB</v>
      </c>
      <c r="G269" s="73">
        <f t="shared" ref="G269:G333" si="8">LEN(F269)</f>
        <v>272</v>
      </c>
      <c r="H269" s="73" t="str">
        <f t="shared" ref="H269:H332" si="9">IF(G269&gt;280,"too long","   ")</f>
        <v xml:space="preserve">   </v>
      </c>
      <c r="I269" s="73"/>
      <c r="J269" s="73"/>
      <c r="K269" s="73"/>
      <c r="L269" s="73" t="s">
        <v>2369</v>
      </c>
      <c r="M269" s="73"/>
      <c r="N269" s="73"/>
      <c r="O269" s="73"/>
      <c r="P269" s="73"/>
      <c r="Q269" s="73" t="s">
        <v>2370</v>
      </c>
      <c r="R269" s="73"/>
      <c r="S269" s="82" t="s">
        <v>1434</v>
      </c>
      <c r="T269" s="82"/>
      <c r="U269" s="82"/>
      <c r="V269" s="82"/>
      <c r="W269" s="73"/>
      <c r="X269" s="73" t="s">
        <v>1435</v>
      </c>
      <c r="Y269" s="73"/>
      <c r="Z269" s="73"/>
      <c r="AA269" s="73"/>
      <c r="AB269" s="73"/>
      <c r="AC269" s="73"/>
      <c r="AD269" s="73"/>
      <c r="AE269" s="73"/>
      <c r="AF269" s="73"/>
      <c r="AG269" s="73"/>
      <c r="AH269" s="73"/>
      <c r="AI269" s="73"/>
      <c r="AJ269" s="73"/>
      <c r="AK269" s="73"/>
      <c r="AL269" s="73"/>
      <c r="AM269" s="73"/>
      <c r="AN269" s="73"/>
    </row>
    <row r="270" spans="1:40">
      <c r="A270" s="52" t="s">
        <v>1437</v>
      </c>
      <c r="B270" s="51" t="s">
        <v>2365</v>
      </c>
      <c r="C270" s="73" t="s">
        <v>2366</v>
      </c>
      <c r="D270" s="60" t="s">
        <v>2367</v>
      </c>
      <c r="E270" s="60" t="s">
        <v>2368</v>
      </c>
      <c r="F270" s="73" t="str">
        <f t="shared" si="7"/>
        <v>"George Eliot had the temperment that shrinks from the position of a public character."   /   "[A Review of] George Eliot's Life as Related in her Letters and Journals." - Dowden   http://aub.ie/YtKqoB</v>
      </c>
      <c r="G270" s="73">
        <f t="shared" si="8"/>
        <v>201</v>
      </c>
      <c r="H270" s="73" t="str">
        <f t="shared" si="9"/>
        <v xml:space="preserve">   </v>
      </c>
      <c r="I270" s="73"/>
      <c r="J270" s="73"/>
      <c r="K270" s="73" t="s">
        <v>2371</v>
      </c>
      <c r="L270" s="73" t="s">
        <v>2372</v>
      </c>
      <c r="M270" s="73"/>
      <c r="N270" s="73"/>
      <c r="O270" s="73"/>
      <c r="P270" s="73"/>
      <c r="Q270" s="73"/>
      <c r="R270" s="73"/>
      <c r="S270" s="82" t="s">
        <v>1434</v>
      </c>
      <c r="T270" s="82"/>
      <c r="U270" s="82"/>
      <c r="V270" s="82"/>
      <c r="W270" s="73"/>
      <c r="X270" s="73" t="s">
        <v>1435</v>
      </c>
      <c r="Y270" s="73"/>
      <c r="Z270" s="73"/>
      <c r="AA270" s="73"/>
      <c r="AB270" s="73"/>
      <c r="AC270" s="73"/>
      <c r="AD270" s="73"/>
      <c r="AE270" s="73"/>
      <c r="AF270" s="73"/>
      <c r="AG270" s="73"/>
      <c r="AH270" s="73"/>
      <c r="AI270" s="73"/>
      <c r="AJ270" s="73"/>
      <c r="AK270" s="73"/>
      <c r="AL270" s="73"/>
      <c r="AM270" s="73"/>
      <c r="AN270" s="73"/>
    </row>
    <row r="271" spans="1:40">
      <c r="A271" s="73" t="s">
        <v>1438</v>
      </c>
      <c r="B271" s="51" t="s">
        <v>2365</v>
      </c>
      <c r="C271" s="73" t="s">
        <v>2366</v>
      </c>
      <c r="D271" s="60" t="s">
        <v>2367</v>
      </c>
      <c r="E271" s="60" t="s">
        <v>2368</v>
      </c>
      <c r="F271" s="73" t="str">
        <f t="shared" si="7"/>
        <v>"The joys of the heartside, the delight in the love of her friends, were the supreme pleasures in her life."   /   "[A Review of] George Eliot's Life as Related in her Letters and Journals." - Dowden   http://aub.ie/YtKqoB</v>
      </c>
      <c r="G271" s="73">
        <f t="shared" si="8"/>
        <v>222</v>
      </c>
      <c r="H271" s="73" t="str">
        <f t="shared" si="9"/>
        <v xml:space="preserve">   </v>
      </c>
      <c r="I271" s="73"/>
      <c r="J271" s="73"/>
      <c r="K271" s="73"/>
      <c r="L271" s="73"/>
      <c r="M271" s="73"/>
      <c r="N271" s="73"/>
      <c r="O271" s="73"/>
      <c r="P271" s="73"/>
      <c r="Q271" s="73"/>
      <c r="R271" s="73"/>
      <c r="S271" s="82" t="s">
        <v>1434</v>
      </c>
      <c r="T271" s="82"/>
      <c r="U271" s="82"/>
      <c r="V271" s="82"/>
      <c r="W271" s="73"/>
      <c r="X271" s="73" t="s">
        <v>1435</v>
      </c>
      <c r="Y271" s="73"/>
      <c r="Z271" s="73"/>
      <c r="AA271" s="73"/>
      <c r="AB271" s="73"/>
      <c r="AC271" s="73"/>
      <c r="AD271" s="73"/>
      <c r="AE271" s="73"/>
      <c r="AF271" s="73"/>
      <c r="AG271" s="73"/>
      <c r="AH271" s="73"/>
      <c r="AI271" s="73"/>
      <c r="AJ271" s="73"/>
      <c r="AK271" s="73"/>
      <c r="AL271" s="73"/>
      <c r="AM271" s="73"/>
      <c r="AN271" s="73"/>
    </row>
    <row r="272" spans="1:40">
      <c r="A272" s="73" t="s">
        <v>1439</v>
      </c>
      <c r="B272" s="51" t="s">
        <v>2365</v>
      </c>
      <c r="C272" s="73" t="s">
        <v>2366</v>
      </c>
      <c r="D272" s="60" t="s">
        <v>2367</v>
      </c>
      <c r="E272" s="60" t="s">
        <v>2368</v>
      </c>
      <c r="F272" s="73" t="str">
        <f t="shared" si="7"/>
        <v>"It was by George Eliot's name that I was to go on knowing, to never cease to know."   /   "[A Review of] George Eliot's Life as Related in her Letters and Journals." - Dowden   http://aub.ie/YtKqoB</v>
      </c>
      <c r="G272" s="73">
        <f t="shared" si="8"/>
        <v>198</v>
      </c>
      <c r="H272" s="73" t="str">
        <f t="shared" si="9"/>
        <v xml:space="preserve">   </v>
      </c>
      <c r="I272" s="73"/>
      <c r="J272" s="73"/>
      <c r="K272" s="73"/>
      <c r="L272" s="73"/>
      <c r="M272" s="73"/>
      <c r="N272" s="73"/>
      <c r="O272" s="73"/>
      <c r="P272" s="73"/>
      <c r="Q272" s="73"/>
      <c r="R272" s="73"/>
      <c r="S272" s="82" t="s">
        <v>1440</v>
      </c>
      <c r="T272" s="82"/>
      <c r="U272" s="82"/>
      <c r="V272" s="82"/>
      <c r="W272" s="73"/>
      <c r="X272" s="73" t="s">
        <v>1441</v>
      </c>
      <c r="Y272" s="73"/>
      <c r="Z272" s="73"/>
      <c r="AA272" s="73"/>
      <c r="AB272" s="73"/>
      <c r="AC272" s="73"/>
      <c r="AD272" s="73"/>
      <c r="AE272" s="73"/>
      <c r="AF272" s="73"/>
      <c r="AG272" s="73"/>
      <c r="AH272" s="73"/>
      <c r="AI272" s="73"/>
      <c r="AJ272" s="73"/>
      <c r="AK272" s="73"/>
      <c r="AL272" s="73"/>
      <c r="AM272" s="73"/>
      <c r="AN272" s="73"/>
    </row>
    <row r="273" spans="1:40">
      <c r="A273" s="73" t="s">
        <v>1444</v>
      </c>
      <c r="B273" s="73" t="s">
        <v>1440</v>
      </c>
      <c r="C273" s="73" t="s">
        <v>1441</v>
      </c>
      <c r="D273" s="60" t="s">
        <v>2373</v>
      </c>
      <c r="E273" s="10" t="s">
        <v>2374</v>
      </c>
      <c r="F273" s="73" t="str">
        <f t="shared" si="7"/>
        <v>"I had rejoiced without reserve in Felix Holt."   /   The Middle Years - James    https://aub.ie/9QUkoY</v>
      </c>
      <c r="G273" s="73">
        <f t="shared" si="8"/>
        <v>103</v>
      </c>
      <c r="H273" s="73" t="str">
        <f t="shared" si="9"/>
        <v xml:space="preserve">   </v>
      </c>
      <c r="I273" s="73"/>
      <c r="J273" s="73"/>
      <c r="K273" s="73"/>
      <c r="L273" s="82" t="s">
        <v>2375</v>
      </c>
      <c r="M273" s="82"/>
      <c r="N273" s="82"/>
      <c r="O273" s="82"/>
      <c r="P273" s="82"/>
      <c r="Q273" s="82"/>
      <c r="R273" s="73"/>
      <c r="S273" s="82" t="s">
        <v>1440</v>
      </c>
      <c r="T273" s="82"/>
      <c r="U273" s="82"/>
      <c r="V273" s="82"/>
      <c r="W273" s="73"/>
      <c r="X273" s="73" t="s">
        <v>1441</v>
      </c>
      <c r="Y273" s="73"/>
      <c r="Z273" s="73"/>
      <c r="AA273" s="73"/>
      <c r="AB273" s="73"/>
      <c r="AC273" s="73"/>
      <c r="AD273" s="73"/>
      <c r="AE273" s="73"/>
      <c r="AF273" s="73"/>
      <c r="AG273" s="73"/>
      <c r="AH273" s="73"/>
      <c r="AI273" s="73"/>
      <c r="AJ273" s="73"/>
      <c r="AK273" s="73"/>
      <c r="AL273" s="73"/>
      <c r="AM273" s="73"/>
      <c r="AN273" s="73"/>
    </row>
    <row r="274" spans="1:40">
      <c r="A274" s="73" t="s">
        <v>1445</v>
      </c>
      <c r="B274" s="73" t="s">
        <v>1440</v>
      </c>
      <c r="C274" s="73" t="s">
        <v>1441</v>
      </c>
      <c r="D274" s="60" t="s">
        <v>2373</v>
      </c>
      <c r="E274" s="10" t="s">
        <v>2374</v>
      </c>
      <c r="F274" s="73" t="str">
        <f t="shared" si="7"/>
        <v>"It infinitely moved me to see so great a celebrity quite humanly and familiarly agitated."   /   The Middle Years - James    https://aub.ie/9QUkoY</v>
      </c>
      <c r="G274" s="73">
        <f t="shared" si="8"/>
        <v>147</v>
      </c>
      <c r="H274" s="73" t="str">
        <f t="shared" si="9"/>
        <v xml:space="preserve">   </v>
      </c>
      <c r="I274" s="73"/>
      <c r="J274" s="73"/>
      <c r="K274" s="73"/>
      <c r="L274" s="73"/>
      <c r="M274" s="73"/>
      <c r="N274" s="73"/>
      <c r="O274" s="73"/>
      <c r="P274" s="73"/>
      <c r="Q274" s="73"/>
      <c r="R274" s="73"/>
      <c r="S274" s="82" t="s">
        <v>1440</v>
      </c>
      <c r="T274" s="82"/>
      <c r="U274" s="82"/>
      <c r="V274" s="82"/>
      <c r="W274" s="73"/>
      <c r="X274" s="73" t="s">
        <v>2376</v>
      </c>
      <c r="Y274" s="73"/>
      <c r="Z274" s="73"/>
      <c r="AA274" s="73"/>
      <c r="AB274" s="73"/>
      <c r="AC274" s="73"/>
      <c r="AD274" s="73"/>
      <c r="AE274" s="73"/>
      <c r="AF274" s="73"/>
      <c r="AG274" s="73"/>
      <c r="AH274" s="73"/>
      <c r="AI274" s="73"/>
      <c r="AJ274" s="73"/>
      <c r="AK274" s="73"/>
      <c r="AL274" s="73"/>
      <c r="AM274" s="73"/>
      <c r="AN274" s="73"/>
    </row>
    <row r="275" spans="1:40">
      <c r="A275" s="52" t="s">
        <v>1446</v>
      </c>
      <c r="B275" s="73" t="s">
        <v>1440</v>
      </c>
      <c r="C275" s="73" t="s">
        <v>1441</v>
      </c>
      <c r="D275" s="60" t="s">
        <v>2373</v>
      </c>
      <c r="E275" s="10" t="s">
        <v>2374</v>
      </c>
      <c r="F275" s="73" t="str">
        <f t="shared" si="7"/>
        <v>"George Eliot struck me on the spot as somehow illustratively great."   /   The Middle Years - James    https://aub.ie/9QUkoY</v>
      </c>
      <c r="G275" s="73">
        <f t="shared" si="8"/>
        <v>125</v>
      </c>
      <c r="H275" s="73" t="str">
        <f t="shared" si="9"/>
        <v xml:space="preserve">   </v>
      </c>
      <c r="I275" s="73"/>
      <c r="J275" s="73"/>
      <c r="K275" s="73"/>
      <c r="L275" s="73" t="s">
        <v>2377</v>
      </c>
      <c r="M275" s="73"/>
      <c r="N275" s="73"/>
      <c r="O275" s="73"/>
      <c r="P275" s="73"/>
      <c r="Q275" s="73" t="s">
        <v>2378</v>
      </c>
      <c r="R275" s="73"/>
      <c r="S275" s="82" t="s">
        <v>1440</v>
      </c>
      <c r="T275" s="82"/>
      <c r="U275" s="82"/>
      <c r="V275" s="82"/>
      <c r="W275" s="73"/>
      <c r="X275" s="73" t="s">
        <v>2376</v>
      </c>
      <c r="Y275" s="73"/>
      <c r="Z275" s="73"/>
      <c r="AA275" s="73"/>
      <c r="AB275" s="73"/>
      <c r="AC275" s="73"/>
      <c r="AD275" s="73"/>
      <c r="AE275" s="73"/>
      <c r="AF275" s="73"/>
      <c r="AG275" s="73"/>
      <c r="AH275" s="73"/>
      <c r="AI275" s="73"/>
      <c r="AJ275" s="73"/>
      <c r="AK275" s="73"/>
      <c r="AL275" s="73"/>
      <c r="AM275" s="73"/>
      <c r="AN275" s="73"/>
    </row>
    <row r="276" spans="1:40">
      <c r="A276" s="73" t="s">
        <v>1445</v>
      </c>
      <c r="B276" s="73" t="s">
        <v>1440</v>
      </c>
      <c r="C276" s="73" t="s">
        <v>1441</v>
      </c>
      <c r="D276" s="60" t="s">
        <v>2373</v>
      </c>
      <c r="E276" s="10" t="s">
        <v>2374</v>
      </c>
      <c r="F276" s="73" t="str">
        <f t="shared" si="7"/>
        <v>"It infinitely moved me to see so great a celebrity quite humanly and familiarly agitated."   /   The Middle Years - James    https://aub.ie/9QUkoY</v>
      </c>
      <c r="G276" s="73">
        <f t="shared" si="8"/>
        <v>147</v>
      </c>
      <c r="H276" s="73" t="str">
        <f t="shared" si="9"/>
        <v xml:space="preserve">   </v>
      </c>
      <c r="I276" s="73"/>
      <c r="J276" s="73"/>
      <c r="K276" s="73"/>
      <c r="L276" s="73"/>
      <c r="M276" s="73"/>
      <c r="N276" s="73"/>
      <c r="O276" s="73"/>
      <c r="P276" s="73"/>
      <c r="Q276" s="73"/>
      <c r="R276" s="73"/>
      <c r="S276" s="82"/>
      <c r="T276" s="82"/>
      <c r="U276" s="82"/>
      <c r="V276" s="82"/>
      <c r="W276" s="73"/>
      <c r="X276" s="73"/>
      <c r="Y276" s="73"/>
      <c r="Z276" s="73"/>
      <c r="AA276" s="73"/>
      <c r="AB276" s="73"/>
      <c r="AC276" s="73"/>
      <c r="AD276" s="73"/>
      <c r="AE276" s="73"/>
      <c r="AF276" s="73"/>
      <c r="AG276" s="73"/>
      <c r="AH276" s="73"/>
      <c r="AI276" s="73"/>
      <c r="AJ276" s="73"/>
      <c r="AK276" s="73"/>
      <c r="AL276" s="73"/>
      <c r="AM276" s="73"/>
      <c r="AN276" s="73"/>
    </row>
    <row r="277" spans="1:40">
      <c r="A277" s="52" t="s">
        <v>1447</v>
      </c>
      <c r="B277" s="73" t="s">
        <v>1448</v>
      </c>
      <c r="C277" s="73" t="s">
        <v>1449</v>
      </c>
      <c r="D277" s="60" t="s">
        <v>2379</v>
      </c>
      <c r="E277" s="48" t="s">
        <v>2380</v>
      </c>
      <c r="F277" s="73" t="str">
        <f t="shared" si="7"/>
        <v>"No one can either read the biography or the books of George Eliot without seeing that she was born with a large capacity for loving and companionship."   /   "George Eliot: The Greatest Novelist of the Reign of Our Queen" - Farningham   http://aub.ie/JUJo4I</v>
      </c>
      <c r="G277" s="73">
        <f t="shared" si="8"/>
        <v>258</v>
      </c>
      <c r="H277" s="73" t="str">
        <f t="shared" si="9"/>
        <v xml:space="preserve">   </v>
      </c>
      <c r="I277" s="73"/>
      <c r="J277" s="73"/>
      <c r="K277" s="73"/>
      <c r="L277" s="73" t="s">
        <v>2381</v>
      </c>
      <c r="M277" s="73"/>
      <c r="N277" s="73"/>
      <c r="O277" s="73"/>
      <c r="P277" s="73"/>
      <c r="Q277" s="73" t="s">
        <v>2382</v>
      </c>
      <c r="R277" s="73"/>
      <c r="S277" s="82"/>
      <c r="T277" s="82"/>
      <c r="U277" s="82"/>
      <c r="V277" s="82"/>
      <c r="W277" s="73"/>
      <c r="X277" s="73"/>
      <c r="Y277" s="73"/>
      <c r="Z277" s="73"/>
      <c r="AA277" s="73"/>
      <c r="AB277" s="73"/>
      <c r="AC277" s="73"/>
      <c r="AD277" s="73"/>
      <c r="AE277" s="73"/>
      <c r="AF277" s="73"/>
      <c r="AG277" s="73"/>
      <c r="AH277" s="73"/>
      <c r="AI277" s="73"/>
      <c r="AJ277" s="73"/>
      <c r="AK277" s="73"/>
      <c r="AL277" s="73"/>
      <c r="AM277" s="73"/>
      <c r="AN277" s="73"/>
    </row>
    <row r="278" spans="1:40">
      <c r="A278" s="73" t="s">
        <v>1452</v>
      </c>
      <c r="B278" s="73" t="s">
        <v>1448</v>
      </c>
      <c r="C278" s="73" t="s">
        <v>1449</v>
      </c>
      <c r="D278" s="60" t="s">
        <v>2379</v>
      </c>
      <c r="E278" s="48" t="s">
        <v>2380</v>
      </c>
      <c r="F278" s="73" t="str">
        <f t="shared" si="7"/>
        <v>"Mr. Hennell could not always have found scholars as apt and as willing as Miss Evans."   /   "George Eliot: The Greatest Novelist of the Reign of Our Queen" - Farningham   http://aub.ie/JUJo4I</v>
      </c>
      <c r="G278" s="73">
        <f t="shared" si="8"/>
        <v>193</v>
      </c>
      <c r="H278" s="73" t="str">
        <f t="shared" si="9"/>
        <v xml:space="preserve">   </v>
      </c>
      <c r="I278" s="73"/>
      <c r="J278" s="73"/>
      <c r="K278" s="73"/>
      <c r="L278" s="73"/>
      <c r="M278" s="73"/>
      <c r="N278" s="73"/>
      <c r="O278" s="73"/>
      <c r="P278" s="73"/>
      <c r="Q278" s="73"/>
      <c r="R278" s="73"/>
      <c r="S278" s="82"/>
      <c r="T278" s="82"/>
      <c r="U278" s="82"/>
      <c r="V278" s="82"/>
      <c r="W278" s="73"/>
      <c r="X278" s="73"/>
      <c r="Y278" s="73"/>
      <c r="Z278" s="73"/>
      <c r="AA278" s="73"/>
      <c r="AB278" s="73"/>
      <c r="AC278" s="73"/>
      <c r="AD278" s="73"/>
      <c r="AE278" s="73"/>
      <c r="AF278" s="73"/>
      <c r="AG278" s="73"/>
      <c r="AH278" s="73"/>
      <c r="AI278" s="73"/>
      <c r="AJ278" s="73"/>
      <c r="AK278" s="73"/>
      <c r="AL278" s="73"/>
      <c r="AM278" s="73"/>
      <c r="AN278" s="73"/>
    </row>
    <row r="279" spans="1:40">
      <c r="A279" s="73" t="s">
        <v>1453</v>
      </c>
      <c r="B279" s="73" t="s">
        <v>1448</v>
      </c>
      <c r="C279" s="73" t="s">
        <v>1449</v>
      </c>
      <c r="D279" s="60" t="s">
        <v>2379</v>
      </c>
      <c r="E279" s="48" t="s">
        <v>2380</v>
      </c>
      <c r="F279" s="73" t="str">
        <f t="shared" si="7"/>
        <v>"Miss Evans never forgot the claims of friends and relatives, and she made them partakers of her joys and sorrows."   /   "George Eliot: The Greatest Novelist of the Reign of Our Queen" - Farningham   http://aub.ie/JUJo4I</v>
      </c>
      <c r="G279" s="73">
        <f t="shared" si="8"/>
        <v>221</v>
      </c>
      <c r="H279" s="73" t="str">
        <f t="shared" si="9"/>
        <v xml:space="preserve">   </v>
      </c>
      <c r="I279" s="73"/>
      <c r="J279" s="73"/>
      <c r="K279" s="73"/>
      <c r="L279" s="73"/>
      <c r="M279" s="73"/>
      <c r="N279" s="73"/>
      <c r="O279" s="73"/>
      <c r="P279" s="73"/>
      <c r="Q279" s="73"/>
      <c r="R279" s="73"/>
      <c r="S279" s="82"/>
      <c r="T279" s="82"/>
      <c r="U279" s="82"/>
      <c r="V279" s="82"/>
      <c r="W279" s="73"/>
      <c r="X279" s="73"/>
      <c r="Y279" s="73"/>
      <c r="Z279" s="73"/>
      <c r="AA279" s="73"/>
      <c r="AB279" s="73"/>
      <c r="AC279" s="73"/>
      <c r="AD279" s="73"/>
      <c r="AE279" s="73"/>
      <c r="AF279" s="73"/>
      <c r="AG279" s="73"/>
      <c r="AH279" s="73"/>
      <c r="AI279" s="73"/>
      <c r="AJ279" s="73"/>
      <c r="AK279" s="73"/>
      <c r="AL279" s="73"/>
      <c r="AM279" s="73"/>
      <c r="AN279" s="73"/>
    </row>
    <row r="280" spans="1:40">
      <c r="A280" s="73" t="s">
        <v>2383</v>
      </c>
      <c r="B280" s="73" t="s">
        <v>1455</v>
      </c>
      <c r="C280" s="73" t="s">
        <v>1456</v>
      </c>
      <c r="D280" s="60" t="s">
        <v>2384</v>
      </c>
      <c r="E280" s="60" t="s">
        <v>2385</v>
      </c>
      <c r="F280" s="73" t="str">
        <f t="shared" si="7"/>
        <v>"She takes rank with Dickens, Thackeray,  and Bulwer, and some place higher even than Sir Walter Scott."   /   "George Eliot: Woman as Novelist" - Lord   https://aub.ie/McipvN</v>
      </c>
      <c r="G280" s="73">
        <f t="shared" si="8"/>
        <v>175</v>
      </c>
      <c r="H280" s="73" t="str">
        <f t="shared" si="9"/>
        <v xml:space="preserve">   </v>
      </c>
      <c r="I280" s="73"/>
      <c r="J280" s="73"/>
      <c r="K280" s="73"/>
      <c r="L280" s="73"/>
      <c r="M280" s="73"/>
      <c r="N280" s="73"/>
      <c r="O280" s="73"/>
      <c r="P280" s="73"/>
      <c r="Q280" s="73"/>
      <c r="R280" s="73"/>
      <c r="S280" s="82"/>
      <c r="T280" s="82"/>
      <c r="U280" s="82"/>
      <c r="V280" s="82"/>
      <c r="W280" s="73"/>
      <c r="X280" s="73"/>
      <c r="Y280" s="73"/>
      <c r="Z280" s="73"/>
      <c r="AA280" s="73"/>
      <c r="AB280" s="73"/>
      <c r="AC280" s="73"/>
      <c r="AD280" s="73"/>
      <c r="AE280" s="73"/>
      <c r="AF280" s="73"/>
      <c r="AG280" s="73"/>
      <c r="AH280" s="73"/>
      <c r="AI280" s="73"/>
      <c r="AJ280" s="73"/>
      <c r="AK280" s="73"/>
      <c r="AL280" s="73"/>
      <c r="AM280" s="73"/>
      <c r="AN280" s="73"/>
    </row>
    <row r="281" spans="1:40">
      <c r="A281" s="73" t="s">
        <v>1459</v>
      </c>
      <c r="B281" s="73" t="s">
        <v>1455</v>
      </c>
      <c r="C281" s="73" t="s">
        <v>1456</v>
      </c>
      <c r="D281" s="60" t="s">
        <v>2384</v>
      </c>
      <c r="E281" s="60" t="s">
        <v>2385</v>
      </c>
      <c r="F281" s="73" t="str">
        <f t="shared" si="7"/>
        <v>"Her fame is prodigious, and it is a glory to her sex; indeed, she is an intellectual phenomenon."   /   "George Eliot: Woman as Novelist" - Lord   https://aub.ie/McipvN</v>
      </c>
      <c r="G281" s="73">
        <f t="shared" si="8"/>
        <v>169</v>
      </c>
      <c r="H281" s="73" t="str">
        <f t="shared" si="9"/>
        <v xml:space="preserve">   </v>
      </c>
      <c r="I281" s="73"/>
      <c r="J281" s="73"/>
      <c r="K281" s="73"/>
      <c r="L281" s="73"/>
      <c r="M281" s="73"/>
      <c r="N281" s="73"/>
      <c r="O281" s="73"/>
      <c r="P281" s="73"/>
      <c r="Q281" s="73"/>
      <c r="R281" s="73"/>
      <c r="S281" s="82"/>
      <c r="T281" s="82"/>
      <c r="U281" s="82"/>
      <c r="V281" s="82"/>
      <c r="W281" s="73"/>
      <c r="X281" s="73"/>
      <c r="Y281" s="73"/>
      <c r="Z281" s="73"/>
      <c r="AA281" s="73"/>
      <c r="AB281" s="73"/>
      <c r="AC281" s="73"/>
      <c r="AD281" s="73"/>
      <c r="AE281" s="73"/>
      <c r="AF281" s="73"/>
      <c r="AG281" s="73"/>
      <c r="AH281" s="73"/>
      <c r="AI281" s="73"/>
      <c r="AJ281" s="73"/>
      <c r="AK281" s="73"/>
      <c r="AL281" s="73"/>
      <c r="AM281" s="73"/>
      <c r="AN281" s="73"/>
    </row>
    <row r="282" spans="1:40">
      <c r="A282" s="73" t="s">
        <v>1460</v>
      </c>
      <c r="B282" s="73" t="s">
        <v>1455</v>
      </c>
      <c r="C282" s="73" t="s">
        <v>1456</v>
      </c>
      <c r="D282" s="60" t="s">
        <v>2384</v>
      </c>
      <c r="E282" s="60" t="s">
        <v>2385</v>
      </c>
      <c r="F282" s="73" t="str">
        <f t="shared" si="7"/>
        <v>"It is not extravagant to say that George Eliot left no living competitor equal to herself in the realm of fiction."   /   "George Eliot: Woman as Novelist" - Lord   https://aub.ie/McipvN</v>
      </c>
      <c r="G282" s="73">
        <f>LEN(F282)</f>
        <v>187</v>
      </c>
      <c r="H282" s="73" t="str">
        <f t="shared" si="9"/>
        <v xml:space="preserve">   </v>
      </c>
      <c r="I282" s="73"/>
      <c r="J282" s="73"/>
      <c r="K282" s="73"/>
      <c r="L282" s="73"/>
      <c r="M282" s="73"/>
      <c r="N282" s="73"/>
      <c r="O282" s="73"/>
      <c r="P282" s="73"/>
      <c r="Q282" s="73"/>
      <c r="R282" s="73"/>
      <c r="S282" s="82"/>
      <c r="T282" s="82"/>
      <c r="U282" s="82"/>
      <c r="V282" s="82"/>
      <c r="W282" s="73"/>
      <c r="X282" s="73"/>
      <c r="Y282" s="73"/>
      <c r="Z282" s="73"/>
      <c r="AA282" s="73"/>
      <c r="AB282" s="73"/>
      <c r="AC282" s="73"/>
      <c r="AD282" s="73"/>
      <c r="AE282" s="73"/>
      <c r="AF282" s="73"/>
      <c r="AG282" s="73"/>
      <c r="AH282" s="73"/>
      <c r="AI282" s="73"/>
      <c r="AJ282" s="73"/>
      <c r="AK282" s="73"/>
      <c r="AL282" s="73"/>
      <c r="AM282" s="73"/>
      <c r="AN282" s="73"/>
    </row>
    <row r="283" spans="1:40">
      <c r="A283" s="52" t="s">
        <v>1461</v>
      </c>
      <c r="B283" s="73" t="s">
        <v>1455</v>
      </c>
      <c r="C283" s="73" t="s">
        <v>1456</v>
      </c>
      <c r="D283" s="60" t="s">
        <v>2384</v>
      </c>
      <c r="E283" s="60" t="s">
        <v>2385</v>
      </c>
      <c r="F283" s="73" t="str">
        <f t="shared" si="7"/>
        <v>"How many an idle hour has she not beguiled!"   /   "George Eliot: Woman as Novelist" - Lord   https://aub.ie/McipvN</v>
      </c>
      <c r="G283" s="73">
        <f t="shared" si="8"/>
        <v>116</v>
      </c>
      <c r="H283" s="73" t="str">
        <f t="shared" si="9"/>
        <v xml:space="preserve">   </v>
      </c>
      <c r="I283" s="73"/>
      <c r="J283" s="73"/>
      <c r="K283" s="73"/>
      <c r="L283" s="82" t="s">
        <v>2386</v>
      </c>
      <c r="M283" s="82"/>
      <c r="N283" s="82"/>
      <c r="O283" s="82"/>
      <c r="P283" s="82"/>
      <c r="Q283" s="73" t="s">
        <v>2387</v>
      </c>
      <c r="R283" s="73"/>
      <c r="S283" s="82"/>
      <c r="T283" s="82"/>
      <c r="U283" s="82"/>
      <c r="V283" s="82"/>
      <c r="W283" s="73"/>
      <c r="X283" s="73"/>
      <c r="Y283" s="73"/>
      <c r="Z283" s="73"/>
      <c r="AA283" s="73"/>
      <c r="AB283" s="73"/>
      <c r="AC283" s="73"/>
      <c r="AD283" s="73"/>
      <c r="AE283" s="73"/>
      <c r="AF283" s="73"/>
      <c r="AG283" s="73"/>
      <c r="AH283" s="73"/>
      <c r="AI283" s="73"/>
      <c r="AJ283" s="73"/>
      <c r="AK283" s="73"/>
      <c r="AL283" s="73"/>
      <c r="AM283" s="73"/>
      <c r="AN283" s="73"/>
    </row>
    <row r="284" spans="1:40">
      <c r="A284" s="52" t="s">
        <v>1462</v>
      </c>
      <c r="B284" s="73" t="s">
        <v>1463</v>
      </c>
      <c r="C284" s="73" t="s">
        <v>1464</v>
      </c>
      <c r="D284" s="60" t="s">
        <v>2388</v>
      </c>
      <c r="E284" s="60" t="s">
        <v>2389</v>
      </c>
      <c r="F284" s="73" t="str">
        <f t="shared" si="7"/>
        <v>"Near one of the towns of this country… was born the writer nearest akin to Shakespeare in the qualities of her mind, Mary Anne Evans, who gave herself the name George Eliot."   /   "George Eliot" - Parton   http://aub.ie/oyeIuL</v>
      </c>
      <c r="G284" s="73">
        <f t="shared" si="8"/>
        <v>228</v>
      </c>
      <c r="H284" s="73" t="str">
        <f t="shared" si="9"/>
        <v xml:space="preserve">   </v>
      </c>
      <c r="I284" s="73"/>
      <c r="J284" s="73"/>
      <c r="K284" s="73"/>
      <c r="L284" s="73" t="s">
        <v>2390</v>
      </c>
      <c r="M284" s="73"/>
      <c r="N284" s="73"/>
      <c r="O284" s="73"/>
      <c r="P284" s="73"/>
      <c r="Q284" s="73" t="s">
        <v>2391</v>
      </c>
      <c r="R284" s="73"/>
      <c r="S284" s="82"/>
      <c r="T284" s="82"/>
      <c r="U284" s="82"/>
      <c r="V284" s="82"/>
      <c r="W284" s="73"/>
      <c r="X284" s="73"/>
      <c r="Y284" s="73"/>
      <c r="Z284" s="73"/>
      <c r="AA284" s="73"/>
      <c r="AB284" s="73"/>
      <c r="AC284" s="73"/>
      <c r="AD284" s="73"/>
      <c r="AE284" s="73"/>
      <c r="AF284" s="73"/>
      <c r="AG284" s="73"/>
      <c r="AH284" s="73"/>
      <c r="AI284" s="73"/>
      <c r="AJ284" s="73"/>
      <c r="AK284" s="73"/>
      <c r="AL284" s="73"/>
      <c r="AM284" s="73"/>
      <c r="AN284" s="73"/>
    </row>
    <row r="285" spans="1:40">
      <c r="A285" s="73" t="s">
        <v>1467</v>
      </c>
      <c r="B285" s="73" t="s">
        <v>1463</v>
      </c>
      <c r="C285" s="73" t="s">
        <v>1464</v>
      </c>
      <c r="D285" s="60" t="s">
        <v>2388</v>
      </c>
      <c r="E285" s="60" t="s">
        <v>2389</v>
      </c>
      <c r="F285" s="73" t="str">
        <f t="shared" si="7"/>
        <v>"That young lady has a calm, serious soul!"   /   "George Eliot" - Parton   http://aub.ie/oyeIuL</v>
      </c>
      <c r="G285" s="73">
        <f t="shared" si="8"/>
        <v>96</v>
      </c>
      <c r="H285" s="73" t="str">
        <f t="shared" si="9"/>
        <v xml:space="preserve">   </v>
      </c>
      <c r="I285" s="73"/>
      <c r="J285" s="73"/>
      <c r="K285" s="73"/>
      <c r="L285" s="73"/>
      <c r="M285" s="73"/>
      <c r="N285" s="73"/>
      <c r="O285" s="73"/>
      <c r="P285" s="73"/>
      <c r="Q285" s="73"/>
      <c r="R285" s="73"/>
      <c r="S285" s="82"/>
      <c r="T285" s="82"/>
      <c r="U285" s="82"/>
      <c r="V285" s="82"/>
      <c r="W285" s="73"/>
      <c r="X285" s="73"/>
      <c r="Y285" s="73"/>
      <c r="Z285" s="73"/>
      <c r="AA285" s="73"/>
      <c r="AB285" s="73"/>
      <c r="AC285" s="73"/>
      <c r="AD285" s="73"/>
      <c r="AE285" s="73"/>
      <c r="AF285" s="73"/>
      <c r="AG285" s="73"/>
      <c r="AH285" s="73"/>
      <c r="AI285" s="73"/>
      <c r="AJ285" s="73"/>
      <c r="AK285" s="73"/>
      <c r="AL285" s="73"/>
      <c r="AM285" s="73"/>
      <c r="AN285" s="73"/>
    </row>
    <row r="286" spans="1:40">
      <c r="A286" s="73" t="s">
        <v>1469</v>
      </c>
      <c r="B286" s="73" t="s">
        <v>1463</v>
      </c>
      <c r="C286" s="73" t="s">
        <v>1464</v>
      </c>
      <c r="D286" s="60" t="s">
        <v>2388</v>
      </c>
      <c r="E286" s="60" t="s">
        <v>2389</v>
      </c>
      <c r="F286" s="73" t="str">
        <f t="shared" si="7"/>
        <v>"If George Eliot's work in literature is of the highest, so, too, is her place as a friend and helper among men."   /   "George Eliot" - Parton   http://aub.ie/oyeIuL</v>
      </c>
      <c r="G286" s="73">
        <f t="shared" si="8"/>
        <v>166</v>
      </c>
      <c r="H286" s="73" t="str">
        <f t="shared" si="9"/>
        <v xml:space="preserve">   </v>
      </c>
      <c r="I286" s="73"/>
      <c r="J286" s="73"/>
      <c r="K286" s="73"/>
      <c r="L286" s="73"/>
      <c r="M286" s="73"/>
      <c r="N286" s="73"/>
      <c r="O286" s="73"/>
      <c r="P286" s="73"/>
      <c r="Q286" s="73"/>
      <c r="R286" s="73"/>
      <c r="S286" s="82"/>
      <c r="T286" s="82"/>
      <c r="U286" s="82"/>
      <c r="V286" s="82"/>
      <c r="W286" s="73"/>
      <c r="X286" s="73"/>
      <c r="Y286" s="73"/>
      <c r="Z286" s="73"/>
      <c r="AA286" s="73"/>
      <c r="AB286" s="73"/>
      <c r="AC286" s="73"/>
      <c r="AD286" s="73"/>
      <c r="AE286" s="73"/>
      <c r="AF286" s="73"/>
      <c r="AG286" s="73"/>
      <c r="AH286" s="73"/>
      <c r="AI286" s="73"/>
      <c r="AJ286" s="73"/>
      <c r="AK286" s="73"/>
      <c r="AL286" s="73"/>
      <c r="AM286" s="73"/>
      <c r="AN286" s="73"/>
    </row>
    <row r="287" spans="1:40">
      <c r="A287" s="73" t="s">
        <v>1475</v>
      </c>
      <c r="B287" s="73" t="s">
        <v>1476</v>
      </c>
      <c r="C287" s="73" t="s">
        <v>1477</v>
      </c>
      <c r="D287" s="60" t="s">
        <v>2392</v>
      </c>
      <c r="E287" s="73"/>
      <c r="F287" s="73" t="str">
        <f t="shared" si="7"/>
        <v xml:space="preserve">"Her letters of those [Warwickshire] days show a penetration, wit, and philosophical observation belonging rather to mature life, and they show also that her mind was deeply imbued with evangelical sentiments."   /   "George Eliot's" Early Years - Unknown   </v>
      </c>
      <c r="G287" s="73">
        <f t="shared" si="8"/>
        <v>258</v>
      </c>
      <c r="H287" s="73" t="str">
        <f t="shared" si="9"/>
        <v xml:space="preserve">   </v>
      </c>
      <c r="I287" s="73"/>
      <c r="J287" s="73"/>
      <c r="K287" s="73"/>
      <c r="L287" s="73"/>
      <c r="M287" s="73"/>
      <c r="N287" s="73"/>
      <c r="O287" s="73"/>
      <c r="P287" s="73"/>
      <c r="Q287" s="73"/>
      <c r="R287" s="73"/>
      <c r="S287" s="82"/>
      <c r="T287" s="82"/>
      <c r="U287" s="82"/>
      <c r="V287" s="82"/>
      <c r="W287" s="73"/>
      <c r="X287" s="73"/>
      <c r="Y287" s="73"/>
      <c r="Z287" s="73"/>
      <c r="AA287" s="73"/>
      <c r="AB287" s="73"/>
      <c r="AC287" s="73"/>
      <c r="AD287" s="73"/>
      <c r="AE287" s="73"/>
      <c r="AF287" s="73"/>
      <c r="AG287" s="73"/>
      <c r="AH287" s="73"/>
      <c r="AI287" s="73"/>
      <c r="AJ287" s="73"/>
      <c r="AK287" s="73"/>
      <c r="AL287" s="73"/>
      <c r="AM287" s="73"/>
      <c r="AN287" s="73"/>
    </row>
    <row r="288" spans="1:40">
      <c r="A288" s="52" t="s">
        <v>1480</v>
      </c>
      <c r="B288" s="73" t="s">
        <v>1476</v>
      </c>
      <c r="C288" s="73" t="s">
        <v>1477</v>
      </c>
      <c r="D288" s="60" t="s">
        <v>2392</v>
      </c>
      <c r="E288" s="60" t="s">
        <v>2393</v>
      </c>
      <c r="F288" s="73" t="str">
        <f t="shared" si="7"/>
        <v>"Nothing once learned escaped her marvellous memory."   /   "George Eliot's" Early Years - Unknown   http://aub.ie/dI4AiQ</v>
      </c>
      <c r="G288" s="73">
        <f t="shared" si="8"/>
        <v>121</v>
      </c>
      <c r="H288" s="73" t="str">
        <f t="shared" si="9"/>
        <v xml:space="preserve">   </v>
      </c>
      <c r="I288" s="73"/>
      <c r="J288" s="73"/>
      <c r="K288" s="73"/>
      <c r="L288" s="73" t="s">
        <v>2394</v>
      </c>
      <c r="M288" s="73"/>
      <c r="N288" s="73"/>
      <c r="O288" s="73"/>
      <c r="P288" s="73"/>
      <c r="Q288" s="73" t="s">
        <v>2395</v>
      </c>
      <c r="R288" s="73"/>
      <c r="S288" s="82"/>
      <c r="T288" s="82"/>
      <c r="U288" s="82"/>
      <c r="V288" s="82"/>
      <c r="W288" s="73"/>
      <c r="X288" s="73"/>
      <c r="Y288" s="73"/>
      <c r="Z288" s="73"/>
      <c r="AA288" s="73"/>
      <c r="AB288" s="73"/>
      <c r="AC288" s="73"/>
      <c r="AD288" s="73"/>
      <c r="AE288" s="73"/>
      <c r="AF288" s="73"/>
      <c r="AG288" s="73"/>
      <c r="AH288" s="73"/>
      <c r="AI288" s="73"/>
      <c r="AJ288" s="73"/>
      <c r="AK288" s="73"/>
      <c r="AL288" s="73"/>
      <c r="AM288" s="73"/>
      <c r="AN288" s="73"/>
    </row>
    <row r="289" spans="1:40">
      <c r="A289" s="73" t="s">
        <v>1482</v>
      </c>
      <c r="B289" s="73" t="s">
        <v>1463</v>
      </c>
      <c r="C289" s="73" t="s">
        <v>1483</v>
      </c>
      <c r="D289" s="60" t="s">
        <v>2396</v>
      </c>
      <c r="E289" s="60" t="s">
        <v>2397</v>
      </c>
      <c r="F289" s="73" t="str">
        <f t="shared" si="7"/>
        <v>"When people first looked into her face they were left with an extraordinary expression."   /   "George Eliot" - Thomas and Thomas   https://aub.ie/fkNB8n</v>
      </c>
      <c r="G289" s="73">
        <f t="shared" si="8"/>
        <v>154</v>
      </c>
      <c r="H289" s="73" t="str">
        <f t="shared" si="9"/>
        <v xml:space="preserve">   </v>
      </c>
      <c r="I289" s="73"/>
      <c r="J289" s="73"/>
      <c r="K289" s="73"/>
      <c r="L289" s="73"/>
      <c r="M289" s="73"/>
      <c r="N289" s="73"/>
      <c r="O289" s="73"/>
      <c r="P289" s="73"/>
      <c r="Q289" s="73"/>
      <c r="R289" s="73"/>
      <c r="S289" s="82"/>
      <c r="T289" s="82"/>
      <c r="U289" s="82"/>
      <c r="V289" s="82"/>
      <c r="W289" s="73"/>
      <c r="X289" s="73"/>
      <c r="Y289" s="73"/>
      <c r="Z289" s="73"/>
      <c r="AA289" s="73"/>
      <c r="AB289" s="73"/>
      <c r="AC289" s="73"/>
      <c r="AD289" s="73"/>
      <c r="AE289" s="73"/>
      <c r="AF289" s="73"/>
      <c r="AG289" s="73"/>
      <c r="AH289" s="73"/>
      <c r="AI289" s="73"/>
      <c r="AJ289" s="73"/>
      <c r="AK289" s="73"/>
      <c r="AL289" s="73"/>
      <c r="AM289" s="73"/>
      <c r="AN289" s="73"/>
    </row>
    <row r="290" spans="1:40">
      <c r="A290" s="52" t="s">
        <v>1486</v>
      </c>
      <c r="B290" s="73" t="s">
        <v>1463</v>
      </c>
      <c r="C290" s="73" t="s">
        <v>1483</v>
      </c>
      <c r="D290" s="60" t="s">
        <v>2396</v>
      </c>
      <c r="E290" s="60" t="s">
        <v>2397</v>
      </c>
      <c r="F290" s="73" t="str">
        <f t="shared" si="7"/>
        <v>"She wished to embrace within the grasp of her imagination the experiences of all human minds at all periods."   /   "George Eliot" - Thomas and Thomas   https://aub.ie/fkNB8n</v>
      </c>
      <c r="G290" s="73">
        <f t="shared" si="8"/>
        <v>175</v>
      </c>
      <c r="H290" s="73" t="str">
        <f t="shared" si="9"/>
        <v xml:space="preserve">   </v>
      </c>
      <c r="I290" s="73"/>
      <c r="J290" s="73"/>
      <c r="K290" s="73"/>
      <c r="L290" s="73" t="s">
        <v>2398</v>
      </c>
      <c r="M290" s="73"/>
      <c r="N290" s="73"/>
      <c r="O290" s="73"/>
      <c r="P290" s="73"/>
      <c r="Q290" s="73" t="s">
        <v>2399</v>
      </c>
      <c r="R290" s="73"/>
      <c r="S290" s="82"/>
      <c r="T290" s="82"/>
      <c r="U290" s="82"/>
      <c r="V290" s="82"/>
      <c r="W290" s="73"/>
      <c r="X290" s="73"/>
      <c r="Y290" s="73"/>
      <c r="Z290" s="73"/>
      <c r="AA290" s="73"/>
      <c r="AB290" s="73"/>
      <c r="AC290" s="73"/>
      <c r="AD290" s="73"/>
      <c r="AE290" s="73"/>
      <c r="AF290" s="73"/>
      <c r="AG290" s="73"/>
      <c r="AH290" s="73"/>
      <c r="AI290" s="73"/>
      <c r="AJ290" s="73"/>
      <c r="AK290" s="73"/>
      <c r="AL290" s="73"/>
      <c r="AM290" s="73"/>
      <c r="AN290" s="73"/>
    </row>
    <row r="291" spans="1:40">
      <c r="A291" s="73" t="s">
        <v>1488</v>
      </c>
      <c r="B291" s="73" t="s">
        <v>1463</v>
      </c>
      <c r="C291" s="73" t="s">
        <v>1483</v>
      </c>
      <c r="D291" s="60" t="s">
        <v>2396</v>
      </c>
      <c r="E291" s="60" t="s">
        <v>2397</v>
      </c>
      <c r="F291" s="73" t="str">
        <f t="shared" si="7"/>
        <v>"She was not a great conversationalist."   /   "George Eliot" - Thomas and Thomas   https://aub.ie/fkNB8n</v>
      </c>
      <c r="G291" s="73">
        <f t="shared" si="8"/>
        <v>105</v>
      </c>
      <c r="H291" s="73" t="str">
        <f t="shared" si="9"/>
        <v xml:space="preserve">   </v>
      </c>
      <c r="I291" s="73"/>
      <c r="J291" s="73"/>
      <c r="K291" s="73"/>
      <c r="L291" s="73"/>
      <c r="M291" s="73"/>
      <c r="N291" s="73"/>
      <c r="O291" s="73"/>
      <c r="P291" s="73"/>
      <c r="Q291" s="73"/>
      <c r="R291" s="73"/>
      <c r="S291" s="82"/>
      <c r="T291" s="82"/>
      <c r="U291" s="82"/>
      <c r="V291" s="82"/>
      <c r="W291" s="73"/>
      <c r="X291" s="73"/>
      <c r="Y291" s="73"/>
      <c r="Z291" s="73"/>
      <c r="AA291" s="73"/>
      <c r="AB291" s="73"/>
      <c r="AC291" s="73"/>
      <c r="AD291" s="73"/>
      <c r="AE291" s="73"/>
      <c r="AF291" s="73"/>
      <c r="AG291" s="73"/>
      <c r="AH291" s="73"/>
      <c r="AI291" s="73"/>
      <c r="AJ291" s="73"/>
      <c r="AK291" s="73"/>
      <c r="AL291" s="73"/>
      <c r="AM291" s="73"/>
      <c r="AN291" s="73"/>
    </row>
    <row r="292" spans="1:40">
      <c r="A292" s="73" t="s">
        <v>1489</v>
      </c>
      <c r="B292" s="73" t="s">
        <v>1491</v>
      </c>
      <c r="C292" s="73" t="s">
        <v>1492</v>
      </c>
      <c r="D292" s="60" t="s">
        <v>2400</v>
      </c>
      <c r="E292" s="60" t="s">
        <v>2401</v>
      </c>
      <c r="F292" s="73" t="str">
        <f t="shared" si="7"/>
        <v>"As she approached you she gave you the idea of being awkard in manner, and exceedingly reserved."   /   "Glimpses of George Eliot's Warwickshire Scenery" - Walters   http://aub.ie/CLo18x</v>
      </c>
      <c r="G292" s="73">
        <f t="shared" si="8"/>
        <v>187</v>
      </c>
      <c r="H292" s="73" t="str">
        <f t="shared" si="9"/>
        <v xml:space="preserve">   </v>
      </c>
      <c r="I292" s="73"/>
      <c r="J292" s="73"/>
      <c r="K292" s="73"/>
      <c r="L292" s="73"/>
      <c r="M292" s="73"/>
      <c r="N292" s="73"/>
      <c r="O292" s="73"/>
      <c r="P292" s="73"/>
      <c r="Q292" s="73"/>
      <c r="R292" s="73"/>
      <c r="S292" s="82"/>
      <c r="T292" s="82"/>
      <c r="U292" s="82"/>
      <c r="V292" s="82"/>
      <c r="W292" s="73"/>
      <c r="X292" s="73"/>
      <c r="Y292" s="73"/>
      <c r="Z292" s="73"/>
      <c r="AA292" s="73"/>
      <c r="AB292" s="73"/>
      <c r="AC292" s="73"/>
      <c r="AD292" s="73"/>
      <c r="AE292" s="73"/>
      <c r="AF292" s="73"/>
      <c r="AG292" s="73"/>
      <c r="AH292" s="73"/>
      <c r="AI292" s="73"/>
      <c r="AJ292" s="73"/>
      <c r="AK292" s="73"/>
      <c r="AL292" s="73"/>
      <c r="AM292" s="73"/>
      <c r="AN292" s="73"/>
    </row>
    <row r="293" spans="1:40">
      <c r="A293" s="52" t="s">
        <v>1495</v>
      </c>
      <c r="B293" s="73" t="s">
        <v>1491</v>
      </c>
      <c r="C293" s="73" t="s">
        <v>1492</v>
      </c>
      <c r="D293" s="60" t="s">
        <v>2400</v>
      </c>
      <c r="E293" s="60" t="s">
        <v>2401</v>
      </c>
      <c r="F293" s="73" t="str">
        <f t="shared" si="7"/>
        <v>As a child: "She was continually reading- often with a second book under her arm."   /   "Glimpses of George Eliot's Warwickshire Scenery" - Walters   http://aub.ie/CLo18x</v>
      </c>
      <c r="G293" s="73">
        <f t="shared" si="8"/>
        <v>171</v>
      </c>
      <c r="H293" s="73" t="str">
        <f t="shared" si="9"/>
        <v xml:space="preserve">   </v>
      </c>
      <c r="I293" s="73"/>
      <c r="J293" s="73"/>
      <c r="K293" s="73"/>
      <c r="L293" s="73" t="s">
        <v>2402</v>
      </c>
      <c r="M293" s="73"/>
      <c r="N293" s="73"/>
      <c r="O293" s="73"/>
      <c r="P293" s="73"/>
      <c r="Q293" s="73" t="s">
        <v>2403</v>
      </c>
      <c r="R293" s="73"/>
      <c r="S293" s="82"/>
      <c r="T293" s="82"/>
      <c r="U293" s="82"/>
      <c r="V293" s="82"/>
      <c r="W293" s="73"/>
      <c r="X293" s="73"/>
      <c r="Y293" s="73"/>
      <c r="Z293" s="73"/>
      <c r="AA293" s="73"/>
      <c r="AB293" s="73"/>
      <c r="AC293" s="73"/>
      <c r="AD293" s="73"/>
      <c r="AE293" s="73"/>
      <c r="AF293" s="73"/>
      <c r="AG293" s="73"/>
      <c r="AH293" s="73"/>
      <c r="AI293" s="73"/>
      <c r="AJ293" s="73"/>
      <c r="AK293" s="73"/>
      <c r="AL293" s="73"/>
      <c r="AM293" s="73"/>
      <c r="AN293" s="73"/>
    </row>
    <row r="294" spans="1:40">
      <c r="A294" s="73" t="s">
        <v>1497</v>
      </c>
      <c r="B294" s="73" t="s">
        <v>1491</v>
      </c>
      <c r="C294" s="73" t="s">
        <v>1492</v>
      </c>
      <c r="D294" s="60" t="s">
        <v>2400</v>
      </c>
      <c r="E294" s="60" t="s">
        <v>2401</v>
      </c>
      <c r="F294" s="73" t="str">
        <f t="shared" si="7"/>
        <v>As a young woman: "She was a lovely woman; a large fair, gentle Madonna."   /   "Glimpses of George Eliot's Warwickshire Scenery" - Walters   http://aub.ie/CLo18x</v>
      </c>
      <c r="G294" s="73">
        <f t="shared" si="8"/>
        <v>162</v>
      </c>
      <c r="H294" s="73" t="str">
        <f t="shared" si="9"/>
        <v xml:space="preserve">   </v>
      </c>
      <c r="I294" s="73"/>
      <c r="J294" s="73"/>
      <c r="K294" s="73"/>
      <c r="L294" s="73"/>
      <c r="M294" s="73"/>
      <c r="N294" s="73"/>
      <c r="O294" s="73"/>
      <c r="P294" s="73"/>
      <c r="Q294" s="73"/>
      <c r="R294" s="73"/>
      <c r="S294" s="82"/>
      <c r="T294" s="82"/>
      <c r="U294" s="82"/>
      <c r="V294" s="82"/>
      <c r="W294" s="73"/>
      <c r="X294" s="73"/>
      <c r="Y294" s="73"/>
      <c r="Z294" s="73"/>
      <c r="AA294" s="73"/>
      <c r="AB294" s="73"/>
      <c r="AC294" s="73"/>
      <c r="AD294" s="73"/>
      <c r="AE294" s="73"/>
      <c r="AF294" s="73"/>
      <c r="AG294" s="73"/>
      <c r="AH294" s="73"/>
      <c r="AI294" s="73"/>
      <c r="AJ294" s="73"/>
      <c r="AK294" s="73"/>
      <c r="AL294" s="73"/>
      <c r="AM294" s="73"/>
      <c r="AN294" s="73"/>
    </row>
    <row r="295" spans="1:40">
      <c r="A295" s="73" t="s">
        <v>1503</v>
      </c>
      <c r="B295" s="73" t="s">
        <v>1504</v>
      </c>
      <c r="C295" s="73" t="s">
        <v>1505</v>
      </c>
      <c r="D295" s="60" t="s">
        <v>2404</v>
      </c>
      <c r="E295" s="60" t="s">
        <v>2405</v>
      </c>
      <c r="F295" s="73" t="str">
        <f t="shared" si="7"/>
        <v>"I did not divine her absolute genius."   /   "Three Great Women" - Greenwood   https://aub.ie/mavdX0</v>
      </c>
      <c r="G295" s="73">
        <f t="shared" si="8"/>
        <v>101</v>
      </c>
      <c r="H295" s="73" t="str">
        <f t="shared" si="9"/>
        <v xml:space="preserve">   </v>
      </c>
      <c r="I295" s="73"/>
      <c r="J295" s="73"/>
      <c r="K295" s="73"/>
      <c r="L295" s="73"/>
      <c r="M295" s="73"/>
      <c r="N295" s="73"/>
      <c r="O295" s="73"/>
      <c r="P295" s="73"/>
      <c r="Q295" s="73"/>
      <c r="R295" s="73"/>
      <c r="S295" s="82"/>
      <c r="T295" s="82"/>
      <c r="U295" s="82"/>
      <c r="V295" s="82"/>
      <c r="W295" s="73"/>
      <c r="X295" s="73"/>
      <c r="Y295" s="73"/>
      <c r="Z295" s="73"/>
      <c r="AA295" s="73"/>
      <c r="AB295" s="73"/>
      <c r="AC295" s="73"/>
      <c r="AD295" s="73"/>
      <c r="AE295" s="73"/>
      <c r="AF295" s="73"/>
      <c r="AG295" s="73"/>
      <c r="AH295" s="73"/>
      <c r="AI295" s="73"/>
      <c r="AJ295" s="73"/>
      <c r="AK295" s="73"/>
      <c r="AL295" s="73"/>
      <c r="AM295" s="73"/>
      <c r="AN295" s="73"/>
    </row>
    <row r="296" spans="1:40">
      <c r="A296" s="52" t="s">
        <v>1508</v>
      </c>
      <c r="B296" s="73" t="s">
        <v>1504</v>
      </c>
      <c r="C296" s="73" t="s">
        <v>1505</v>
      </c>
      <c r="D296" s="60" t="s">
        <v>2404</v>
      </c>
      <c r="E296" s="60" t="s">
        <v>2405</v>
      </c>
      <c r="F296" s="73" t="str">
        <f t="shared" si="7"/>
        <v>"She was not brilliant in the ordinary sense; yet she made a deep impression upon me, and I have yet a distinct recollection of her."   /   "Three Great Women" - Greenwood   https://aub.ie/mavdX0</v>
      </c>
      <c r="G296" s="73">
        <f t="shared" si="8"/>
        <v>195</v>
      </c>
      <c r="H296" s="73" t="str">
        <f t="shared" si="9"/>
        <v xml:space="preserve">   </v>
      </c>
      <c r="I296" s="73"/>
      <c r="J296" s="73"/>
      <c r="K296" s="73"/>
      <c r="L296" s="73" t="s">
        <v>2406</v>
      </c>
      <c r="M296" s="73"/>
      <c r="N296" s="73"/>
      <c r="O296" s="73"/>
      <c r="P296" s="73"/>
      <c r="Q296" s="73" t="s">
        <v>2407</v>
      </c>
      <c r="R296" s="73"/>
      <c r="S296" s="82"/>
      <c r="T296" s="82"/>
      <c r="U296" s="82"/>
      <c r="V296" s="82"/>
      <c r="W296" s="73"/>
      <c r="X296" s="73"/>
      <c r="Y296" s="73"/>
      <c r="Z296" s="73"/>
      <c r="AA296" s="73"/>
      <c r="AB296" s="73"/>
      <c r="AC296" s="73"/>
      <c r="AD296" s="73"/>
      <c r="AE296" s="73"/>
      <c r="AF296" s="73"/>
      <c r="AG296" s="73"/>
      <c r="AH296" s="73"/>
      <c r="AI296" s="73"/>
      <c r="AJ296" s="73"/>
      <c r="AK296" s="73"/>
      <c r="AL296" s="73"/>
      <c r="AM296" s="73"/>
      <c r="AN296" s="73"/>
    </row>
    <row r="297" spans="1:40">
      <c r="A297" s="52" t="s">
        <v>1514</v>
      </c>
      <c r="B297" s="73" t="s">
        <v>1515</v>
      </c>
      <c r="C297" s="73" t="s">
        <v>1516</v>
      </c>
      <c r="D297" s="60" t="s">
        <v>2408</v>
      </c>
      <c r="E297" s="60" t="s">
        <v>2409</v>
      </c>
      <c r="F297" s="73" t="str">
        <f t="shared" si="7"/>
        <v>"She had extraordinary power of expression, and extraordinary psychological powers, but her chief attraction was her universal sympathy."   /   The Lives of Girls Who Became Famous - Bolton   http://aub.ie/JjZh6i</v>
      </c>
      <c r="G297" s="73">
        <f t="shared" si="8"/>
        <v>212</v>
      </c>
      <c r="H297" s="73" t="str">
        <f t="shared" si="9"/>
        <v xml:space="preserve">   </v>
      </c>
      <c r="I297" s="73"/>
      <c r="J297" s="73"/>
      <c r="K297" s="73"/>
      <c r="L297" s="73" t="s">
        <v>2410</v>
      </c>
      <c r="M297" s="73"/>
      <c r="N297" s="73"/>
      <c r="O297" s="73"/>
      <c r="P297" s="73"/>
      <c r="Q297" s="73" t="s">
        <v>2411</v>
      </c>
      <c r="R297" s="73"/>
      <c r="S297" s="82"/>
      <c r="T297" s="82"/>
      <c r="U297" s="82"/>
      <c r="V297" s="82"/>
      <c r="W297" s="73"/>
      <c r="X297" s="73"/>
      <c r="Y297" s="73"/>
      <c r="Z297" s="73"/>
      <c r="AA297" s="73"/>
      <c r="AB297" s="73"/>
      <c r="AC297" s="73"/>
      <c r="AD297" s="73"/>
      <c r="AE297" s="73"/>
      <c r="AF297" s="73"/>
      <c r="AG297" s="73"/>
      <c r="AH297" s="73"/>
      <c r="AI297" s="73"/>
      <c r="AJ297" s="73"/>
      <c r="AK297" s="73"/>
      <c r="AL297" s="73"/>
      <c r="AM297" s="73"/>
      <c r="AN297" s="73"/>
    </row>
    <row r="298" spans="1:40">
      <c r="A298" s="73" t="s">
        <v>1519</v>
      </c>
      <c r="B298" s="73" t="s">
        <v>1515</v>
      </c>
      <c r="C298" s="73" t="s">
        <v>1516</v>
      </c>
      <c r="D298" s="60" t="s">
        <v>2408</v>
      </c>
      <c r="E298" s="73"/>
      <c r="F298" s="73" t="str">
        <f t="shared" si="7"/>
        <v xml:space="preserve">"Had she given her life to poetry, doubtless she would've been a great poet."   /   The Lives of Girls Who Became Famous - Bolton   </v>
      </c>
      <c r="G298" s="73">
        <f t="shared" si="8"/>
        <v>132</v>
      </c>
      <c r="H298" s="73" t="str">
        <f t="shared" si="9"/>
        <v xml:space="preserve">   </v>
      </c>
      <c r="I298" s="73"/>
      <c r="J298" s="73"/>
      <c r="K298" s="73"/>
      <c r="L298" s="73"/>
      <c r="M298" s="73"/>
      <c r="N298" s="73"/>
      <c r="O298" s="73"/>
      <c r="P298" s="73"/>
      <c r="Q298" s="73"/>
      <c r="R298" s="73"/>
      <c r="S298" s="82"/>
      <c r="T298" s="82"/>
      <c r="U298" s="82"/>
      <c r="V298" s="82"/>
      <c r="W298" s="73"/>
      <c r="X298" s="73"/>
      <c r="Y298" s="73"/>
      <c r="Z298" s="73"/>
      <c r="AA298" s="73"/>
      <c r="AB298" s="73"/>
      <c r="AC298" s="73"/>
      <c r="AD298" s="73"/>
      <c r="AE298" s="73"/>
      <c r="AF298" s="73"/>
      <c r="AG298" s="73"/>
      <c r="AH298" s="73"/>
      <c r="AI298" s="73"/>
      <c r="AJ298" s="73"/>
      <c r="AK298" s="73"/>
      <c r="AL298" s="73"/>
      <c r="AM298" s="73"/>
      <c r="AN298" s="73"/>
    </row>
    <row r="299" spans="1:40">
      <c r="A299" s="52" t="s">
        <v>1520</v>
      </c>
      <c r="B299" s="73" t="s">
        <v>1521</v>
      </c>
      <c r="C299" s="73" t="s">
        <v>1477</v>
      </c>
      <c r="D299" s="60" t="s">
        <v>2412</v>
      </c>
      <c r="E299" s="60" t="s">
        <v>2413</v>
      </c>
      <c r="F299" s="73" t="str">
        <f t="shared" si="7"/>
        <v>"She is incontestably the greatest living writer of fiction in this or in probably any country."   /   George Eliot: Love of Lewes - Unknown   https://aub.ie/748Bke</v>
      </c>
      <c r="G299" s="73">
        <f t="shared" si="8"/>
        <v>164</v>
      </c>
      <c r="H299" s="73" t="str">
        <f t="shared" si="9"/>
        <v xml:space="preserve">   </v>
      </c>
      <c r="I299" s="73"/>
      <c r="J299" s="73"/>
      <c r="K299" s="73"/>
      <c r="L299" s="73" t="s">
        <v>2414</v>
      </c>
      <c r="M299" s="73"/>
      <c r="N299" s="73"/>
      <c r="O299" s="73"/>
      <c r="P299" s="73"/>
      <c r="Q299" s="73" t="s">
        <v>2415</v>
      </c>
      <c r="R299" s="73"/>
      <c r="S299" s="82"/>
      <c r="T299" s="82"/>
      <c r="U299" s="82"/>
      <c r="V299" s="82"/>
      <c r="W299" s="73"/>
      <c r="X299" s="73"/>
      <c r="Y299" s="73"/>
      <c r="Z299" s="73"/>
      <c r="AA299" s="73"/>
      <c r="AB299" s="73"/>
      <c r="AC299" s="73"/>
      <c r="AD299" s="73"/>
      <c r="AE299" s="73"/>
      <c r="AF299" s="73"/>
      <c r="AG299" s="73"/>
      <c r="AH299" s="73"/>
      <c r="AI299" s="73"/>
      <c r="AJ299" s="73"/>
      <c r="AK299" s="73"/>
      <c r="AL299" s="73"/>
      <c r="AM299" s="73"/>
      <c r="AN299" s="73"/>
    </row>
    <row r="300" spans="1:40">
      <c r="A300" s="73" t="s">
        <v>1524</v>
      </c>
      <c r="B300" s="73" t="s">
        <v>1525</v>
      </c>
      <c r="C300" s="73" t="s">
        <v>1477</v>
      </c>
      <c r="D300" s="60" t="s">
        <v>2416</v>
      </c>
      <c r="E300" s="61"/>
      <c r="F300" s="73" t="str">
        <f t="shared" si="7"/>
        <v xml:space="preserve">"Very reserved and shy, she rarely makes any allusion to her past life."   /   George Eliot: Sketch of the Great English Novelist - Unknown   </v>
      </c>
      <c r="G300" s="73">
        <f t="shared" si="8"/>
        <v>142</v>
      </c>
      <c r="H300" s="73" t="str">
        <f t="shared" si="9"/>
        <v xml:space="preserve">   </v>
      </c>
      <c r="I300" s="73"/>
      <c r="J300" s="73"/>
      <c r="K300" s="73"/>
      <c r="L300" s="73"/>
      <c r="M300" s="73"/>
      <c r="N300" s="73"/>
      <c r="O300" s="73"/>
      <c r="P300" s="73"/>
      <c r="Q300" s="73"/>
      <c r="R300" s="73"/>
      <c r="S300" s="82"/>
      <c r="T300" s="82"/>
      <c r="U300" s="82"/>
      <c r="V300" s="82"/>
      <c r="W300" s="73"/>
      <c r="X300" s="73"/>
      <c r="Y300" s="73"/>
      <c r="Z300" s="73"/>
      <c r="AA300" s="73"/>
      <c r="AB300" s="73"/>
      <c r="AC300" s="73"/>
      <c r="AD300" s="73"/>
      <c r="AE300" s="73"/>
      <c r="AF300" s="73"/>
      <c r="AG300" s="73"/>
      <c r="AH300" s="73"/>
      <c r="AI300" s="73"/>
      <c r="AJ300" s="73"/>
      <c r="AK300" s="73"/>
      <c r="AL300" s="73"/>
      <c r="AM300" s="73"/>
      <c r="AN300" s="73"/>
    </row>
    <row r="301" spans="1:40">
      <c r="A301" s="52" t="s">
        <v>1528</v>
      </c>
      <c r="B301" s="73" t="s">
        <v>1525</v>
      </c>
      <c r="C301" s="73" t="s">
        <v>1477</v>
      </c>
      <c r="D301" s="60" t="s">
        <v>2416</v>
      </c>
      <c r="E301" s="60" t="s">
        <v>2417</v>
      </c>
      <c r="F301" s="73" t="str">
        <f t="shared" si="7"/>
        <v>"She is asserted to be an excellent substitute for an encyclopedia."   /   George Eliot: Sketch of the Great English Novelist - Unknown   http://aub.ie/AkJb5B</v>
      </c>
      <c r="G301" s="73">
        <f t="shared" si="8"/>
        <v>158</v>
      </c>
      <c r="H301" s="73" t="str">
        <f t="shared" si="9"/>
        <v xml:space="preserve">   </v>
      </c>
      <c r="I301" s="73"/>
      <c r="J301" s="73"/>
      <c r="K301" s="73"/>
      <c r="L301" s="73" t="s">
        <v>2418</v>
      </c>
      <c r="M301" s="73"/>
      <c r="N301" s="73"/>
      <c r="O301" s="73"/>
      <c r="P301" s="73"/>
      <c r="Q301" s="73" t="s">
        <v>2419</v>
      </c>
      <c r="R301" s="73"/>
      <c r="S301" s="82"/>
      <c r="T301" s="82"/>
      <c r="U301" s="82"/>
      <c r="V301" s="82"/>
      <c r="W301" s="73"/>
      <c r="X301" s="73"/>
      <c r="Y301" s="73"/>
      <c r="Z301" s="73"/>
      <c r="AA301" s="73"/>
      <c r="AB301" s="73"/>
      <c r="AC301" s="73"/>
      <c r="AD301" s="73"/>
      <c r="AE301" s="73"/>
      <c r="AF301" s="73"/>
      <c r="AG301" s="73"/>
      <c r="AH301" s="73"/>
      <c r="AI301" s="73"/>
      <c r="AJ301" s="73"/>
      <c r="AK301" s="73"/>
      <c r="AL301" s="73"/>
      <c r="AM301" s="73"/>
      <c r="AN301" s="73"/>
    </row>
    <row r="302" spans="1:40">
      <c r="A302" s="73" t="s">
        <v>1530</v>
      </c>
      <c r="B302" s="73" t="s">
        <v>1531</v>
      </c>
      <c r="C302" s="73" t="s">
        <v>1477</v>
      </c>
      <c r="D302" s="60" t="s">
        <v>2420</v>
      </c>
      <c r="E302" s="73"/>
      <c r="F302" s="73" t="str">
        <f t="shared" si="7"/>
        <v xml:space="preserve">"The foremost novelist in England to-day is George Eliot."   /   George Eliot's Characteristics - Unknown   </v>
      </c>
      <c r="G302" s="73">
        <f t="shared" si="8"/>
        <v>108</v>
      </c>
      <c r="H302" s="73" t="str">
        <f t="shared" si="9"/>
        <v xml:space="preserve">   </v>
      </c>
      <c r="I302" s="73"/>
      <c r="J302" s="73"/>
      <c r="K302" s="73"/>
      <c r="L302" s="73"/>
      <c r="M302" s="73"/>
      <c r="N302" s="73"/>
      <c r="O302" s="73"/>
      <c r="P302" s="73"/>
      <c r="Q302" s="73"/>
      <c r="R302" s="73"/>
      <c r="S302" s="82"/>
      <c r="T302" s="82"/>
      <c r="U302" s="82"/>
      <c r="V302" s="82"/>
      <c r="W302" s="73"/>
      <c r="X302" s="73"/>
      <c r="Y302" s="73"/>
      <c r="Z302" s="73"/>
      <c r="AA302" s="73"/>
      <c r="AB302" s="73"/>
      <c r="AC302" s="73"/>
      <c r="AD302" s="73"/>
      <c r="AE302" s="73"/>
      <c r="AF302" s="73"/>
      <c r="AG302" s="73"/>
      <c r="AH302" s="73"/>
      <c r="AI302" s="73"/>
      <c r="AJ302" s="73"/>
      <c r="AK302" s="73"/>
      <c r="AL302" s="73"/>
      <c r="AM302" s="73"/>
      <c r="AN302" s="73"/>
    </row>
    <row r="303" spans="1:40">
      <c r="A303" s="73" t="s">
        <v>1534</v>
      </c>
      <c r="B303" s="73" t="s">
        <v>1531</v>
      </c>
      <c r="C303" s="73" t="s">
        <v>1477</v>
      </c>
      <c r="D303" s="60" t="s">
        <v>2420</v>
      </c>
      <c r="E303" s="73"/>
      <c r="F303" s="73" t="str">
        <f t="shared" si="7"/>
        <v xml:space="preserve">"Despite its sadness and suggestion of suffering, it is a face full of resolute determination."   /   George Eliot's Characteristics - Unknown   </v>
      </c>
      <c r="G303" s="73">
        <f t="shared" si="8"/>
        <v>145</v>
      </c>
      <c r="H303" s="73" t="str">
        <f t="shared" si="9"/>
        <v xml:space="preserve">   </v>
      </c>
      <c r="I303" s="73"/>
      <c r="J303" s="73"/>
      <c r="K303" s="73"/>
      <c r="L303" s="73"/>
      <c r="M303" s="73"/>
      <c r="N303" s="73"/>
      <c r="O303" s="73"/>
      <c r="P303" s="73"/>
      <c r="Q303" s="73"/>
      <c r="R303" s="73"/>
      <c r="S303" s="82"/>
      <c r="T303" s="82"/>
      <c r="U303" s="82"/>
      <c r="V303" s="82"/>
      <c r="W303" s="73"/>
      <c r="X303" s="73"/>
      <c r="Y303" s="73"/>
      <c r="Z303" s="73"/>
      <c r="AA303" s="73"/>
      <c r="AB303" s="73"/>
      <c r="AC303" s="73"/>
      <c r="AD303" s="73"/>
      <c r="AE303" s="73"/>
      <c r="AF303" s="73"/>
      <c r="AG303" s="73"/>
      <c r="AH303" s="73"/>
      <c r="AI303" s="73"/>
      <c r="AJ303" s="73"/>
      <c r="AK303" s="73"/>
      <c r="AL303" s="73"/>
      <c r="AM303" s="73"/>
      <c r="AN303" s="73"/>
    </row>
    <row r="304" spans="1:40">
      <c r="A304" s="73" t="s">
        <v>1536</v>
      </c>
      <c r="B304" s="73" t="s">
        <v>1537</v>
      </c>
      <c r="C304" s="73" t="s">
        <v>1477</v>
      </c>
      <c r="D304" s="60" t="s">
        <v>2421</v>
      </c>
      <c r="E304" s="73"/>
      <c r="F304" s="73" t="str">
        <f t="shared" si="7"/>
        <v xml:space="preserve">Louisa Alcott: "All whom I saw loved, respected and defended her; some upon the plea that, if genius, like charity, covers over a multitude of sins in men, why not in women?"   /   Gossip About George Eliot - Unknown   </v>
      </c>
      <c r="G304" s="73">
        <f t="shared" si="8"/>
        <v>219</v>
      </c>
      <c r="H304" s="73" t="str">
        <f t="shared" si="9"/>
        <v xml:space="preserve">   </v>
      </c>
      <c r="I304" s="73"/>
      <c r="J304" s="73"/>
      <c r="K304" s="73"/>
      <c r="L304" s="73"/>
      <c r="M304" s="73"/>
      <c r="N304" s="73"/>
      <c r="O304" s="73"/>
      <c r="P304" s="73"/>
      <c r="Q304" s="73"/>
      <c r="R304" s="73"/>
      <c r="S304" s="82"/>
      <c r="T304" s="82"/>
      <c r="U304" s="82"/>
      <c r="V304" s="82"/>
      <c r="W304" s="73"/>
      <c r="X304" s="73"/>
      <c r="Y304" s="73"/>
      <c r="Z304" s="73"/>
      <c r="AA304" s="73"/>
      <c r="AB304" s="73"/>
      <c r="AC304" s="73"/>
      <c r="AD304" s="73"/>
      <c r="AE304" s="73"/>
      <c r="AF304" s="73"/>
      <c r="AG304" s="73"/>
      <c r="AH304" s="73"/>
      <c r="AI304" s="73"/>
      <c r="AJ304" s="73"/>
      <c r="AK304" s="73"/>
      <c r="AL304" s="73"/>
      <c r="AM304" s="73"/>
      <c r="AN304" s="73"/>
    </row>
    <row r="305" spans="1:40">
      <c r="A305" s="73" t="s">
        <v>1540</v>
      </c>
      <c r="B305" s="73" t="s">
        <v>1537</v>
      </c>
      <c r="C305" s="73" t="s">
        <v>1477</v>
      </c>
      <c r="D305" s="60" t="s">
        <v>2422</v>
      </c>
      <c r="E305" s="73"/>
      <c r="F305" s="73" t="str">
        <f>_xlfn.CONCAT(A305,"   /   ",B305," - ",C305,"   ",E305)</f>
        <v xml:space="preserve">"She was decidedly not a pretty girl, but she certainly could boast of a beautiful set of white even teeth."   /   Gossip About George Eliot - Unknown   </v>
      </c>
      <c r="G305" s="73">
        <f t="shared" si="8"/>
        <v>153</v>
      </c>
      <c r="H305" s="73" t="str">
        <f t="shared" si="9"/>
        <v xml:space="preserve">   </v>
      </c>
      <c r="I305" s="73"/>
      <c r="J305" s="73"/>
      <c r="K305" s="73"/>
      <c r="L305" s="73"/>
      <c r="M305" s="73"/>
      <c r="N305" s="73"/>
      <c r="O305" s="73"/>
      <c r="P305" s="73"/>
      <c r="Q305" s="73"/>
      <c r="R305" s="73"/>
      <c r="S305" s="82"/>
      <c r="T305" s="82"/>
      <c r="U305" s="82"/>
      <c r="V305" s="82"/>
      <c r="W305" s="73"/>
      <c r="X305" s="73"/>
      <c r="Y305" s="73"/>
      <c r="Z305" s="73"/>
      <c r="AA305" s="73"/>
      <c r="AB305" s="73"/>
      <c r="AC305" s="73"/>
      <c r="AD305" s="73"/>
      <c r="AE305" s="73"/>
      <c r="AF305" s="73"/>
      <c r="AG305" s="73"/>
      <c r="AH305" s="73"/>
      <c r="AI305" s="73"/>
      <c r="AJ305" s="73"/>
      <c r="AK305" s="73"/>
      <c r="AL305" s="73"/>
      <c r="AM305" s="73"/>
      <c r="AN305" s="73"/>
    </row>
    <row r="306" spans="1:40">
      <c r="A306" s="52" t="s">
        <v>1547</v>
      </c>
      <c r="B306" s="73" t="s">
        <v>1548</v>
      </c>
      <c r="C306" s="73" t="s">
        <v>2423</v>
      </c>
      <c r="D306" s="60" t="s">
        <v>2424</v>
      </c>
      <c r="E306" s="60" t="s">
        <v>2425</v>
      </c>
      <c r="F306" s="73" t="str">
        <f t="shared" si="7"/>
        <v>"It was the noble soul in the weak frame that burst through all these obstructions and overcame all these difficulties."   /   Private Life of George Eliot - Whipple    https://aub.ie/kaCHH0</v>
      </c>
      <c r="G306" s="73">
        <f t="shared" si="8"/>
        <v>190</v>
      </c>
      <c r="H306" s="73" t="str">
        <f t="shared" si="9"/>
        <v xml:space="preserve">   </v>
      </c>
      <c r="I306" s="73" t="s">
        <v>2426</v>
      </c>
      <c r="J306" s="73"/>
      <c r="K306" s="73"/>
      <c r="L306" s="73"/>
      <c r="M306" s="73"/>
      <c r="N306" s="73"/>
      <c r="O306" s="73"/>
      <c r="P306" s="73"/>
      <c r="Q306" s="73" t="s">
        <v>2427</v>
      </c>
      <c r="R306" s="73"/>
      <c r="S306" s="82"/>
      <c r="T306" s="82"/>
      <c r="U306" s="82"/>
      <c r="V306" s="82"/>
      <c r="W306" s="73"/>
      <c r="X306" s="73"/>
      <c r="Y306" s="73"/>
      <c r="Z306" s="73"/>
      <c r="AA306" s="73"/>
      <c r="AB306" s="73"/>
      <c r="AC306" s="73"/>
      <c r="AD306" s="73"/>
      <c r="AE306" s="73"/>
      <c r="AF306" s="73"/>
      <c r="AG306" s="73"/>
      <c r="AH306" s="73"/>
      <c r="AI306" s="73"/>
      <c r="AJ306" s="73"/>
      <c r="AK306" s="73"/>
      <c r="AL306" s="73"/>
      <c r="AM306" s="73"/>
      <c r="AN306" s="73"/>
    </row>
    <row r="307" spans="1:40">
      <c r="A307" s="73" t="s">
        <v>2428</v>
      </c>
      <c r="B307" s="73" t="s">
        <v>1548</v>
      </c>
      <c r="C307" s="73" t="s">
        <v>2423</v>
      </c>
      <c r="D307" s="60" t="s">
        <v>2424</v>
      </c>
      <c r="E307" s="60" t="s">
        <v>2425</v>
      </c>
      <c r="F307" s="73" t="str">
        <f t="shared" si="7"/>
        <v>"No novice could have written 'Amos Barton,' for on every page was the evidence that it proceeded from the mind of a person long practiced in the art of forcing language to convey thought and feeling with perfect exactness, and, at the same time, with perfect ease and    /   Private Life of George Eliot - Whipple    https://aub.ie/kaCHH0</v>
      </c>
      <c r="G307" s="73">
        <f t="shared" si="8"/>
        <v>339</v>
      </c>
      <c r="H307" s="73" t="str">
        <f t="shared" si="9"/>
        <v>too long</v>
      </c>
      <c r="I307" s="73"/>
      <c r="J307" s="73"/>
      <c r="K307" s="73"/>
      <c r="L307" s="73"/>
      <c r="M307" s="73"/>
      <c r="N307" s="73"/>
      <c r="O307" s="73"/>
      <c r="P307" s="73"/>
      <c r="Q307" s="73"/>
      <c r="R307" s="73"/>
      <c r="S307" s="82"/>
      <c r="T307" s="82"/>
      <c r="U307" s="82"/>
      <c r="V307" s="82"/>
      <c r="W307" s="73"/>
      <c r="X307" s="73"/>
      <c r="Y307" s="73"/>
      <c r="Z307" s="73"/>
      <c r="AA307" s="73"/>
      <c r="AB307" s="73"/>
      <c r="AC307" s="73"/>
      <c r="AD307" s="73"/>
      <c r="AE307" s="73"/>
      <c r="AF307" s="73"/>
      <c r="AG307" s="73"/>
      <c r="AH307" s="73"/>
      <c r="AI307" s="73"/>
      <c r="AJ307" s="73"/>
      <c r="AK307" s="73"/>
      <c r="AL307" s="73"/>
      <c r="AM307" s="73"/>
      <c r="AN307" s="73"/>
    </row>
    <row r="308" spans="1:40">
      <c r="A308" s="73" t="s">
        <v>1553</v>
      </c>
      <c r="B308" s="73" t="s">
        <v>1548</v>
      </c>
      <c r="C308" s="73" t="s">
        <v>2423</v>
      </c>
      <c r="D308" s="60" t="s">
        <v>2424</v>
      </c>
      <c r="E308" s="60" t="s">
        <v>2425</v>
      </c>
      <c r="F308" s="73" t="str">
        <f t="shared" si="7"/>
        <v>"It is curious that her greatest efforts in characterization are those which embody men or women of religious genius."   /   Private Life of George Eliot - Whipple    https://aub.ie/kaCHH0</v>
      </c>
      <c r="G308" s="73">
        <f t="shared" si="8"/>
        <v>188</v>
      </c>
      <c r="H308" s="73" t="str">
        <f t="shared" si="9"/>
        <v xml:space="preserve">   </v>
      </c>
      <c r="I308" s="73"/>
      <c r="J308" s="73"/>
      <c r="K308" s="73"/>
      <c r="L308" s="73"/>
      <c r="M308" s="73"/>
      <c r="N308" s="73"/>
      <c r="O308" s="73"/>
      <c r="P308" s="73"/>
      <c r="Q308" s="73"/>
      <c r="R308" s="73"/>
      <c r="S308" s="82"/>
      <c r="T308" s="82"/>
      <c r="U308" s="82"/>
      <c r="V308" s="82"/>
      <c r="W308" s="73"/>
      <c r="X308" s="73"/>
      <c r="Y308" s="73"/>
      <c r="Z308" s="73"/>
      <c r="AA308" s="73"/>
      <c r="AB308" s="73"/>
      <c r="AC308" s="73"/>
      <c r="AD308" s="73"/>
      <c r="AE308" s="73"/>
      <c r="AF308" s="73"/>
      <c r="AG308" s="73"/>
      <c r="AH308" s="73"/>
      <c r="AI308" s="73"/>
      <c r="AJ308" s="73"/>
      <c r="AK308" s="73"/>
      <c r="AL308" s="73"/>
      <c r="AM308" s="73"/>
      <c r="AN308" s="73"/>
    </row>
    <row r="309" spans="1:40">
      <c r="A309" s="73" t="s">
        <v>1554</v>
      </c>
      <c r="B309" s="73" t="s">
        <v>1548</v>
      </c>
      <c r="C309" s="73" t="s">
        <v>2423</v>
      </c>
      <c r="D309" s="60" t="s">
        <v>2424</v>
      </c>
      <c r="E309" s="60" t="s">
        <v>2425</v>
      </c>
      <c r="F309" s="73" t="str">
        <f t="shared" si="7"/>
        <v>"In her life she never swerved from religion, as she understood it."   /   Private Life of George Eliot - Whipple    https://aub.ie/kaCHH0</v>
      </c>
      <c r="G309" s="73">
        <f t="shared" si="8"/>
        <v>138</v>
      </c>
      <c r="H309" s="73" t="str">
        <f t="shared" si="9"/>
        <v xml:space="preserve">   </v>
      </c>
      <c r="I309" s="73"/>
      <c r="J309" s="73"/>
      <c r="K309" s="73"/>
      <c r="L309" s="73"/>
      <c r="M309" s="73"/>
      <c r="N309" s="73"/>
      <c r="O309" s="73"/>
      <c r="P309" s="73"/>
      <c r="Q309" s="73"/>
      <c r="R309" s="73"/>
      <c r="S309" s="82"/>
      <c r="T309" s="82"/>
      <c r="U309" s="82"/>
      <c r="V309" s="82"/>
      <c r="W309" s="73"/>
      <c r="X309" s="73"/>
      <c r="Y309" s="73"/>
      <c r="Z309" s="73"/>
      <c r="AA309" s="73"/>
      <c r="AB309" s="73"/>
      <c r="AC309" s="73"/>
      <c r="AD309" s="73"/>
      <c r="AE309" s="73"/>
      <c r="AF309" s="73"/>
      <c r="AG309" s="73"/>
      <c r="AH309" s="73"/>
      <c r="AI309" s="73"/>
      <c r="AJ309" s="73"/>
      <c r="AK309" s="73"/>
      <c r="AL309" s="73"/>
      <c r="AM309" s="73"/>
      <c r="AN309" s="73"/>
    </row>
    <row r="310" spans="1:40">
      <c r="A310" s="73" t="s">
        <v>1555</v>
      </c>
      <c r="B310" s="73" t="s">
        <v>1556</v>
      </c>
      <c r="C310" s="73" t="s">
        <v>1477</v>
      </c>
      <c r="D310" s="60" t="s">
        <v>2429</v>
      </c>
      <c r="E310" s="60" t="s">
        <v>2430</v>
      </c>
      <c r="F310" s="73" t="str">
        <f t="shared" si="7"/>
        <v>"She gravitated towards a severe evangelism, and her zeal and earnestness hurried her even beyond the limits of puritanism into something like mediaval ascetism."   /   Popular Lectures [on George Eliot] - Unknown   https://aub.ie/5KldLM</v>
      </c>
      <c r="G310" s="73">
        <f t="shared" si="8"/>
        <v>237</v>
      </c>
      <c r="H310" s="73" t="str">
        <f t="shared" si="9"/>
        <v xml:space="preserve">   </v>
      </c>
      <c r="I310" s="73" t="s">
        <v>2431</v>
      </c>
      <c r="J310" s="73"/>
      <c r="K310" s="73"/>
      <c r="L310" s="73"/>
      <c r="M310" s="73"/>
      <c r="N310" s="73"/>
      <c r="O310" s="73"/>
      <c r="P310" s="73"/>
      <c r="Q310" s="73" t="s">
        <v>2432</v>
      </c>
      <c r="R310" s="73"/>
      <c r="S310" s="82"/>
      <c r="T310" s="82"/>
      <c r="U310" s="82"/>
      <c r="V310" s="82"/>
      <c r="W310" s="73"/>
      <c r="X310" s="73"/>
      <c r="Y310" s="73"/>
      <c r="Z310" s="73"/>
      <c r="AA310" s="73"/>
      <c r="AB310" s="73"/>
      <c r="AC310" s="73"/>
      <c r="AD310" s="73"/>
      <c r="AE310" s="73"/>
      <c r="AF310" s="73"/>
      <c r="AG310" s="73"/>
      <c r="AH310" s="73"/>
      <c r="AI310" s="73"/>
      <c r="AJ310" s="73"/>
      <c r="AK310" s="73"/>
      <c r="AL310" s="73"/>
      <c r="AM310" s="73"/>
      <c r="AN310" s="73"/>
    </row>
    <row r="311" spans="1:40">
      <c r="A311" s="73" t="s">
        <v>1559</v>
      </c>
      <c r="B311" s="73" t="s">
        <v>1556</v>
      </c>
      <c r="C311" s="73" t="s">
        <v>1477</v>
      </c>
      <c r="D311" s="60" t="s">
        <v>2429</v>
      </c>
      <c r="E311" s="60" t="s">
        <v>2430</v>
      </c>
      <c r="F311" s="73" t="str">
        <f t="shared" si="7"/>
        <v>"No other writer of fiction had given us so many and so truthful religious types as 'George Eliot'."   /   Popular Lectures [on George Eliot] - Unknown   https://aub.ie/5KldLM</v>
      </c>
      <c r="G311" s="73">
        <f t="shared" si="8"/>
        <v>175</v>
      </c>
      <c r="H311" s="73" t="str">
        <f t="shared" si="9"/>
        <v xml:space="preserve">   </v>
      </c>
      <c r="I311" s="73"/>
      <c r="J311" s="73"/>
      <c r="K311" s="73"/>
      <c r="L311" s="73"/>
      <c r="M311" s="73"/>
      <c r="N311" s="73"/>
      <c r="O311" s="73"/>
      <c r="P311" s="73"/>
      <c r="Q311" s="73"/>
      <c r="R311" s="73"/>
      <c r="S311" s="82"/>
      <c r="T311" s="82"/>
      <c r="U311" s="82"/>
      <c r="V311" s="82"/>
      <c r="W311" s="73"/>
      <c r="X311" s="73"/>
      <c r="Y311" s="73"/>
      <c r="Z311" s="73"/>
      <c r="AA311" s="73"/>
      <c r="AB311" s="73"/>
      <c r="AC311" s="73"/>
      <c r="AD311" s="73"/>
      <c r="AE311" s="73"/>
      <c r="AF311" s="73"/>
      <c r="AG311" s="73"/>
      <c r="AH311" s="73"/>
      <c r="AI311" s="73"/>
      <c r="AJ311" s="73"/>
      <c r="AK311" s="73"/>
      <c r="AL311" s="73"/>
      <c r="AM311" s="73"/>
      <c r="AN311" s="73"/>
    </row>
    <row r="312" spans="1:40">
      <c r="A312" s="52" t="s">
        <v>1561</v>
      </c>
      <c r="B312" s="50" t="s">
        <v>1562</v>
      </c>
      <c r="C312" s="73" t="s">
        <v>1563</v>
      </c>
      <c r="D312" s="60" t="s">
        <v>2433</v>
      </c>
      <c r="E312" s="60" t="s">
        <v>2434</v>
      </c>
      <c r="F312" s="73" t="str">
        <f>_xlfn.CONCAT(A312,"   /   ",B312," - ",C312,"   ",E312)</f>
        <v>"George Eliot takes my hand and seats herself beside me, expressing great interest in all young girls who aspire to lead broader lives than those carved out by society."   /   Recollections - Field   http://aub.ie/zrQLrU</v>
      </c>
      <c r="G312" s="73">
        <f t="shared" si="8"/>
        <v>220</v>
      </c>
      <c r="H312" s="73" t="str">
        <f t="shared" si="9"/>
        <v xml:space="preserve">   </v>
      </c>
      <c r="I312" s="73" t="s">
        <v>2435</v>
      </c>
      <c r="J312" s="73"/>
      <c r="K312" s="73"/>
      <c r="L312" s="73"/>
      <c r="M312" s="73"/>
      <c r="N312" s="73"/>
      <c r="O312" s="73"/>
      <c r="P312" s="73"/>
      <c r="Q312" s="73" t="s">
        <v>2436</v>
      </c>
      <c r="R312" s="73"/>
      <c r="S312" s="82"/>
      <c r="T312" s="82"/>
      <c r="U312" s="82"/>
      <c r="V312" s="82"/>
      <c r="W312" s="73"/>
      <c r="X312" s="73"/>
      <c r="Y312" s="73"/>
      <c r="Z312" s="73"/>
      <c r="AA312" s="73"/>
      <c r="AB312" s="73"/>
      <c r="AC312" s="73"/>
      <c r="AD312" s="73"/>
      <c r="AE312" s="73"/>
      <c r="AF312" s="73"/>
      <c r="AG312" s="73"/>
      <c r="AH312" s="73"/>
      <c r="AI312" s="73"/>
      <c r="AJ312" s="73"/>
      <c r="AK312" s="73"/>
      <c r="AL312" s="73"/>
      <c r="AM312" s="73"/>
      <c r="AN312" s="73"/>
    </row>
    <row r="313" spans="1:40">
      <c r="A313" s="73" t="s">
        <v>1566</v>
      </c>
      <c r="B313" s="73" t="s">
        <v>1562</v>
      </c>
      <c r="C313" s="73" t="s">
        <v>1563</v>
      </c>
      <c r="D313" s="60" t="s">
        <v>2433</v>
      </c>
      <c r="E313" s="60" t="s">
        <v>2434</v>
      </c>
      <c r="F313" s="73" t="str">
        <f t="shared" si="7"/>
        <v>"We are all said to resemble some animal, and George Eliot's animal, like Wordsworth's, is the horse."   /   Recollections - Field   http://aub.ie/zrQLrU</v>
      </c>
      <c r="G313" s="73">
        <f t="shared" si="8"/>
        <v>153</v>
      </c>
      <c r="H313" s="73" t="str">
        <f t="shared" si="9"/>
        <v xml:space="preserve">   </v>
      </c>
      <c r="I313" s="73"/>
      <c r="J313" s="73"/>
      <c r="K313" s="73"/>
      <c r="L313" s="73"/>
      <c r="M313" s="73"/>
      <c r="N313" s="73"/>
      <c r="O313" s="73"/>
      <c r="P313" s="73"/>
      <c r="Q313" s="73"/>
      <c r="R313" s="73"/>
      <c r="S313" s="82"/>
      <c r="T313" s="82"/>
      <c r="U313" s="82"/>
      <c r="V313" s="82"/>
      <c r="W313" s="73"/>
      <c r="X313" s="73"/>
      <c r="Y313" s="73"/>
      <c r="Z313" s="73"/>
      <c r="AA313" s="73"/>
      <c r="AB313" s="73"/>
      <c r="AC313" s="73"/>
      <c r="AD313" s="73"/>
      <c r="AE313" s="73"/>
      <c r="AF313" s="73"/>
      <c r="AG313" s="73"/>
      <c r="AH313" s="73"/>
      <c r="AI313" s="73"/>
      <c r="AJ313" s="73"/>
      <c r="AK313" s="73"/>
      <c r="AL313" s="73"/>
      <c r="AM313" s="73"/>
      <c r="AN313" s="73"/>
    </row>
    <row r="314" spans="1:40">
      <c r="A314" s="73" t="s">
        <v>1568</v>
      </c>
      <c r="B314" s="73" t="s">
        <v>1562</v>
      </c>
      <c r="C314" s="73" t="s">
        <v>1563</v>
      </c>
      <c r="D314" s="60" t="s">
        <v>2433</v>
      </c>
      <c r="E314" s="60" t="s">
        <v>2434</v>
      </c>
      <c r="F314" s="73" t="str">
        <f t="shared" si="7"/>
        <v>"She visited no one; all visited her- all save music and art."   /   Recollections - Field   http://aub.ie/zrQLrU</v>
      </c>
      <c r="G314" s="73">
        <f t="shared" si="8"/>
        <v>113</v>
      </c>
      <c r="H314" s="73" t="str">
        <f t="shared" si="9"/>
        <v xml:space="preserve">   </v>
      </c>
      <c r="I314" s="73"/>
      <c r="J314" s="73"/>
      <c r="K314" s="73"/>
      <c r="L314" s="73"/>
      <c r="M314" s="73"/>
      <c r="N314" s="73"/>
      <c r="O314" s="73"/>
      <c r="P314" s="73"/>
      <c r="Q314" s="73"/>
      <c r="R314" s="73"/>
      <c r="S314" s="82"/>
      <c r="T314" s="82"/>
      <c r="U314" s="82"/>
      <c r="V314" s="82"/>
      <c r="W314" s="73"/>
      <c r="X314" s="73"/>
      <c r="Y314" s="73"/>
      <c r="Z314" s="73"/>
      <c r="AA314" s="73"/>
      <c r="AB314" s="73"/>
      <c r="AC314" s="73"/>
      <c r="AD314" s="73"/>
      <c r="AE314" s="73"/>
      <c r="AF314" s="73"/>
      <c r="AG314" s="73"/>
      <c r="AH314" s="73"/>
      <c r="AI314" s="73"/>
      <c r="AJ314" s="73"/>
      <c r="AK314" s="73"/>
      <c r="AL314" s="73"/>
      <c r="AM314" s="73"/>
      <c r="AN314" s="73"/>
    </row>
    <row r="315" spans="1:40">
      <c r="A315" s="73" t="s">
        <v>1569</v>
      </c>
      <c r="B315" s="73" t="s">
        <v>1562</v>
      </c>
      <c r="C315" s="73" t="s">
        <v>1563</v>
      </c>
      <c r="D315" s="60" t="s">
        <v>2433</v>
      </c>
      <c r="E315" s="60" t="s">
        <v>2434</v>
      </c>
      <c r="F315" s="73" t="str">
        <f t="shared" si="7"/>
        <v>"Only once did I succeed in luring her away from The Priory, and that was to see the telephone, about which she was very curious."   /   Recollections - Field   http://aub.ie/zrQLrU</v>
      </c>
      <c r="G315" s="73">
        <f t="shared" si="8"/>
        <v>181</v>
      </c>
      <c r="H315" s="73" t="str">
        <f t="shared" si="9"/>
        <v xml:space="preserve">   </v>
      </c>
      <c r="I315" s="73"/>
      <c r="J315" s="73"/>
      <c r="K315" s="73"/>
      <c r="L315" s="73"/>
      <c r="M315" s="73"/>
      <c r="N315" s="73"/>
      <c r="O315" s="73"/>
      <c r="P315" s="73"/>
      <c r="Q315" s="73"/>
      <c r="R315" s="73"/>
      <c r="S315" s="82"/>
      <c r="T315" s="82"/>
      <c r="U315" s="82"/>
      <c r="V315" s="82"/>
      <c r="W315" s="73"/>
      <c r="X315" s="73"/>
      <c r="Y315" s="73"/>
      <c r="Z315" s="73"/>
      <c r="AA315" s="73"/>
      <c r="AB315" s="73"/>
      <c r="AC315" s="73"/>
      <c r="AD315" s="73"/>
      <c r="AE315" s="73"/>
      <c r="AF315" s="73"/>
      <c r="AG315" s="73"/>
      <c r="AH315" s="73"/>
      <c r="AI315" s="73"/>
      <c r="AJ315" s="73"/>
      <c r="AK315" s="73"/>
      <c r="AL315" s="73"/>
      <c r="AM315" s="73"/>
      <c r="AN315" s="73"/>
    </row>
    <row r="316" spans="1:40">
      <c r="A316" s="73" t="s">
        <v>1570</v>
      </c>
      <c r="B316" s="73" t="s">
        <v>1562</v>
      </c>
      <c r="C316" s="73" t="s">
        <v>1563</v>
      </c>
      <c r="D316" s="60" t="s">
        <v>2433</v>
      </c>
      <c r="E316" s="60" t="s">
        <v>2434</v>
      </c>
      <c r="F316" s="73" t="str">
        <f t="shared" si="7"/>
        <v>"Her general expression is that of wearied sensitiveness."   /   Recollections - Field   http://aub.ie/zrQLrU</v>
      </c>
      <c r="G316" s="73">
        <f t="shared" si="8"/>
        <v>109</v>
      </c>
      <c r="H316" s="73" t="str">
        <f t="shared" si="9"/>
        <v xml:space="preserve">   </v>
      </c>
      <c r="I316" s="73"/>
      <c r="J316" s="73"/>
      <c r="K316" s="73"/>
      <c r="L316" s="73"/>
      <c r="M316" s="73"/>
      <c r="N316" s="73"/>
      <c r="O316" s="73"/>
      <c r="P316" s="73"/>
      <c r="Q316" s="73"/>
      <c r="R316" s="73"/>
      <c r="S316" s="82"/>
      <c r="T316" s="82"/>
      <c r="U316" s="82"/>
      <c r="V316" s="82"/>
      <c r="W316" s="73"/>
      <c r="X316" s="73"/>
      <c r="Y316" s="73"/>
      <c r="Z316" s="73"/>
      <c r="AA316" s="73"/>
      <c r="AB316" s="73"/>
      <c r="AC316" s="73"/>
      <c r="AD316" s="73"/>
      <c r="AE316" s="73"/>
      <c r="AF316" s="73"/>
      <c r="AG316" s="73"/>
      <c r="AH316" s="73"/>
      <c r="AI316" s="73"/>
      <c r="AJ316" s="73"/>
      <c r="AK316" s="73"/>
      <c r="AL316" s="73"/>
      <c r="AM316" s="73"/>
      <c r="AN316" s="73"/>
    </row>
    <row r="317" spans="1:40">
      <c r="A317" s="73" t="s">
        <v>1571</v>
      </c>
      <c r="B317" s="73" t="s">
        <v>1562</v>
      </c>
      <c r="C317" s="73" t="s">
        <v>1563</v>
      </c>
      <c r="D317" s="60" t="s">
        <v>2433</v>
      </c>
      <c r="E317" s="60" t="s">
        <v>2434</v>
      </c>
      <c r="F317" s="73" t="str">
        <f t="shared" si="7"/>
        <v>"She is, scarcely without exception, one of the greatest of living conversationalists."   /   Recollections - Field   http://aub.ie/zrQLrU</v>
      </c>
      <c r="G317" s="73">
        <f t="shared" si="8"/>
        <v>138</v>
      </c>
      <c r="H317" s="73" t="str">
        <f t="shared" si="9"/>
        <v xml:space="preserve">   </v>
      </c>
      <c r="I317" s="73"/>
      <c r="J317" s="73"/>
      <c r="K317" s="73"/>
      <c r="L317" s="73"/>
      <c r="M317" s="73"/>
      <c r="N317" s="73"/>
      <c r="O317" s="73"/>
      <c r="P317" s="73"/>
      <c r="Q317" s="73"/>
      <c r="R317" s="73"/>
      <c r="S317" s="82"/>
      <c r="T317" s="82"/>
      <c r="U317" s="82"/>
      <c r="V317" s="82"/>
      <c r="W317" s="73"/>
      <c r="X317" s="73"/>
      <c r="Y317" s="73"/>
      <c r="Z317" s="73"/>
      <c r="AA317" s="73"/>
      <c r="AB317" s="73"/>
      <c r="AC317" s="73"/>
      <c r="AD317" s="73"/>
      <c r="AE317" s="73"/>
      <c r="AF317" s="73"/>
      <c r="AG317" s="73"/>
      <c r="AH317" s="73"/>
      <c r="AI317" s="73"/>
      <c r="AJ317" s="73"/>
      <c r="AK317" s="73"/>
      <c r="AL317" s="73"/>
      <c r="AM317" s="73"/>
      <c r="AN317" s="73"/>
    </row>
    <row r="318" spans="1:40">
      <c r="A318" s="73" t="s">
        <v>1572</v>
      </c>
      <c r="B318" s="73" t="s">
        <v>1562</v>
      </c>
      <c r="C318" s="73" t="s">
        <v>1563</v>
      </c>
      <c r="D318" s="60" t="s">
        <v>2433</v>
      </c>
      <c r="E318" s="60" t="s">
        <v>2434</v>
      </c>
      <c r="F318" s="73" t="str">
        <f t="shared" si="7"/>
        <v>"George Eliot is the only woman in whose novels we find the purest type of humor."   /   Recollections - Field   http://aub.ie/zrQLrU</v>
      </c>
      <c r="G318" s="73">
        <f t="shared" si="8"/>
        <v>133</v>
      </c>
      <c r="H318" s="73" t="str">
        <f t="shared" si="9"/>
        <v xml:space="preserve">   </v>
      </c>
      <c r="I318" s="73"/>
      <c r="J318" s="73"/>
      <c r="K318" s="73"/>
      <c r="L318" s="73"/>
      <c r="M318" s="73"/>
      <c r="N318" s="73"/>
      <c r="O318" s="73"/>
      <c r="P318" s="73"/>
      <c r="Q318" s="73"/>
      <c r="R318" s="73"/>
      <c r="S318" s="82"/>
      <c r="T318" s="82"/>
      <c r="U318" s="82"/>
      <c r="V318" s="82"/>
      <c r="W318" s="73"/>
      <c r="X318" s="73"/>
      <c r="Y318" s="73"/>
      <c r="Z318" s="73"/>
      <c r="AA318" s="73"/>
      <c r="AB318" s="73"/>
      <c r="AC318" s="73"/>
      <c r="AD318" s="73"/>
      <c r="AE318" s="73"/>
      <c r="AF318" s="73"/>
      <c r="AG318" s="73"/>
      <c r="AH318" s="73"/>
      <c r="AI318" s="73"/>
      <c r="AJ318" s="73"/>
      <c r="AK318" s="73"/>
      <c r="AL318" s="73"/>
      <c r="AM318" s="73"/>
      <c r="AN318" s="73"/>
    </row>
    <row r="319" spans="1:40">
      <c r="A319" s="73" t="s">
        <v>1573</v>
      </c>
      <c r="B319" s="73" t="s">
        <v>1574</v>
      </c>
      <c r="C319" s="73" t="s">
        <v>1477</v>
      </c>
      <c r="D319" s="60" t="s">
        <v>1575</v>
      </c>
      <c r="E319" s="60" t="s">
        <v>2437</v>
      </c>
      <c r="F319" s="73" t="str">
        <f t="shared" si="7"/>
        <v xml:space="preserve">"If I must be frank, George Eliot was very plain."   /   Recollections of George Eliot - Unknown   https://aub.ie/8hqKn7 </v>
      </c>
      <c r="G319" s="73">
        <f t="shared" si="8"/>
        <v>121</v>
      </c>
      <c r="H319" s="73" t="str">
        <f t="shared" si="9"/>
        <v xml:space="preserve">   </v>
      </c>
      <c r="I319" s="73"/>
      <c r="J319" s="73"/>
      <c r="K319" s="73"/>
      <c r="L319" s="73"/>
      <c r="M319" s="73"/>
      <c r="N319" s="73"/>
      <c r="O319" s="73"/>
      <c r="P319" s="73"/>
      <c r="Q319" s="73"/>
      <c r="R319" s="73"/>
      <c r="S319" s="82"/>
      <c r="T319" s="82"/>
      <c r="U319" s="82"/>
      <c r="V319" s="82"/>
      <c r="W319" s="73"/>
      <c r="X319" s="73"/>
      <c r="Y319" s="73"/>
      <c r="Z319" s="73"/>
      <c r="AA319" s="73"/>
      <c r="AB319" s="73"/>
      <c r="AC319" s="73"/>
      <c r="AD319" s="73"/>
      <c r="AE319" s="73"/>
      <c r="AF319" s="73"/>
      <c r="AG319" s="73"/>
      <c r="AH319" s="73"/>
      <c r="AI319" s="73"/>
      <c r="AJ319" s="73"/>
      <c r="AK319" s="73"/>
      <c r="AL319" s="73"/>
      <c r="AM319" s="73"/>
      <c r="AN319" s="73"/>
    </row>
    <row r="320" spans="1:40">
      <c r="A320" s="52" t="s">
        <v>1577</v>
      </c>
      <c r="B320" s="73" t="s">
        <v>1574</v>
      </c>
      <c r="C320" s="73" t="s">
        <v>1477</v>
      </c>
      <c r="D320" s="60" t="s">
        <v>2438</v>
      </c>
      <c r="E320" s="60" t="s">
        <v>2439</v>
      </c>
      <c r="F320" s="73" t="str">
        <f>_xlfn.CONCAT(A320,"   /   ",B320," - ",C320,"   ",E320)</f>
        <v>"No one who ever came under her influence can forget the charm of her conversation."   /   Recollections of George Eliot - Unknown   https://aub.ie/8hqKn7</v>
      </c>
      <c r="G320" s="73">
        <f t="shared" si="8"/>
        <v>154</v>
      </c>
      <c r="H320" s="73" t="str">
        <f>IF(G320&gt;280,"too long","   ")</f>
        <v xml:space="preserve">   </v>
      </c>
      <c r="I320" s="73" t="s">
        <v>2440</v>
      </c>
      <c r="J320" s="73"/>
      <c r="K320" s="73"/>
      <c r="L320" s="73" t="s">
        <v>2441</v>
      </c>
      <c r="M320" s="73"/>
      <c r="N320" s="73"/>
      <c r="O320" s="73"/>
      <c r="P320" s="73"/>
      <c r="Q320" s="73" t="s">
        <v>2442</v>
      </c>
      <c r="R320" s="73"/>
      <c r="S320" s="82"/>
      <c r="T320" s="82"/>
      <c r="U320" s="82"/>
      <c r="V320" s="82"/>
      <c r="W320" s="73"/>
      <c r="X320" s="73"/>
      <c r="Y320" s="73"/>
      <c r="Z320" s="73"/>
      <c r="AA320" s="73"/>
      <c r="AB320" s="73"/>
      <c r="AC320" s="73"/>
      <c r="AD320" s="73"/>
      <c r="AE320" s="73"/>
      <c r="AF320" s="73"/>
      <c r="AG320" s="73"/>
      <c r="AH320" s="73"/>
      <c r="AI320" s="73"/>
      <c r="AJ320" s="73"/>
      <c r="AK320" s="73"/>
      <c r="AL320" s="73"/>
      <c r="AM320" s="73"/>
      <c r="AN320" s="73"/>
    </row>
    <row r="321" spans="1:40">
      <c r="A321" s="73" t="s">
        <v>1580</v>
      </c>
      <c r="B321" s="73" t="s">
        <v>1574</v>
      </c>
      <c r="C321" s="73" t="s">
        <v>1477</v>
      </c>
      <c r="D321" s="60" t="s">
        <v>2443</v>
      </c>
      <c r="E321" s="73"/>
      <c r="F321" s="73" t="str">
        <f t="shared" si="7"/>
        <v xml:space="preserve">Charles Bray: "I consider my intimate friendship of nine years with George Eliot to be among the bright spots of my life."   /   Recollections of George Eliot - Unknown   </v>
      </c>
      <c r="G321" s="73">
        <f t="shared" si="8"/>
        <v>171</v>
      </c>
      <c r="H321" s="73" t="str">
        <f t="shared" si="9"/>
        <v xml:space="preserve">   </v>
      </c>
      <c r="I321" s="73"/>
      <c r="J321" s="73"/>
      <c r="K321" s="73"/>
      <c r="L321" s="73"/>
      <c r="M321" s="73"/>
      <c r="N321" s="73"/>
      <c r="O321" s="73"/>
      <c r="P321" s="73"/>
      <c r="Q321" s="73"/>
      <c r="R321" s="73"/>
      <c r="S321" s="82"/>
      <c r="T321" s="82"/>
      <c r="U321" s="82"/>
      <c r="V321" s="82"/>
      <c r="W321" s="73"/>
      <c r="X321" s="73"/>
      <c r="Y321" s="73"/>
      <c r="Z321" s="73"/>
      <c r="AA321" s="73"/>
      <c r="AB321" s="73"/>
      <c r="AC321" s="73"/>
      <c r="AD321" s="73"/>
      <c r="AE321" s="73"/>
      <c r="AF321" s="73"/>
      <c r="AG321" s="73"/>
      <c r="AH321" s="73"/>
      <c r="AI321" s="73"/>
      <c r="AJ321" s="73"/>
      <c r="AK321" s="73"/>
      <c r="AL321" s="73"/>
      <c r="AM321" s="73"/>
      <c r="AN321" s="73"/>
    </row>
    <row r="322" spans="1:40">
      <c r="A322" s="73" t="s">
        <v>1583</v>
      </c>
      <c r="B322" s="73" t="s">
        <v>1574</v>
      </c>
      <c r="C322" s="73" t="s">
        <v>1477</v>
      </c>
      <c r="D322" s="60" t="s">
        <v>2443</v>
      </c>
      <c r="E322" s="73"/>
      <c r="F322" s="73" t="str">
        <f t="shared" si="7"/>
        <v xml:space="preserve">Charles Bray: "Her aim was to always show her friends off to the best advantage- not herself. She would polish up their witticisms, and give them full credit of them."   /   Recollections of George Eliot - Unknown   </v>
      </c>
      <c r="G322" s="73">
        <f t="shared" si="8"/>
        <v>216</v>
      </c>
      <c r="H322" s="73" t="str">
        <f t="shared" si="9"/>
        <v xml:space="preserve">   </v>
      </c>
      <c r="I322" s="73"/>
      <c r="J322" s="73"/>
      <c r="K322" s="73"/>
      <c r="L322" s="73"/>
      <c r="M322" s="73"/>
      <c r="N322" s="73"/>
      <c r="O322" s="73"/>
      <c r="P322" s="73"/>
      <c r="Q322" s="73"/>
      <c r="R322" s="73"/>
      <c r="S322" s="82"/>
      <c r="T322" s="82"/>
      <c r="U322" s="82"/>
      <c r="V322" s="82"/>
      <c r="W322" s="73"/>
      <c r="X322" s="73"/>
      <c r="Y322" s="73"/>
      <c r="Z322" s="73"/>
      <c r="AA322" s="73"/>
      <c r="AB322" s="73"/>
      <c r="AC322" s="73"/>
      <c r="AD322" s="73"/>
      <c r="AE322" s="73"/>
      <c r="AF322" s="73"/>
      <c r="AG322" s="73"/>
      <c r="AH322" s="73"/>
      <c r="AI322" s="73"/>
      <c r="AJ322" s="73"/>
      <c r="AK322" s="73"/>
      <c r="AL322" s="73"/>
      <c r="AM322" s="73"/>
      <c r="AN322" s="73"/>
    </row>
    <row r="323" spans="1:40">
      <c r="A323" s="73" t="s">
        <v>1584</v>
      </c>
      <c r="B323" s="73" t="s">
        <v>1574</v>
      </c>
      <c r="C323" s="73" t="s">
        <v>1477</v>
      </c>
      <c r="D323" s="60" t="s">
        <v>2443</v>
      </c>
      <c r="E323" s="73"/>
      <c r="F323" s="73" t="str">
        <f t="shared" si="7"/>
        <v xml:space="preserve">Charles Bray: "She was frequently very depressed."   /   Recollections of George Eliot - Unknown   </v>
      </c>
      <c r="G323" s="73">
        <f t="shared" si="8"/>
        <v>99</v>
      </c>
      <c r="H323" s="73" t="str">
        <f t="shared" si="9"/>
        <v xml:space="preserve">   </v>
      </c>
      <c r="I323" s="73"/>
      <c r="J323" s="73"/>
      <c r="K323" s="73"/>
      <c r="L323" s="73"/>
      <c r="M323" s="73"/>
      <c r="N323" s="73"/>
      <c r="O323" s="73"/>
      <c r="P323" s="73"/>
      <c r="Q323" s="73"/>
      <c r="R323" s="73"/>
      <c r="S323" s="82"/>
      <c r="T323" s="82"/>
      <c r="U323" s="82"/>
      <c r="V323" s="82"/>
      <c r="W323" s="73"/>
      <c r="X323" s="73"/>
      <c r="Y323" s="73"/>
      <c r="Z323" s="73"/>
      <c r="AA323" s="73"/>
      <c r="AB323" s="73"/>
      <c r="AC323" s="73"/>
      <c r="AD323" s="73"/>
      <c r="AE323" s="73"/>
      <c r="AF323" s="73"/>
      <c r="AG323" s="73"/>
      <c r="AH323" s="73"/>
      <c r="AI323" s="73"/>
      <c r="AJ323" s="73"/>
      <c r="AK323" s="73"/>
      <c r="AL323" s="73"/>
      <c r="AM323" s="73"/>
      <c r="AN323" s="73"/>
    </row>
    <row r="324" spans="1:40">
      <c r="A324" s="73" t="s">
        <v>1585</v>
      </c>
      <c r="B324" s="73" t="s">
        <v>1574</v>
      </c>
      <c r="C324" s="73" t="s">
        <v>1477</v>
      </c>
      <c r="D324" s="60" t="s">
        <v>2443</v>
      </c>
      <c r="E324" s="73"/>
      <c r="F324" s="73" t="str">
        <f t="shared" si="7"/>
        <v xml:space="preserve">Charles Bray: "Her working hours were never more than from 9 a.m. till 1 p.m."   /   Recollections of George Eliot - Unknown   </v>
      </c>
      <c r="G324" s="73">
        <f t="shared" si="8"/>
        <v>127</v>
      </c>
      <c r="H324" s="73" t="str">
        <f t="shared" si="9"/>
        <v xml:space="preserve">   </v>
      </c>
      <c r="I324" s="73"/>
      <c r="J324" s="73"/>
      <c r="K324" s="73"/>
      <c r="L324" s="73"/>
      <c r="M324" s="73"/>
      <c r="N324" s="73"/>
      <c r="O324" s="73"/>
      <c r="P324" s="73"/>
      <c r="Q324" s="73"/>
      <c r="R324" s="73"/>
      <c r="S324" s="82"/>
      <c r="T324" s="82"/>
      <c r="U324" s="82"/>
      <c r="V324" s="82"/>
      <c r="W324" s="73"/>
      <c r="X324" s="73"/>
      <c r="Y324" s="73"/>
      <c r="Z324" s="73"/>
      <c r="AA324" s="73"/>
      <c r="AB324" s="73"/>
      <c r="AC324" s="73"/>
      <c r="AD324" s="73"/>
      <c r="AE324" s="73"/>
      <c r="AF324" s="73"/>
      <c r="AG324" s="73"/>
      <c r="AH324" s="73"/>
      <c r="AI324" s="73"/>
      <c r="AJ324" s="73"/>
      <c r="AK324" s="73"/>
      <c r="AL324" s="73"/>
      <c r="AM324" s="73"/>
      <c r="AN324" s="73"/>
    </row>
    <row r="325" spans="1:40">
      <c r="A325" s="73" t="s">
        <v>1586</v>
      </c>
      <c r="B325" s="73" t="s">
        <v>1574</v>
      </c>
      <c r="C325" s="73" t="s">
        <v>1477</v>
      </c>
      <c r="D325" s="60" t="s">
        <v>2443</v>
      </c>
      <c r="E325" s="73"/>
      <c r="F325" s="73" t="str">
        <f t="shared" si="7"/>
        <v xml:space="preserve">Charles Bray: "She was not fitted to stand alone."   /   Recollections of George Eliot - Unknown   </v>
      </c>
      <c r="G325" s="73">
        <f t="shared" si="8"/>
        <v>99</v>
      </c>
      <c r="H325" s="73" t="str">
        <f t="shared" si="9"/>
        <v xml:space="preserve">   </v>
      </c>
      <c r="I325" s="73"/>
      <c r="J325" s="73"/>
      <c r="K325" s="73"/>
      <c r="L325" s="73"/>
      <c r="M325" s="73"/>
      <c r="N325" s="73"/>
      <c r="O325" s="73"/>
      <c r="P325" s="73"/>
      <c r="Q325" s="73"/>
      <c r="R325" s="73"/>
      <c r="S325" s="82"/>
      <c r="T325" s="82"/>
      <c r="U325" s="82"/>
      <c r="V325" s="82"/>
      <c r="W325" s="73"/>
      <c r="X325" s="73"/>
      <c r="Y325" s="73"/>
      <c r="Z325" s="73"/>
      <c r="AA325" s="73"/>
      <c r="AB325" s="73"/>
      <c r="AC325" s="73"/>
      <c r="AD325" s="73"/>
      <c r="AE325" s="73"/>
      <c r="AF325" s="73"/>
      <c r="AG325" s="73"/>
      <c r="AH325" s="73"/>
      <c r="AI325" s="73"/>
      <c r="AJ325" s="73"/>
      <c r="AK325" s="73"/>
      <c r="AL325" s="73"/>
      <c r="AM325" s="73"/>
      <c r="AN325" s="73"/>
    </row>
    <row r="326" spans="1:40">
      <c r="A326" s="52" t="s">
        <v>1587</v>
      </c>
      <c r="B326" s="73" t="s">
        <v>1588</v>
      </c>
      <c r="C326" s="73" t="s">
        <v>1589</v>
      </c>
      <c r="D326" s="60" t="s">
        <v>2444</v>
      </c>
      <c r="E326" s="60" t="s">
        <v>2445</v>
      </c>
      <c r="F326" s="73" t="str">
        <f>_xlfn.CONCAT(A326,"   /   ",B326," - ",C326,"   ",E326)</f>
        <v>"Probably no other novel-writer, since novel-writing became a business, ever possessed one tithe of her scientific knowledge."   /   Heroines of Freethought - Underwood   https://aub.ie/pGijDp</v>
      </c>
      <c r="G326" s="73">
        <f t="shared" si="8"/>
        <v>192</v>
      </c>
      <c r="H326" s="73" t="str">
        <f t="shared" si="9"/>
        <v xml:space="preserve">   </v>
      </c>
      <c r="I326" s="73" t="s">
        <v>2446</v>
      </c>
      <c r="J326" s="73"/>
      <c r="K326" s="73"/>
      <c r="L326" s="73"/>
      <c r="M326" s="73"/>
      <c r="N326" s="73"/>
      <c r="O326" s="73"/>
      <c r="P326" s="73"/>
      <c r="Q326" s="73" t="s">
        <v>2447</v>
      </c>
      <c r="R326" s="73"/>
      <c r="S326" s="82"/>
      <c r="T326" s="82"/>
      <c r="U326" s="82"/>
      <c r="V326" s="82"/>
      <c r="W326" s="73"/>
      <c r="X326" s="73"/>
      <c r="Y326" s="73"/>
      <c r="Z326" s="73"/>
      <c r="AA326" s="73"/>
      <c r="AB326" s="73"/>
      <c r="AC326" s="73"/>
      <c r="AD326" s="73"/>
      <c r="AE326" s="73"/>
      <c r="AF326" s="73"/>
      <c r="AG326" s="73"/>
      <c r="AH326" s="73"/>
      <c r="AI326" s="73"/>
      <c r="AJ326" s="73"/>
      <c r="AK326" s="73"/>
      <c r="AL326" s="73"/>
      <c r="AM326" s="73"/>
      <c r="AN326" s="73"/>
    </row>
    <row r="327" spans="1:40">
      <c r="A327" s="73" t="s">
        <v>1592</v>
      </c>
      <c r="B327" s="73" t="s">
        <v>1588</v>
      </c>
      <c r="C327" s="73" t="s">
        <v>1589</v>
      </c>
      <c r="D327" s="60" t="s">
        <v>2444</v>
      </c>
      <c r="E327" s="60" t="s">
        <v>2445</v>
      </c>
      <c r="F327" s="73" t="str">
        <f t="shared" si="7"/>
        <v>"She was evidently... a Freethinker herself, as well as a thinker."   /   Heroines of Freethought - Underwood   https://aub.ie/pGijDp</v>
      </c>
      <c r="G327" s="73">
        <f t="shared" si="8"/>
        <v>133</v>
      </c>
      <c r="H327" s="73" t="str">
        <f>IF(G327&gt;280,"too long","   ")</f>
        <v xml:space="preserve">   </v>
      </c>
      <c r="I327" s="73"/>
      <c r="J327" s="73"/>
      <c r="K327" s="73"/>
      <c r="L327" s="73"/>
      <c r="M327" s="73"/>
      <c r="N327" s="73"/>
      <c r="O327" s="73"/>
      <c r="P327" s="73"/>
      <c r="Q327" s="73"/>
      <c r="R327" s="73"/>
      <c r="S327" s="82"/>
      <c r="T327" s="82"/>
      <c r="U327" s="82"/>
      <c r="V327" s="82"/>
      <c r="W327" s="73"/>
      <c r="X327" s="73"/>
      <c r="Y327" s="73"/>
      <c r="Z327" s="73"/>
      <c r="AA327" s="73"/>
      <c r="AB327" s="73"/>
      <c r="AC327" s="73"/>
      <c r="AD327" s="73"/>
      <c r="AE327" s="73"/>
      <c r="AF327" s="73"/>
      <c r="AG327" s="73"/>
      <c r="AH327" s="73"/>
      <c r="AI327" s="73"/>
      <c r="AJ327" s="73"/>
      <c r="AK327" s="73"/>
      <c r="AL327" s="73"/>
      <c r="AM327" s="73"/>
      <c r="AN327" s="73"/>
    </row>
    <row r="328" spans="1:40">
      <c r="A328" s="73" t="s">
        <v>1593</v>
      </c>
      <c r="B328" s="73" t="s">
        <v>1588</v>
      </c>
      <c r="C328" s="73" t="s">
        <v>1589</v>
      </c>
      <c r="D328" s="60" t="s">
        <v>2444</v>
      </c>
      <c r="E328" s="60" t="s">
        <v>2445</v>
      </c>
      <c r="F328" s="73" t="str">
        <f t="shared" si="7"/>
        <v>"The woman's tender heart and keen sense of injustice made palpable the true woman's nature all through her book."   /   Heroines of Freethought - Underwood   https://aub.ie/pGijDp</v>
      </c>
      <c r="G328" s="73">
        <f t="shared" si="8"/>
        <v>180</v>
      </c>
      <c r="H328" s="73" t="str">
        <f t="shared" si="9"/>
        <v xml:space="preserve">   </v>
      </c>
      <c r="I328" s="73"/>
      <c r="J328" s="73"/>
      <c r="K328" s="73"/>
      <c r="L328" s="73"/>
      <c r="M328" s="73"/>
      <c r="N328" s="73"/>
      <c r="O328" s="73"/>
      <c r="P328" s="73"/>
      <c r="Q328" s="73"/>
      <c r="R328" s="73"/>
      <c r="S328" s="82"/>
      <c r="T328" s="82"/>
      <c r="U328" s="82"/>
      <c r="V328" s="82"/>
      <c r="W328" s="73"/>
      <c r="X328" s="73"/>
      <c r="Y328" s="73"/>
      <c r="Z328" s="73"/>
      <c r="AA328" s="73"/>
      <c r="AB328" s="73"/>
      <c r="AC328" s="73"/>
      <c r="AD328" s="73"/>
      <c r="AE328" s="73"/>
      <c r="AF328" s="73"/>
      <c r="AG328" s="73"/>
      <c r="AH328" s="73"/>
      <c r="AI328" s="73"/>
      <c r="AJ328" s="73"/>
      <c r="AK328" s="73"/>
      <c r="AL328" s="73"/>
      <c r="AM328" s="73"/>
      <c r="AN328" s="73"/>
    </row>
    <row r="329" spans="1:40">
      <c r="A329" s="73" t="s">
        <v>1594</v>
      </c>
      <c r="B329" s="73" t="s">
        <v>1588</v>
      </c>
      <c r="C329" s="73" t="s">
        <v>1589</v>
      </c>
      <c r="D329" s="60" t="s">
        <v>2444</v>
      </c>
      <c r="E329" s="60" t="s">
        <v>2445</v>
      </c>
      <c r="F329" s="73" t="str">
        <f t="shared" si="7"/>
        <v>"It is undoubtedly in the genius of George Eliott that Englishe womanhood has its largest and most wonderful illustration."   /   Heroines of Freethought - Underwood   https://aub.ie/pGijDp</v>
      </c>
      <c r="G329" s="73">
        <f t="shared" si="8"/>
        <v>189</v>
      </c>
      <c r="H329" s="73" t="str">
        <f t="shared" si="9"/>
        <v xml:space="preserve">   </v>
      </c>
      <c r="I329" s="73"/>
      <c r="J329" s="73"/>
      <c r="K329" s="73"/>
      <c r="L329" s="73"/>
      <c r="M329" s="73"/>
      <c r="N329" s="73"/>
      <c r="O329" s="73"/>
      <c r="P329" s="73"/>
      <c r="Q329" s="73"/>
      <c r="R329" s="73"/>
      <c r="S329" s="82"/>
      <c r="T329" s="82"/>
      <c r="U329" s="82"/>
      <c r="V329" s="82"/>
      <c r="W329" s="73"/>
      <c r="X329" s="73"/>
      <c r="Y329" s="73"/>
      <c r="Z329" s="73"/>
      <c r="AA329" s="73"/>
      <c r="AB329" s="73"/>
      <c r="AC329" s="73"/>
      <c r="AD329" s="73"/>
      <c r="AE329" s="73"/>
      <c r="AF329" s="73"/>
      <c r="AG329" s="73"/>
      <c r="AH329" s="73"/>
      <c r="AI329" s="73"/>
      <c r="AJ329" s="73"/>
      <c r="AK329" s="73"/>
      <c r="AL329" s="73"/>
      <c r="AM329" s="73"/>
      <c r="AN329" s="73"/>
    </row>
    <row r="330" spans="1:40">
      <c r="A330" s="73" t="s">
        <v>1595</v>
      </c>
      <c r="B330" s="73" t="s">
        <v>1588</v>
      </c>
      <c r="C330" s="73" t="s">
        <v>1589</v>
      </c>
      <c r="D330" s="60" t="s">
        <v>2444</v>
      </c>
      <c r="E330" s="60" t="s">
        <v>2445</v>
      </c>
      <c r="F330" s="73" t="str">
        <f t="shared" si="7"/>
        <v>George Wm. Curtis: "The woman who writes under the name of George Eliot is the master of all living men."   /   Heroines of Freethought - Underwood   https://aub.ie/pGijDp</v>
      </c>
      <c r="G330" s="73">
        <f t="shared" si="8"/>
        <v>171</v>
      </c>
      <c r="H330" s="73" t="str">
        <f t="shared" si="9"/>
        <v xml:space="preserve">   </v>
      </c>
      <c r="I330" s="73"/>
      <c r="J330" s="73"/>
      <c r="K330" s="73"/>
      <c r="L330" s="73"/>
      <c r="M330" s="73"/>
      <c r="N330" s="73"/>
      <c r="O330" s="73"/>
      <c r="P330" s="73"/>
      <c r="Q330" s="73"/>
      <c r="R330" s="73"/>
      <c r="S330" s="82"/>
      <c r="T330" s="82"/>
      <c r="U330" s="82"/>
      <c r="V330" s="82"/>
      <c r="W330" s="73"/>
      <c r="X330" s="73"/>
      <c r="Y330" s="73"/>
      <c r="Z330" s="73"/>
      <c r="AA330" s="73"/>
      <c r="AB330" s="73"/>
      <c r="AC330" s="73"/>
      <c r="AD330" s="73"/>
      <c r="AE330" s="73"/>
      <c r="AF330" s="73"/>
      <c r="AG330" s="73"/>
      <c r="AH330" s="73"/>
      <c r="AI330" s="73"/>
      <c r="AJ330" s="73"/>
      <c r="AK330" s="73"/>
      <c r="AL330" s="73"/>
      <c r="AM330" s="73"/>
      <c r="AN330" s="73"/>
    </row>
    <row r="331" spans="1:40">
      <c r="A331" s="73" t="s">
        <v>1596</v>
      </c>
      <c r="B331" s="73" t="s">
        <v>1588</v>
      </c>
      <c r="C331" s="73" t="s">
        <v>1589</v>
      </c>
      <c r="D331" s="60" t="s">
        <v>2444</v>
      </c>
      <c r="E331" s="60" t="s">
        <v>2445</v>
      </c>
      <c r="F331" s="73" t="str">
        <f t="shared" si="7"/>
        <v>Mr. John Morley: "No woman has ever impressed him so fondly as George Eliot."   /   Heroines of Freethought - Underwood   https://aub.ie/pGijDp</v>
      </c>
      <c r="G331" s="73">
        <f t="shared" si="8"/>
        <v>143</v>
      </c>
      <c r="H331" s="73" t="str">
        <f t="shared" si="9"/>
        <v xml:space="preserve">   </v>
      </c>
      <c r="I331" s="73"/>
      <c r="J331" s="73"/>
      <c r="K331" s="73"/>
      <c r="L331" s="73"/>
      <c r="M331" s="73"/>
      <c r="N331" s="73"/>
      <c r="O331" s="73"/>
      <c r="P331" s="73"/>
      <c r="Q331" s="73"/>
      <c r="R331" s="73"/>
      <c r="S331" s="82"/>
      <c r="T331" s="82"/>
      <c r="U331" s="82"/>
      <c r="V331" s="82"/>
      <c r="W331" s="73"/>
      <c r="X331" s="73"/>
      <c r="Y331" s="73"/>
      <c r="Z331" s="73"/>
      <c r="AA331" s="73"/>
      <c r="AB331" s="73"/>
      <c r="AC331" s="73"/>
      <c r="AD331" s="73"/>
      <c r="AE331" s="73"/>
      <c r="AF331" s="73"/>
      <c r="AG331" s="73"/>
      <c r="AH331" s="73"/>
      <c r="AI331" s="73"/>
      <c r="AJ331" s="73"/>
      <c r="AK331" s="73"/>
      <c r="AL331" s="73"/>
      <c r="AM331" s="73"/>
      <c r="AN331" s="73"/>
    </row>
    <row r="332" spans="1:40">
      <c r="A332" s="73" t="s">
        <v>1597</v>
      </c>
      <c r="B332" s="73" t="s">
        <v>1588</v>
      </c>
      <c r="C332" s="73" t="s">
        <v>1589</v>
      </c>
      <c r="D332" s="60" t="s">
        <v>2444</v>
      </c>
      <c r="E332" s="60" t="s">
        <v>2445</v>
      </c>
      <c r="F332" s="73" t="str">
        <f t="shared" si="7"/>
        <v>Mr. John Morley: "There is something almost apostolic in her moral character, while her intellect is of the first order."   /   Heroines of Freethought - Underwood   https://aub.ie/pGijDp</v>
      </c>
      <c r="G332" s="73">
        <f t="shared" si="8"/>
        <v>187</v>
      </c>
      <c r="H332" s="73" t="str">
        <f t="shared" si="9"/>
        <v xml:space="preserve">   </v>
      </c>
      <c r="I332" s="73"/>
      <c r="J332" s="73"/>
      <c r="K332" s="73"/>
      <c r="L332" s="73"/>
      <c r="M332" s="73"/>
      <c r="N332" s="73"/>
      <c r="O332" s="73"/>
      <c r="P332" s="73"/>
      <c r="Q332" s="73"/>
      <c r="R332" s="73"/>
      <c r="S332" s="82"/>
      <c r="T332" s="82"/>
      <c r="U332" s="82"/>
      <c r="V332" s="82"/>
      <c r="W332" s="73"/>
      <c r="X332" s="73"/>
      <c r="Y332" s="73"/>
      <c r="Z332" s="73"/>
      <c r="AA332" s="73"/>
      <c r="AB332" s="73"/>
      <c r="AC332" s="73"/>
      <c r="AD332" s="73"/>
      <c r="AE332" s="73"/>
      <c r="AF332" s="73"/>
      <c r="AG332" s="73"/>
      <c r="AH332" s="73"/>
      <c r="AI332" s="73"/>
      <c r="AJ332" s="73"/>
      <c r="AK332" s="73"/>
      <c r="AL332" s="73"/>
      <c r="AM332" s="73"/>
      <c r="AN332" s="73"/>
    </row>
    <row r="333" spans="1:40">
      <c r="A333" s="73" t="s">
        <v>1598</v>
      </c>
      <c r="B333" s="73" t="s">
        <v>1588</v>
      </c>
      <c r="C333" s="73" t="s">
        <v>1589</v>
      </c>
      <c r="D333" s="60" t="s">
        <v>2444</v>
      </c>
      <c r="E333" s="60" t="s">
        <v>2445</v>
      </c>
      <c r="F333" s="73" t="str">
        <f t="shared" ref="F333:F372" si="10">_xlfn.CONCAT(A333,"   /   ",B333," - ",C333,"   ",E333)</f>
        <v>Richard Grant White: "Of George Eliot herself our final and summary judgement is that in her the introspective spirit of the age has become incarnate, and attained its completest development."   /   Heroines of Freethought - Underwood   https://aub.ie/pGijDp</v>
      </c>
      <c r="G333" s="73">
        <f t="shared" si="8"/>
        <v>258</v>
      </c>
      <c r="H333" s="73" t="str">
        <f t="shared" ref="H333:H372" si="11">IF(G333&gt;280,"too long","   ")</f>
        <v xml:space="preserve">   </v>
      </c>
      <c r="I333" s="73"/>
      <c r="J333" s="73"/>
      <c r="K333" s="73"/>
      <c r="L333" s="73"/>
      <c r="M333" s="73"/>
      <c r="N333" s="73"/>
      <c r="O333" s="73"/>
      <c r="P333" s="73"/>
      <c r="Q333" s="73"/>
      <c r="R333" s="73"/>
      <c r="S333" s="82"/>
      <c r="T333" s="82"/>
      <c r="U333" s="82"/>
      <c r="V333" s="82"/>
      <c r="W333" s="73"/>
      <c r="X333" s="73"/>
      <c r="Y333" s="73"/>
      <c r="Z333" s="73"/>
      <c r="AA333" s="73"/>
      <c r="AB333" s="73"/>
      <c r="AC333" s="73"/>
      <c r="AD333" s="73"/>
      <c r="AE333" s="73"/>
      <c r="AF333" s="73"/>
      <c r="AG333" s="73"/>
      <c r="AH333" s="73"/>
      <c r="AI333" s="73"/>
      <c r="AJ333" s="73"/>
      <c r="AK333" s="73"/>
      <c r="AL333" s="73"/>
      <c r="AM333" s="73"/>
      <c r="AN333" s="73"/>
    </row>
    <row r="334" spans="1:40">
      <c r="A334" s="73" t="s">
        <v>1599</v>
      </c>
      <c r="B334" s="73" t="s">
        <v>1463</v>
      </c>
      <c r="C334" s="73" t="s">
        <v>1600</v>
      </c>
      <c r="D334" s="73"/>
      <c r="E334" s="73"/>
      <c r="F334" s="73" t="str">
        <f t="shared" si="10"/>
        <v xml:space="preserve">To read George Eliot attentively is to become aware of how little one knows about her   /   "George Eliot" - Woolf   </v>
      </c>
      <c r="G334" s="73">
        <f t="shared" ref="G334:G372" si="12">LEN(F334)</f>
        <v>117</v>
      </c>
      <c r="H334" s="73" t="str">
        <f t="shared" si="11"/>
        <v xml:space="preserve">   </v>
      </c>
      <c r="I334" s="73"/>
      <c r="J334" s="73"/>
      <c r="K334" s="73"/>
      <c r="L334" s="73"/>
      <c r="M334" s="73"/>
      <c r="N334" s="73"/>
      <c r="O334" s="73"/>
      <c r="P334" s="73"/>
      <c r="Q334" s="73"/>
      <c r="R334" s="73"/>
      <c r="S334" s="82"/>
      <c r="T334" s="82"/>
      <c r="U334" s="82"/>
      <c r="V334" s="82"/>
      <c r="W334" s="73"/>
      <c r="X334" s="73"/>
      <c r="Y334" s="73"/>
      <c r="Z334" s="73"/>
      <c r="AA334" s="73"/>
      <c r="AB334" s="73"/>
      <c r="AC334" s="73"/>
      <c r="AD334" s="73"/>
      <c r="AE334" s="73"/>
      <c r="AF334" s="73"/>
      <c r="AG334" s="73"/>
      <c r="AH334" s="73"/>
      <c r="AI334" s="73"/>
      <c r="AJ334" s="73"/>
      <c r="AK334" s="73"/>
      <c r="AL334" s="73"/>
      <c r="AM334" s="73"/>
      <c r="AN334" s="73"/>
    </row>
    <row r="335" spans="1:40">
      <c r="A335" s="73" t="s">
        <v>1601</v>
      </c>
      <c r="B335" s="73" t="s">
        <v>1463</v>
      </c>
      <c r="C335" s="73" t="s">
        <v>1600</v>
      </c>
      <c r="D335" s="73"/>
      <c r="E335" s="73"/>
      <c r="F335" s="73" t="str">
        <f t="shared" si="10"/>
        <v xml:space="preserve">Herbert Spencer exempted her novels, as if they were not novels, when he banned all fiction from the London library   /   "George Eliot" - Woolf   </v>
      </c>
      <c r="G335" s="73">
        <f t="shared" si="12"/>
        <v>147</v>
      </c>
      <c r="H335" s="73" t="str">
        <f t="shared" si="11"/>
        <v xml:space="preserve">   </v>
      </c>
      <c r="I335" s="73"/>
      <c r="J335" s="73"/>
      <c r="K335" s="73"/>
      <c r="L335" s="73"/>
      <c r="M335" s="73"/>
      <c r="N335" s="73"/>
      <c r="O335" s="73"/>
      <c r="P335" s="73"/>
      <c r="Q335" s="73"/>
      <c r="R335" s="73"/>
      <c r="S335" s="82"/>
      <c r="T335" s="82"/>
      <c r="U335" s="82"/>
      <c r="V335" s="82"/>
      <c r="W335" s="73"/>
      <c r="X335" s="73"/>
      <c r="Y335" s="73"/>
      <c r="Z335" s="73"/>
      <c r="AA335" s="73"/>
      <c r="AB335" s="73"/>
      <c r="AC335" s="73"/>
      <c r="AD335" s="73"/>
      <c r="AE335" s="73"/>
      <c r="AF335" s="73"/>
      <c r="AG335" s="73"/>
      <c r="AH335" s="73"/>
      <c r="AI335" s="73"/>
      <c r="AJ335" s="73"/>
      <c r="AK335" s="73"/>
      <c r="AL335" s="73"/>
      <c r="AM335" s="73"/>
      <c r="AN335" s="73"/>
    </row>
    <row r="336" spans="1:40">
      <c r="A336" s="73" t="s">
        <v>1602</v>
      </c>
      <c r="B336" s="73" t="s">
        <v>1463</v>
      </c>
      <c r="C336" s="73" t="s">
        <v>1600</v>
      </c>
      <c r="D336" s="73"/>
      <c r="E336" s="73"/>
      <c r="F336" s="73" t="str">
        <f t="shared" si="10"/>
        <v xml:space="preserve">She was the pride and paragon of all her sex.   /   "George Eliot" - Woolf   </v>
      </c>
      <c r="G336" s="73">
        <f t="shared" si="12"/>
        <v>77</v>
      </c>
      <c r="H336" s="73" t="str">
        <f t="shared" si="11"/>
        <v xml:space="preserve">   </v>
      </c>
      <c r="I336" s="73"/>
      <c r="J336" s="73"/>
      <c r="K336" s="73"/>
      <c r="L336" s="73"/>
      <c r="M336" s="73"/>
      <c r="N336" s="73"/>
      <c r="O336" s="73"/>
      <c r="P336" s="73"/>
      <c r="Q336" s="73"/>
      <c r="R336" s="73"/>
      <c r="S336" s="82"/>
      <c r="T336" s="82"/>
      <c r="U336" s="82"/>
      <c r="V336" s="82"/>
      <c r="W336" s="73"/>
      <c r="X336" s="73"/>
      <c r="Y336" s="73"/>
      <c r="Z336" s="73"/>
      <c r="AA336" s="73"/>
      <c r="AB336" s="73"/>
      <c r="AC336" s="73"/>
      <c r="AD336" s="73"/>
      <c r="AE336" s="73"/>
      <c r="AF336" s="73"/>
      <c r="AG336" s="73"/>
      <c r="AH336" s="73"/>
      <c r="AI336" s="73"/>
      <c r="AJ336" s="73"/>
      <c r="AK336" s="73"/>
      <c r="AL336" s="73"/>
      <c r="AM336" s="73"/>
      <c r="AN336" s="73"/>
    </row>
    <row r="337" spans="1:40">
      <c r="A337" s="82" t="s">
        <v>1603</v>
      </c>
      <c r="B337" s="82"/>
      <c r="C337" s="73" t="s">
        <v>1600</v>
      </c>
      <c r="D337" s="73"/>
      <c r="E337" s="73"/>
      <c r="F337" s="73" t="str">
        <f t="shared" si="10"/>
        <v xml:space="preserve">One cannot escape the conviction that the long, heavy face with its expression of serious and sullen and almost equine power has stamped itself depressingly upon the minds of those who remember George Eliot, so that it looks out upon them from her pages   /    - Woolf   </v>
      </c>
      <c r="G337" s="73">
        <f t="shared" si="12"/>
        <v>271</v>
      </c>
      <c r="H337" s="73" t="str">
        <f t="shared" si="11"/>
        <v xml:space="preserve">   </v>
      </c>
      <c r="I337" s="73"/>
      <c r="J337" s="73"/>
      <c r="K337" s="73"/>
      <c r="L337" s="73"/>
      <c r="M337" s="73"/>
      <c r="N337" s="73"/>
      <c r="O337" s="73"/>
      <c r="P337" s="73"/>
      <c r="Q337" s="73"/>
      <c r="R337" s="73"/>
      <c r="S337" s="82"/>
      <c r="T337" s="82"/>
      <c r="U337" s="82"/>
      <c r="V337" s="82"/>
      <c r="W337" s="73"/>
      <c r="X337" s="73"/>
      <c r="Y337" s="73"/>
      <c r="Z337" s="73"/>
      <c r="AA337" s="73"/>
      <c r="AB337" s="73"/>
      <c r="AC337" s="73"/>
      <c r="AD337" s="73"/>
      <c r="AE337" s="73"/>
      <c r="AF337" s="73"/>
      <c r="AG337" s="73"/>
      <c r="AH337" s="73"/>
      <c r="AI337" s="73"/>
      <c r="AJ337" s="73"/>
      <c r="AK337" s="73"/>
      <c r="AL337" s="73"/>
      <c r="AM337" s="73"/>
      <c r="AN337" s="73"/>
    </row>
    <row r="338" spans="1:40">
      <c r="A338" s="73" t="s">
        <v>1610</v>
      </c>
      <c r="B338" s="73" t="s">
        <v>1463</v>
      </c>
      <c r="C338" s="73" t="s">
        <v>1600</v>
      </c>
      <c r="D338" s="73"/>
      <c r="E338" s="73"/>
      <c r="F338" s="73" t="str">
        <f t="shared" si="10"/>
        <v xml:space="preserve">The first volume of her life is a singularly depressing record.   /   "George Eliot" - Woolf   </v>
      </c>
      <c r="G338" s="73">
        <f t="shared" si="12"/>
        <v>95</v>
      </c>
      <c r="H338" s="73" t="str">
        <f t="shared" si="11"/>
        <v xml:space="preserve">   </v>
      </c>
      <c r="I338" s="73"/>
      <c r="J338" s="73"/>
      <c r="K338" s="73"/>
      <c r="L338" s="73"/>
      <c r="M338" s="73"/>
      <c r="N338" s="73"/>
      <c r="O338" s="73"/>
      <c r="P338" s="73"/>
      <c r="Q338" s="73"/>
      <c r="R338" s="73"/>
      <c r="S338" s="82"/>
      <c r="T338" s="82"/>
      <c r="U338" s="82"/>
      <c r="V338" s="82"/>
      <c r="W338" s="73"/>
      <c r="X338" s="73"/>
      <c r="Y338" s="73"/>
      <c r="Z338" s="73"/>
      <c r="AA338" s="73"/>
      <c r="AB338" s="73"/>
      <c r="AC338" s="73"/>
      <c r="AD338" s="73"/>
      <c r="AE338" s="73"/>
      <c r="AF338" s="73"/>
      <c r="AG338" s="73"/>
      <c r="AH338" s="73"/>
      <c r="AI338" s="73"/>
      <c r="AJ338" s="73"/>
      <c r="AK338" s="73"/>
      <c r="AL338" s="73"/>
      <c r="AM338" s="73"/>
      <c r="AN338" s="73"/>
    </row>
    <row r="339" spans="1:40">
      <c r="A339" s="73" t="s">
        <v>1611</v>
      </c>
      <c r="B339" s="73" t="s">
        <v>1463</v>
      </c>
      <c r="C339" s="73" t="s">
        <v>1600</v>
      </c>
      <c r="D339" s="73"/>
      <c r="E339" s="73"/>
      <c r="F339" s="73" t="str">
        <f t="shared" si="10"/>
        <v xml:space="preserve">All experience filtered down through layer after layer of perception and reflection, enriching and nourishing.   /   "George Eliot" - Woolf   </v>
      </c>
      <c r="G339" s="73">
        <f t="shared" si="12"/>
        <v>142</v>
      </c>
      <c r="H339" s="73" t="str">
        <f t="shared" si="11"/>
        <v xml:space="preserve">   </v>
      </c>
      <c r="I339" s="73"/>
      <c r="J339" s="73"/>
      <c r="K339" s="73"/>
      <c r="L339" s="73"/>
      <c r="M339" s="73"/>
      <c r="N339" s="73"/>
      <c r="O339" s="73"/>
      <c r="P339" s="73"/>
      <c r="Q339" s="73"/>
      <c r="R339" s="73"/>
      <c r="S339" s="82"/>
      <c r="T339" s="82"/>
      <c r="U339" s="82"/>
      <c r="V339" s="82"/>
      <c r="W339" s="73"/>
      <c r="X339" s="73"/>
      <c r="Y339" s="73"/>
      <c r="Z339" s="73"/>
      <c r="AA339" s="73"/>
      <c r="AB339" s="73"/>
      <c r="AC339" s="73"/>
      <c r="AD339" s="73"/>
      <c r="AE339" s="73"/>
      <c r="AF339" s="73"/>
      <c r="AG339" s="73"/>
      <c r="AH339" s="73"/>
      <c r="AI339" s="73"/>
      <c r="AJ339" s="73"/>
      <c r="AK339" s="73"/>
      <c r="AL339" s="73"/>
      <c r="AM339" s="73"/>
      <c r="AN339" s="73"/>
    </row>
    <row r="340" spans="1:40">
      <c r="A340" s="73" t="s">
        <v>1612</v>
      </c>
      <c r="B340" s="73" t="s">
        <v>1463</v>
      </c>
      <c r="C340" s="73" t="s">
        <v>1600</v>
      </c>
      <c r="D340" s="73"/>
      <c r="E340" s="73"/>
      <c r="F340" s="73" t="str">
        <f t="shared" si="10"/>
        <v xml:space="preserve">She has none of that romantic intensity which is connected with a sense of one's own individuality.   /   "George Eliot" - Woolf   </v>
      </c>
      <c r="G340" s="73">
        <f t="shared" si="12"/>
        <v>131</v>
      </c>
      <c r="H340" s="73" t="str">
        <f t="shared" si="11"/>
        <v xml:space="preserve">   </v>
      </c>
      <c r="I340" s="73"/>
      <c r="J340" s="73"/>
      <c r="K340" s="73"/>
      <c r="L340" s="73"/>
      <c r="M340" s="73"/>
      <c r="N340" s="73"/>
      <c r="O340" s="73"/>
      <c r="P340" s="73"/>
      <c r="Q340" s="73"/>
      <c r="R340" s="73"/>
      <c r="S340" s="82"/>
      <c r="T340" s="82"/>
      <c r="U340" s="82"/>
      <c r="V340" s="82"/>
      <c r="W340" s="73"/>
      <c r="X340" s="73"/>
      <c r="Y340" s="73"/>
      <c r="Z340" s="73"/>
      <c r="AA340" s="73"/>
      <c r="AB340" s="73"/>
      <c r="AC340" s="73"/>
      <c r="AD340" s="73"/>
      <c r="AE340" s="73"/>
      <c r="AF340" s="73"/>
      <c r="AG340" s="73"/>
      <c r="AH340" s="73"/>
      <c r="AI340" s="73"/>
      <c r="AJ340" s="73"/>
      <c r="AK340" s="73"/>
      <c r="AL340" s="73"/>
      <c r="AM340" s="73"/>
      <c r="AN340" s="73"/>
    </row>
    <row r="341" spans="1:40">
      <c r="A341" s="73" t="s">
        <v>1613</v>
      </c>
      <c r="B341" s="73" t="s">
        <v>1463</v>
      </c>
      <c r="C341" s="73" t="s">
        <v>1600</v>
      </c>
      <c r="D341" s="73"/>
      <c r="E341" s="73"/>
      <c r="F341" s="73" t="str">
        <f t="shared" si="10"/>
        <v xml:space="preserve">The movement of her mind was too slow and cumbersome to lend itself to comedy.   /   "George Eliot" - Woolf   </v>
      </c>
      <c r="G341" s="73">
        <f t="shared" si="12"/>
        <v>110</v>
      </c>
      <c r="H341" s="73" t="str">
        <f t="shared" si="11"/>
        <v xml:space="preserve">   </v>
      </c>
      <c r="I341" s="73"/>
      <c r="J341" s="73"/>
      <c r="K341" s="73"/>
      <c r="L341" s="73"/>
      <c r="M341" s="73"/>
      <c r="N341" s="73"/>
      <c r="O341" s="73"/>
      <c r="P341" s="73"/>
      <c r="Q341" s="73"/>
      <c r="R341" s="73"/>
      <c r="S341" s="82"/>
      <c r="T341" s="82"/>
      <c r="U341" s="82"/>
      <c r="V341" s="82"/>
      <c r="W341" s="73"/>
      <c r="X341" s="73"/>
      <c r="Y341" s="73"/>
      <c r="Z341" s="73"/>
      <c r="AA341" s="73"/>
      <c r="AB341" s="73"/>
      <c r="AC341" s="73"/>
      <c r="AD341" s="73"/>
      <c r="AE341" s="73"/>
      <c r="AF341" s="73"/>
      <c r="AG341" s="73"/>
      <c r="AH341" s="73"/>
      <c r="AI341" s="73"/>
      <c r="AJ341" s="73"/>
      <c r="AK341" s="73"/>
      <c r="AL341" s="73"/>
      <c r="AM341" s="73"/>
      <c r="AN341" s="73"/>
    </row>
    <row r="342" spans="1:40">
      <c r="A342" s="73" t="s">
        <v>1618</v>
      </c>
      <c r="B342" s="73" t="s">
        <v>1619</v>
      </c>
      <c r="C342" s="73" t="s">
        <v>1620</v>
      </c>
      <c r="D342" s="60" t="s">
        <v>2448</v>
      </c>
      <c r="E342" s="73"/>
      <c r="F342" s="73" t="str">
        <f t="shared" si="10"/>
        <v xml:space="preserve">"She was known to be learned, industrious, thoughtful, noteworthy."   /   "A First Meeting with George Eliot" - Lynn   </v>
      </c>
      <c r="G342" s="73">
        <f t="shared" si="12"/>
        <v>119</v>
      </c>
      <c r="H342" s="73" t="str">
        <f t="shared" si="11"/>
        <v xml:space="preserve">   </v>
      </c>
      <c r="I342" s="73"/>
      <c r="J342" s="73"/>
      <c r="K342" s="73"/>
      <c r="L342" s="73"/>
      <c r="M342" s="73"/>
      <c r="N342" s="73"/>
      <c r="O342" s="73"/>
      <c r="P342" s="73"/>
      <c r="Q342" s="73"/>
      <c r="R342" s="73"/>
      <c r="S342" s="82"/>
      <c r="T342" s="82"/>
      <c r="U342" s="82"/>
      <c r="V342" s="82"/>
      <c r="W342" s="73"/>
      <c r="X342" s="73"/>
      <c r="Y342" s="73"/>
      <c r="Z342" s="73"/>
      <c r="AA342" s="73"/>
      <c r="AB342" s="73"/>
      <c r="AC342" s="73"/>
      <c r="AD342" s="73"/>
      <c r="AE342" s="73"/>
      <c r="AF342" s="73"/>
      <c r="AG342" s="73"/>
      <c r="AH342" s="73"/>
      <c r="AI342" s="73"/>
      <c r="AJ342" s="73"/>
      <c r="AK342" s="73"/>
      <c r="AL342" s="73"/>
      <c r="AM342" s="73"/>
      <c r="AN342" s="73"/>
    </row>
    <row r="343" spans="1:40">
      <c r="A343" s="73" t="s">
        <v>1623</v>
      </c>
      <c r="B343" s="73" t="s">
        <v>1619</v>
      </c>
      <c r="C343" s="73" t="s">
        <v>1620</v>
      </c>
      <c r="D343" s="60" t="s">
        <v>2448</v>
      </c>
      <c r="E343" s="73"/>
      <c r="F343" s="73" t="str">
        <f t="shared" si="10"/>
        <v xml:space="preserve">"She was essentially under bred and provincial."   /   "A First Meeting with George Eliot" - Lynn   </v>
      </c>
      <c r="G343" s="73">
        <f t="shared" si="12"/>
        <v>100</v>
      </c>
      <c r="H343" s="73" t="str">
        <f t="shared" si="11"/>
        <v xml:space="preserve">   </v>
      </c>
      <c r="I343" s="73"/>
      <c r="J343" s="73"/>
      <c r="K343" s="73"/>
      <c r="L343" s="73"/>
      <c r="M343" s="73"/>
      <c r="N343" s="73"/>
      <c r="O343" s="73"/>
      <c r="P343" s="73"/>
      <c r="Q343" s="73"/>
      <c r="R343" s="73"/>
      <c r="S343" s="82"/>
      <c r="T343" s="82"/>
      <c r="U343" s="82"/>
      <c r="V343" s="82"/>
      <c r="W343" s="73"/>
      <c r="X343" s="73"/>
      <c r="Y343" s="73"/>
      <c r="Z343" s="73"/>
      <c r="AA343" s="73"/>
      <c r="AB343" s="73"/>
      <c r="AC343" s="73"/>
      <c r="AD343" s="73"/>
      <c r="AE343" s="73"/>
      <c r="AF343" s="73"/>
      <c r="AG343" s="73"/>
      <c r="AH343" s="73"/>
      <c r="AI343" s="73"/>
      <c r="AJ343" s="73"/>
      <c r="AK343" s="73"/>
      <c r="AL343" s="73"/>
      <c r="AM343" s="73"/>
      <c r="AN343" s="73"/>
    </row>
    <row r="344" spans="1:40">
      <c r="A344" s="73" t="s">
        <v>1625</v>
      </c>
      <c r="B344" s="73" t="s">
        <v>1619</v>
      </c>
      <c r="C344" s="73" t="s">
        <v>1620</v>
      </c>
      <c r="D344" s="60" t="s">
        <v>2448</v>
      </c>
      <c r="E344" s="73"/>
      <c r="F344" s="73" t="str">
        <f t="shared" si="10"/>
        <v xml:space="preserve">"But success and adulation spoilt her, and destroyed all simplicity, all sincerity of character… I have never known any one who seemed to me so purely artificial as George Eliot."   /   "A First Meeting with George Eliot" - Lynn   </v>
      </c>
      <c r="G344" s="73">
        <f t="shared" si="12"/>
        <v>231</v>
      </c>
      <c r="H344" s="73" t="str">
        <f t="shared" si="11"/>
        <v xml:space="preserve">   </v>
      </c>
      <c r="I344" s="73"/>
      <c r="J344" s="73"/>
      <c r="K344" s="73"/>
      <c r="L344" s="73"/>
      <c r="M344" s="73"/>
      <c r="N344" s="73"/>
      <c r="O344" s="73"/>
      <c r="P344" s="73"/>
      <c r="Q344" s="73"/>
      <c r="R344" s="73"/>
      <c r="S344" s="82"/>
      <c r="T344" s="82"/>
      <c r="U344" s="82"/>
      <c r="V344" s="82"/>
      <c r="W344" s="73"/>
      <c r="X344" s="73"/>
      <c r="Y344" s="73"/>
      <c r="Z344" s="73"/>
      <c r="AA344" s="73"/>
      <c r="AB344" s="73"/>
      <c r="AC344" s="73"/>
      <c r="AD344" s="73"/>
      <c r="AE344" s="73"/>
      <c r="AF344" s="73"/>
      <c r="AG344" s="73"/>
      <c r="AH344" s="73"/>
      <c r="AI344" s="73"/>
      <c r="AJ344" s="73"/>
      <c r="AK344" s="73"/>
      <c r="AL344" s="73"/>
      <c r="AM344" s="73"/>
      <c r="AN344" s="73"/>
    </row>
    <row r="345" spans="1:40">
      <c r="A345" s="73" t="s">
        <v>1636</v>
      </c>
      <c r="B345" s="73" t="s">
        <v>1637</v>
      </c>
      <c r="C345" s="73" t="s">
        <v>1638</v>
      </c>
      <c r="D345" s="60" t="s">
        <v>2449</v>
      </c>
      <c r="E345" s="10" t="s">
        <v>2450</v>
      </c>
      <c r="F345" s="73" t="str">
        <f t="shared" si="10"/>
        <v>"When Mrs. Lewes first became famous, she was much annoyed by strangers coming to her house… that she never permitted her address to be given."   /   "A Visit to George Eliot" - Downs    https://aub.ie/HsxlPN</v>
      </c>
      <c r="G345" s="73">
        <f t="shared" si="12"/>
        <v>208</v>
      </c>
      <c r="H345" s="73" t="str">
        <f t="shared" si="11"/>
        <v xml:space="preserve">   </v>
      </c>
      <c r="I345" s="73"/>
      <c r="J345" s="73"/>
      <c r="K345" s="73"/>
      <c r="L345" s="73" t="s">
        <v>2451</v>
      </c>
      <c r="M345" s="73"/>
      <c r="N345" s="73"/>
      <c r="O345" s="73"/>
      <c r="P345" s="73"/>
      <c r="Q345" s="73"/>
      <c r="R345" s="73"/>
      <c r="S345" s="82"/>
      <c r="T345" s="82"/>
      <c r="U345" s="82"/>
      <c r="V345" s="82"/>
      <c r="W345" s="73"/>
      <c r="X345" s="73"/>
      <c r="Y345" s="73"/>
      <c r="Z345" s="73"/>
      <c r="AA345" s="73"/>
      <c r="AB345" s="73"/>
      <c r="AC345" s="73"/>
      <c r="AD345" s="73"/>
      <c r="AE345" s="73"/>
      <c r="AF345" s="73"/>
      <c r="AG345" s="73"/>
      <c r="AH345" s="73"/>
      <c r="AI345" s="73"/>
      <c r="AJ345" s="73"/>
      <c r="AK345" s="73"/>
      <c r="AL345" s="73"/>
      <c r="AM345" s="73"/>
      <c r="AN345" s="73"/>
    </row>
    <row r="346" spans="1:40">
      <c r="A346" s="52" t="s">
        <v>1641</v>
      </c>
      <c r="B346" s="73" t="s">
        <v>1637</v>
      </c>
      <c r="C346" s="73" t="s">
        <v>1638</v>
      </c>
      <c r="D346" s="60" t="s">
        <v>2449</v>
      </c>
      <c r="E346" s="10" t="s">
        <v>2450</v>
      </c>
      <c r="F346" s="73" t="str">
        <f t="shared" si="10"/>
        <v>"Dressed in black velvet, with point lace on her hair, and repeated at throat and wrists, she made me think at once of Romola and Dorothea Brooke."   /   "A Visit to George Eliot" - Downs    https://aub.ie/HsxlPN</v>
      </c>
      <c r="G346" s="73">
        <f t="shared" si="12"/>
        <v>212</v>
      </c>
      <c r="H346" s="73" t="str">
        <f t="shared" si="11"/>
        <v xml:space="preserve">   </v>
      </c>
      <c r="I346" s="73" t="s">
        <v>2452</v>
      </c>
      <c r="J346" s="73"/>
      <c r="K346" s="73"/>
      <c r="L346" s="73" t="s">
        <v>2453</v>
      </c>
      <c r="M346" s="73"/>
      <c r="N346" s="73"/>
      <c r="O346" s="73"/>
      <c r="P346" s="73"/>
      <c r="Q346" s="73"/>
      <c r="R346" s="73"/>
      <c r="S346" s="82"/>
      <c r="T346" s="82"/>
      <c r="U346" s="82"/>
      <c r="V346" s="82"/>
      <c r="W346" s="73"/>
      <c r="X346" s="73"/>
      <c r="Y346" s="73"/>
      <c r="Z346" s="73"/>
      <c r="AA346" s="73"/>
      <c r="AB346" s="73"/>
      <c r="AC346" s="73"/>
      <c r="AD346" s="73"/>
      <c r="AE346" s="73"/>
      <c r="AF346" s="73"/>
      <c r="AG346" s="73"/>
      <c r="AH346" s="73"/>
      <c r="AI346" s="73"/>
      <c r="AJ346" s="73"/>
      <c r="AK346" s="73"/>
      <c r="AL346" s="73"/>
      <c r="AM346" s="73"/>
      <c r="AN346" s="73"/>
    </row>
    <row r="347" spans="1:40">
      <c r="A347" s="52" t="s">
        <v>2454</v>
      </c>
      <c r="B347" s="73" t="s">
        <v>1637</v>
      </c>
      <c r="C347" s="73" t="s">
        <v>1638</v>
      </c>
      <c r="D347" s="60" t="s">
        <v>2449</v>
      </c>
      <c r="E347" s="10" t="s">
        <v>2450</v>
      </c>
      <c r="F347" s="73" t="str">
        <f t="shared" si="10"/>
        <v>a   /   "A Visit to George Eliot" - Downs    https://aub.ie/HsxlPN</v>
      </c>
      <c r="G347" s="73">
        <f t="shared" si="12"/>
        <v>66</v>
      </c>
      <c r="H347" s="73" t="str">
        <f t="shared" si="11"/>
        <v xml:space="preserve">   </v>
      </c>
      <c r="I347" s="73" t="s">
        <v>2455</v>
      </c>
      <c r="J347" s="73"/>
      <c r="K347" s="73"/>
      <c r="L347" s="73" t="s">
        <v>2456</v>
      </c>
      <c r="M347" s="73"/>
      <c r="N347" s="73"/>
      <c r="O347" s="73"/>
      <c r="P347" s="73"/>
      <c r="Q347" s="73"/>
      <c r="R347" s="73"/>
      <c r="S347" s="82"/>
      <c r="T347" s="82"/>
      <c r="U347" s="82"/>
      <c r="V347" s="82"/>
      <c r="W347" s="73"/>
      <c r="X347" s="73"/>
      <c r="Y347" s="73"/>
      <c r="Z347" s="73"/>
      <c r="AA347" s="73"/>
      <c r="AB347" s="73"/>
      <c r="AC347" s="73"/>
      <c r="AD347" s="73"/>
      <c r="AE347" s="73"/>
      <c r="AF347" s="73"/>
      <c r="AG347" s="73"/>
      <c r="AH347" s="73"/>
      <c r="AI347" s="73"/>
      <c r="AJ347" s="73"/>
      <c r="AK347" s="73"/>
      <c r="AL347" s="73"/>
      <c r="AM347" s="73"/>
      <c r="AN347" s="73"/>
    </row>
    <row r="348" spans="1:40">
      <c r="A348" s="52" t="s">
        <v>2457</v>
      </c>
      <c r="B348" s="73" t="s">
        <v>1644</v>
      </c>
      <c r="C348" s="73" t="s">
        <v>1645</v>
      </c>
      <c r="D348" s="10" t="s">
        <v>1646</v>
      </c>
      <c r="E348" s="10" t="s">
        <v>1647</v>
      </c>
      <c r="F348" s="73" t="str">
        <f t="shared" si="10"/>
        <v xml:space="preserve">"The plainness vanished as soon as she smiled, and the tone of the voice was singularly sympathetic and harmonious."   /   "A Week with George Eliot" - Betham-Edwards   http://aub.ie/1hQVUB </v>
      </c>
      <c r="G348" s="73">
        <f t="shared" si="12"/>
        <v>190</v>
      </c>
      <c r="H348" s="73" t="str">
        <f t="shared" si="11"/>
        <v xml:space="preserve">   </v>
      </c>
      <c r="I348" s="73" t="s">
        <v>2458</v>
      </c>
      <c r="J348" s="73"/>
      <c r="K348" s="73"/>
      <c r="L348" s="73" t="s">
        <v>2459</v>
      </c>
      <c r="M348" s="73"/>
      <c r="N348" s="73"/>
      <c r="O348" s="73"/>
      <c r="P348" s="73"/>
      <c r="Q348" s="73"/>
      <c r="R348" s="73"/>
      <c r="S348" s="82"/>
      <c r="T348" s="82"/>
      <c r="U348" s="82"/>
      <c r="V348" s="82"/>
      <c r="W348" s="73"/>
      <c r="X348" s="73"/>
      <c r="Y348" s="73"/>
      <c r="Z348" s="73"/>
      <c r="AA348" s="73"/>
      <c r="AB348" s="73"/>
      <c r="AC348" s="73"/>
      <c r="AD348" s="73"/>
      <c r="AE348" s="73"/>
      <c r="AF348" s="73"/>
      <c r="AG348" s="73"/>
      <c r="AH348" s="73"/>
      <c r="AI348" s="73"/>
      <c r="AJ348" s="73"/>
      <c r="AK348" s="73"/>
      <c r="AL348" s="73"/>
      <c r="AM348" s="73"/>
      <c r="AN348" s="73"/>
    </row>
    <row r="349" spans="1:40">
      <c r="A349" s="73" t="s">
        <v>1648</v>
      </c>
      <c r="B349" s="73" t="s">
        <v>1644</v>
      </c>
      <c r="C349" s="73" t="s">
        <v>1645</v>
      </c>
      <c r="D349" s="10" t="s">
        <v>1646</v>
      </c>
      <c r="E349" s="10" t="s">
        <v>1647</v>
      </c>
      <c r="F349" s="73" t="str">
        <f t="shared" si="10"/>
        <v xml:space="preserve">"It was so much harder for her than for Mr. Lewes to quit her own world of thought and speculation."   /   "A Week with George Eliot" - Betham-Edwards   http://aub.ie/1hQVUB </v>
      </c>
      <c r="G349" s="73">
        <f t="shared" si="12"/>
        <v>174</v>
      </c>
      <c r="H349" s="73" t="str">
        <f t="shared" si="11"/>
        <v xml:space="preserve">   </v>
      </c>
      <c r="I349" s="73"/>
      <c r="J349" s="73"/>
      <c r="K349" s="73"/>
      <c r="L349" s="73"/>
      <c r="M349" s="73"/>
      <c r="N349" s="73"/>
      <c r="O349" s="73"/>
      <c r="P349" s="73"/>
      <c r="Q349" s="73"/>
      <c r="R349" s="73"/>
      <c r="S349" s="73"/>
      <c r="T349" s="73"/>
      <c r="U349" s="73"/>
      <c r="V349" s="73"/>
      <c r="W349" s="73"/>
      <c r="X349" s="73"/>
      <c r="Y349" s="73"/>
      <c r="Z349" s="73"/>
      <c r="AA349" s="73"/>
      <c r="AB349" s="73"/>
      <c r="AC349" s="73"/>
      <c r="AD349" s="73"/>
      <c r="AE349" s="73"/>
      <c r="AF349" s="73"/>
      <c r="AG349" s="73"/>
      <c r="AH349" s="73"/>
      <c r="AI349" s="73"/>
      <c r="AJ349" s="73"/>
      <c r="AK349" s="73"/>
      <c r="AL349" s="73"/>
      <c r="AM349" s="73"/>
      <c r="AN349" s="73"/>
    </row>
    <row r="350" spans="1:40">
      <c r="A350" s="73" t="s">
        <v>1649</v>
      </c>
      <c r="B350" s="73" t="s">
        <v>1644</v>
      </c>
      <c r="C350" s="73" t="s">
        <v>1645</v>
      </c>
      <c r="D350" s="10" t="s">
        <v>1646</v>
      </c>
      <c r="E350" s="10" t="s">
        <v>1647</v>
      </c>
      <c r="F350" s="73" t="str">
        <f t="shared" si="10"/>
        <v xml:space="preserve">"Yet George Eliot could even pity a bore."   /   "A Week with George Eliot" - Betham-Edwards   http://aub.ie/1hQVUB </v>
      </c>
      <c r="G350" s="73">
        <f t="shared" si="12"/>
        <v>116</v>
      </c>
      <c r="H350" s="73" t="str">
        <f t="shared" si="11"/>
        <v xml:space="preserve">   </v>
      </c>
      <c r="I350" s="73"/>
      <c r="J350" s="73"/>
      <c r="K350" s="73"/>
      <c r="L350" s="73"/>
      <c r="M350" s="73"/>
      <c r="N350" s="73"/>
      <c r="O350" s="73"/>
      <c r="P350" s="73"/>
      <c r="Q350" s="73"/>
      <c r="R350" s="73"/>
      <c r="S350" s="73"/>
      <c r="T350" s="73"/>
      <c r="U350" s="73"/>
      <c r="V350" s="73"/>
      <c r="W350" s="73"/>
      <c r="X350" s="73"/>
      <c r="Y350" s="73"/>
      <c r="Z350" s="73"/>
      <c r="AA350" s="73"/>
      <c r="AB350" s="73"/>
      <c r="AC350" s="73"/>
      <c r="AD350" s="73"/>
      <c r="AE350" s="73"/>
      <c r="AF350" s="73"/>
      <c r="AG350" s="73"/>
      <c r="AH350" s="73"/>
      <c r="AI350" s="73"/>
      <c r="AJ350" s="73"/>
      <c r="AK350" s="73"/>
      <c r="AL350" s="73"/>
      <c r="AM350" s="73"/>
      <c r="AN350" s="73"/>
    </row>
    <row r="351" spans="1:40">
      <c r="A351" s="73" t="s">
        <v>1658</v>
      </c>
      <c r="B351" s="73" t="s">
        <v>1659</v>
      </c>
      <c r="C351" s="73" t="s">
        <v>1600</v>
      </c>
      <c r="D351" s="60" t="s">
        <v>2460</v>
      </c>
      <c r="E351" s="60" t="s">
        <v>2461</v>
      </c>
      <c r="F351" s="73" t="str">
        <f t="shared" si="10"/>
        <v>We see her rising herself with groans and struggles from a petty provincal society   /   George Eliot - Woolf   https://aub.ie/HE4FQa</v>
      </c>
      <c r="G351" s="73">
        <f t="shared" si="12"/>
        <v>133</v>
      </c>
      <c r="H351" s="73" t="str">
        <f t="shared" si="11"/>
        <v xml:space="preserve">   </v>
      </c>
      <c r="I351" s="73"/>
      <c r="J351" s="73"/>
      <c r="K351" s="73"/>
      <c r="L351" s="73"/>
      <c r="M351" s="73"/>
      <c r="N351" s="73"/>
      <c r="O351" s="73"/>
      <c r="P351" s="73"/>
      <c r="Q351" s="73"/>
      <c r="R351" s="73"/>
      <c r="S351" s="73"/>
      <c r="T351" s="73"/>
      <c r="U351" s="73"/>
      <c r="V351" s="73"/>
      <c r="W351" s="73"/>
      <c r="X351" s="73"/>
      <c r="Y351" s="73"/>
      <c r="Z351" s="73"/>
      <c r="AA351" s="73"/>
      <c r="AB351" s="73"/>
      <c r="AC351" s="73"/>
      <c r="AD351" s="73"/>
      <c r="AE351" s="73"/>
      <c r="AF351" s="73"/>
      <c r="AG351" s="73"/>
      <c r="AH351" s="73"/>
      <c r="AI351" s="73"/>
      <c r="AJ351" s="73"/>
      <c r="AK351" s="73"/>
      <c r="AL351" s="73"/>
      <c r="AM351" s="73"/>
      <c r="AN351" s="73"/>
    </row>
    <row r="352" spans="1:40">
      <c r="A352" s="73" t="s">
        <v>1660</v>
      </c>
      <c r="B352" s="73" t="s">
        <v>1659</v>
      </c>
      <c r="C352" s="73" t="s">
        <v>1600</v>
      </c>
      <c r="D352" s="60" t="s">
        <v>2460</v>
      </c>
      <c r="E352" s="73"/>
      <c r="F352" s="73" t="str">
        <f t="shared" si="10"/>
        <v xml:space="preserve">Her development was very slow and very awkward, but it had the irresistible impetus behind it of a deep-seated and noble ambition   /   George Eliot - Woolf   </v>
      </c>
      <c r="G352" s="73">
        <f t="shared" si="12"/>
        <v>159</v>
      </c>
      <c r="H352" s="73" t="str">
        <f t="shared" si="11"/>
        <v xml:space="preserve">   </v>
      </c>
      <c r="I352" s="73"/>
      <c r="J352" s="73"/>
      <c r="K352" s="73"/>
      <c r="L352" s="73"/>
      <c r="M352" s="73"/>
      <c r="N352" s="73"/>
      <c r="O352" s="73"/>
      <c r="P352" s="73"/>
      <c r="Q352" s="73"/>
      <c r="R352" s="73"/>
      <c r="S352" s="73"/>
      <c r="T352" s="73"/>
      <c r="U352" s="73"/>
      <c r="V352" s="73"/>
      <c r="W352" s="73"/>
      <c r="X352" s="73"/>
      <c r="Y352" s="73"/>
      <c r="Z352" s="73"/>
      <c r="AA352" s="73"/>
      <c r="AB352" s="73"/>
      <c r="AC352" s="73"/>
      <c r="AD352" s="73"/>
      <c r="AE352" s="73"/>
      <c r="AF352" s="73"/>
      <c r="AG352" s="73"/>
      <c r="AH352" s="73"/>
      <c r="AI352" s="73"/>
      <c r="AJ352" s="73"/>
      <c r="AK352" s="73"/>
      <c r="AL352" s="73"/>
      <c r="AM352" s="73"/>
      <c r="AN352" s="73"/>
    </row>
    <row r="353" spans="1:40">
      <c r="A353" s="73" t="s">
        <v>1661</v>
      </c>
      <c r="B353" s="73" t="s">
        <v>1659</v>
      </c>
      <c r="C353" s="73" t="s">
        <v>1600</v>
      </c>
      <c r="D353" s="60" t="s">
        <v>2460</v>
      </c>
      <c r="E353" s="73"/>
      <c r="F353" s="73" t="str">
        <f t="shared" si="10"/>
        <v xml:space="preserve">She knew everyone. She read everything.   /   George Eliot - Woolf   </v>
      </c>
      <c r="G353" s="73">
        <f t="shared" si="12"/>
        <v>69</v>
      </c>
      <c r="H353" s="73" t="str">
        <f t="shared" si="11"/>
        <v xml:space="preserve">   </v>
      </c>
      <c r="I353" s="73"/>
      <c r="J353" s="73"/>
      <c r="K353" s="73"/>
      <c r="L353" s="73"/>
      <c r="M353" s="73"/>
      <c r="N353" s="73"/>
      <c r="O353" s="73"/>
      <c r="P353" s="73"/>
      <c r="Q353" s="73"/>
      <c r="R353" s="73"/>
      <c r="S353" s="73"/>
      <c r="T353" s="73"/>
      <c r="U353" s="73"/>
      <c r="V353" s="73"/>
      <c r="W353" s="73"/>
      <c r="X353" s="73"/>
      <c r="Y353" s="73"/>
      <c r="Z353" s="73"/>
      <c r="AA353" s="73"/>
      <c r="AB353" s="73"/>
      <c r="AC353" s="73"/>
      <c r="AD353" s="73"/>
      <c r="AE353" s="73"/>
      <c r="AF353" s="73"/>
      <c r="AG353" s="73"/>
      <c r="AH353" s="73"/>
      <c r="AI353" s="73"/>
      <c r="AJ353" s="73"/>
      <c r="AK353" s="73"/>
      <c r="AL353" s="73"/>
      <c r="AM353" s="73"/>
      <c r="AN353" s="73"/>
    </row>
    <row r="354" spans="1:40">
      <c r="A354" s="73" t="s">
        <v>1662</v>
      </c>
      <c r="B354" s="73" t="s">
        <v>1659</v>
      </c>
      <c r="C354" s="73" t="s">
        <v>1600</v>
      </c>
      <c r="D354" s="60" t="s">
        <v>2460</v>
      </c>
      <c r="E354" s="73"/>
      <c r="F354" s="73" t="str">
        <f t="shared" si="10"/>
        <v xml:space="preserve">Her astonishing intellectual vitality had triumphed.   /   George Eliot - Woolf   </v>
      </c>
      <c r="G354" s="73">
        <f t="shared" si="12"/>
        <v>82</v>
      </c>
      <c r="H354" s="73" t="str">
        <f t="shared" si="11"/>
        <v xml:space="preserve">   </v>
      </c>
      <c r="I354" s="73"/>
      <c r="J354" s="73"/>
      <c r="K354" s="73"/>
      <c r="L354" s="73"/>
      <c r="M354" s="73"/>
      <c r="N354" s="73"/>
      <c r="O354" s="73"/>
      <c r="P354" s="73"/>
      <c r="Q354" s="73"/>
      <c r="R354" s="73"/>
      <c r="S354" s="73"/>
      <c r="T354" s="73"/>
      <c r="U354" s="73"/>
      <c r="V354" s="73"/>
      <c r="W354" s="73"/>
      <c r="X354" s="73"/>
      <c r="Y354" s="73"/>
      <c r="Z354" s="73"/>
      <c r="AA354" s="73"/>
      <c r="AB354" s="73"/>
      <c r="AC354" s="73"/>
      <c r="AD354" s="73"/>
      <c r="AE354" s="73"/>
      <c r="AF354" s="73"/>
      <c r="AG354" s="73"/>
      <c r="AH354" s="73"/>
      <c r="AI354" s="73"/>
      <c r="AJ354" s="73"/>
      <c r="AK354" s="73"/>
      <c r="AL354" s="73"/>
      <c r="AM354" s="73"/>
      <c r="AN354" s="73"/>
    </row>
    <row r="355" spans="1:40">
      <c r="A355" s="73" t="s">
        <v>1663</v>
      </c>
      <c r="B355" s="73" t="s">
        <v>1659</v>
      </c>
      <c r="C355" s="73" t="s">
        <v>1600</v>
      </c>
      <c r="D355" s="60" t="s">
        <v>2460</v>
      </c>
      <c r="E355" s="73"/>
      <c r="F355" s="73" t="str">
        <f t="shared" si="10"/>
        <v xml:space="preserve">Youth was over, but youth had been full of suffering   /   George Eliot - Woolf   </v>
      </c>
      <c r="G355" s="73">
        <f t="shared" si="12"/>
        <v>82</v>
      </c>
      <c r="H355" s="73" t="str">
        <f t="shared" si="11"/>
        <v xml:space="preserve">   </v>
      </c>
      <c r="I355" s="73"/>
      <c r="J355" s="73"/>
      <c r="K355" s="73"/>
      <c r="L355" s="73"/>
      <c r="M355" s="73"/>
      <c r="N355" s="73"/>
      <c r="O355" s="73"/>
      <c r="P355" s="73"/>
      <c r="Q355" s="73"/>
      <c r="R355" s="73"/>
      <c r="S355" s="73"/>
      <c r="T355" s="73"/>
      <c r="U355" s="73"/>
      <c r="V355" s="73"/>
      <c r="W355" s="73"/>
      <c r="X355" s="73"/>
      <c r="Y355" s="73"/>
      <c r="Z355" s="73"/>
      <c r="AA355" s="73"/>
      <c r="AB355" s="73"/>
      <c r="AC355" s="73"/>
      <c r="AD355" s="73"/>
      <c r="AE355" s="73"/>
      <c r="AF355" s="73"/>
      <c r="AG355" s="73"/>
      <c r="AH355" s="73"/>
      <c r="AI355" s="73"/>
      <c r="AJ355" s="73"/>
      <c r="AK355" s="73"/>
      <c r="AL355" s="73"/>
      <c r="AM355" s="73"/>
      <c r="AN355" s="73"/>
    </row>
    <row r="356" spans="1:40">
      <c r="A356" s="73" t="s">
        <v>1665</v>
      </c>
      <c r="B356" s="73" t="s">
        <v>1659</v>
      </c>
      <c r="C356" s="73" t="s">
        <v>1600</v>
      </c>
      <c r="D356" s="60" t="s">
        <v>2460</v>
      </c>
      <c r="E356" s="73"/>
      <c r="F356" s="73" t="str">
        <f t="shared" si="10"/>
        <v xml:space="preserve">The books which follow so soon after her union testify in the fullest manner to the great liberation which had come to her with personal happiness   /   George Eliot - Woolf   </v>
      </c>
      <c r="G356" s="73">
        <f t="shared" si="12"/>
        <v>176</v>
      </c>
      <c r="H356" s="73" t="str">
        <f t="shared" si="11"/>
        <v xml:space="preserve">   </v>
      </c>
      <c r="I356" s="73"/>
      <c r="J356" s="73"/>
      <c r="K356" s="73"/>
      <c r="L356" s="73"/>
      <c r="M356" s="73"/>
      <c r="N356" s="73"/>
      <c r="O356" s="73"/>
      <c r="P356" s="73"/>
      <c r="Q356" s="73"/>
      <c r="R356" s="73"/>
      <c r="S356" s="73"/>
      <c r="T356" s="73"/>
      <c r="U356" s="73"/>
      <c r="V356" s="73"/>
      <c r="W356" s="73"/>
      <c r="X356" s="73"/>
      <c r="Y356" s="73"/>
      <c r="Z356" s="73"/>
      <c r="AA356" s="73"/>
      <c r="AB356" s="73"/>
      <c r="AC356" s="73"/>
      <c r="AD356" s="73"/>
      <c r="AE356" s="73"/>
      <c r="AF356" s="73"/>
      <c r="AG356" s="73"/>
      <c r="AH356" s="73"/>
      <c r="AI356" s="73"/>
      <c r="AJ356" s="73"/>
      <c r="AK356" s="73"/>
      <c r="AL356" s="73"/>
      <c r="AM356" s="73"/>
      <c r="AN356" s="73"/>
    </row>
    <row r="357" spans="1:40">
      <c r="A357" s="73" t="s">
        <v>1666</v>
      </c>
      <c r="B357" s="73" t="s">
        <v>1659</v>
      </c>
      <c r="C357" s="73" t="s">
        <v>1600</v>
      </c>
      <c r="D357" s="60" t="s">
        <v>2460</v>
      </c>
      <c r="E357" s="73"/>
      <c r="F357" s="73" t="str">
        <f t="shared" si="10"/>
        <v xml:space="preserve">By becoming thus marked, first by circumstances and later, inevitably, by fame, she lost the power to move on equal terms unnoted among her kind   /   George Eliot - Woolf   </v>
      </c>
      <c r="G357" s="73">
        <f t="shared" si="12"/>
        <v>174</v>
      </c>
      <c r="H357" s="73" t="str">
        <f t="shared" si="11"/>
        <v xml:space="preserve">   </v>
      </c>
      <c r="I357" s="73"/>
      <c r="J357" s="73"/>
      <c r="K357" s="73"/>
      <c r="L357" s="73"/>
      <c r="M357" s="73"/>
      <c r="N357" s="73"/>
      <c r="O357" s="73"/>
      <c r="P357" s="73"/>
      <c r="Q357" s="73"/>
      <c r="R357" s="73"/>
      <c r="S357" s="73"/>
      <c r="T357" s="73"/>
      <c r="U357" s="73"/>
      <c r="V357" s="73"/>
      <c r="W357" s="73"/>
      <c r="X357" s="73"/>
      <c r="Y357" s="73"/>
      <c r="Z357" s="73"/>
      <c r="AA357" s="73"/>
      <c r="AB357" s="73"/>
      <c r="AC357" s="73"/>
      <c r="AD357" s="73"/>
      <c r="AE357" s="73"/>
      <c r="AF357" s="73"/>
      <c r="AG357" s="73"/>
      <c r="AH357" s="73"/>
      <c r="AI357" s="73"/>
      <c r="AJ357" s="73"/>
      <c r="AK357" s="73"/>
      <c r="AL357" s="73"/>
      <c r="AM357" s="73"/>
      <c r="AN357" s="73"/>
    </row>
    <row r="358" spans="1:40">
      <c r="A358" s="73" t="s">
        <v>1667</v>
      </c>
      <c r="B358" s="73" t="s">
        <v>1659</v>
      </c>
      <c r="C358" s="73" t="s">
        <v>1600</v>
      </c>
      <c r="D358" s="60" t="s">
        <v>2460</v>
      </c>
      <c r="E358" s="73"/>
      <c r="F358" s="73" t="str">
        <f t="shared" si="10"/>
        <v xml:space="preserve">Everything to such a mind was gain   /   George Eliot - Woolf   </v>
      </c>
      <c r="G358" s="73">
        <f t="shared" si="12"/>
        <v>64</v>
      </c>
      <c r="H358" s="73" t="str">
        <f t="shared" si="11"/>
        <v xml:space="preserve">   </v>
      </c>
      <c r="I358" s="73"/>
      <c r="J358" s="73"/>
      <c r="K358" s="73"/>
      <c r="L358" s="73"/>
      <c r="M358" s="73"/>
      <c r="N358" s="73"/>
      <c r="O358" s="73"/>
      <c r="P358" s="73"/>
      <c r="Q358" s="73"/>
      <c r="R358" s="73"/>
      <c r="S358" s="73"/>
      <c r="T358" s="73"/>
      <c r="U358" s="73"/>
      <c r="V358" s="73"/>
      <c r="W358" s="73"/>
      <c r="X358" s="73"/>
      <c r="Y358" s="73"/>
      <c r="Z358" s="73"/>
      <c r="AA358" s="73"/>
      <c r="AB358" s="73"/>
      <c r="AC358" s="73"/>
      <c r="AD358" s="73"/>
      <c r="AE358" s="73"/>
      <c r="AF358" s="73"/>
      <c r="AG358" s="73"/>
      <c r="AH358" s="73"/>
      <c r="AI358" s="73"/>
      <c r="AJ358" s="73"/>
      <c r="AK358" s="73"/>
      <c r="AL358" s="73"/>
      <c r="AM358" s="73"/>
      <c r="AN358" s="73"/>
    </row>
    <row r="359" spans="1:40">
      <c r="A359" s="73" t="s">
        <v>1668</v>
      </c>
      <c r="B359" s="73" t="s">
        <v>1659</v>
      </c>
      <c r="C359" s="73" t="s">
        <v>1600</v>
      </c>
      <c r="D359" s="60" t="s">
        <v>2460</v>
      </c>
      <c r="E359" s="73"/>
      <c r="F359" s="73" t="str">
        <f t="shared" si="10"/>
        <v xml:space="preserve">By the time she was 37 she had come to think of herself with a mixture of pain and something like resentment.   /   George Eliot - Woolf   </v>
      </c>
      <c r="G359" s="73">
        <f t="shared" si="12"/>
        <v>139</v>
      </c>
      <c r="H359" s="73" t="str">
        <f t="shared" si="11"/>
        <v xml:space="preserve">   </v>
      </c>
      <c r="I359" s="73"/>
      <c r="J359" s="73"/>
      <c r="K359" s="73"/>
      <c r="L359" s="73"/>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c r="AJ359" s="73"/>
      <c r="AK359" s="73"/>
      <c r="AL359" s="73"/>
      <c r="AM359" s="73"/>
      <c r="AN359" s="73"/>
    </row>
    <row r="360" spans="1:40">
      <c r="A360" s="73" t="s">
        <v>1669</v>
      </c>
      <c r="B360" s="73" t="s">
        <v>1659</v>
      </c>
      <c r="C360" s="73" t="s">
        <v>1600</v>
      </c>
      <c r="D360" s="60" t="s">
        <v>2460</v>
      </c>
      <c r="E360" s="73"/>
      <c r="F360" s="73" t="str">
        <f t="shared" si="10"/>
        <v xml:space="preserve">For long she preferring not to think of herself at all.   /   George Eliot - Woolf   </v>
      </c>
      <c r="G360" s="73">
        <f t="shared" si="12"/>
        <v>85</v>
      </c>
      <c r="H360" s="73" t="str">
        <f t="shared" si="11"/>
        <v xml:space="preserve">   </v>
      </c>
      <c r="I360" s="73"/>
      <c r="J360" s="73"/>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c r="AH360" s="73"/>
      <c r="AI360" s="73"/>
      <c r="AJ360" s="73"/>
      <c r="AK360" s="73"/>
      <c r="AL360" s="73"/>
      <c r="AM360" s="73"/>
      <c r="AN360" s="73"/>
    </row>
    <row r="361" spans="1:40">
      <c r="A361" s="73" t="s">
        <v>1670</v>
      </c>
      <c r="B361" s="73" t="s">
        <v>1659</v>
      </c>
      <c r="C361" s="73" t="s">
        <v>1600</v>
      </c>
      <c r="D361" s="60" t="s">
        <v>2460</v>
      </c>
      <c r="E361" s="73"/>
      <c r="F361" s="73" t="str">
        <f t="shared" si="10"/>
        <v xml:space="preserve">Her self-consciousness is always marked when her heroines say what she herself would have said.   /   George Eliot - Woolf   </v>
      </c>
      <c r="G361" s="73">
        <f t="shared" si="12"/>
        <v>125</v>
      </c>
      <c r="H361" s="73" t="str">
        <f t="shared" si="11"/>
        <v xml:space="preserve">   </v>
      </c>
      <c r="I361" s="73"/>
      <c r="J361" s="73"/>
      <c r="K361" s="73"/>
      <c r="L361" s="73"/>
      <c r="M361" s="73"/>
      <c r="N361" s="73"/>
      <c r="O361" s="73"/>
      <c r="P361" s="73"/>
      <c r="Q361" s="73"/>
      <c r="R361" s="73"/>
      <c r="S361" s="73"/>
      <c r="T361" s="73"/>
      <c r="U361" s="73"/>
      <c r="V361" s="73"/>
      <c r="W361" s="73"/>
      <c r="X361" s="73"/>
      <c r="Y361" s="73"/>
      <c r="Z361" s="73"/>
      <c r="AA361" s="73"/>
      <c r="AB361" s="73"/>
      <c r="AC361" s="73"/>
      <c r="AD361" s="73"/>
      <c r="AE361" s="73"/>
      <c r="AF361" s="73"/>
      <c r="AG361" s="73"/>
      <c r="AH361" s="73"/>
      <c r="AI361" s="73"/>
      <c r="AJ361" s="73"/>
      <c r="AK361" s="73"/>
      <c r="AL361" s="73"/>
      <c r="AM361" s="73"/>
      <c r="AN361" s="73"/>
    </row>
    <row r="362" spans="1:40">
      <c r="A362" s="73" t="s">
        <v>1671</v>
      </c>
      <c r="B362" s="73" t="s">
        <v>1659</v>
      </c>
      <c r="C362" s="73" t="s">
        <v>1600</v>
      </c>
      <c r="D362" s="60" t="s">
        <v>2460</v>
      </c>
      <c r="E362" s="73"/>
      <c r="F362" s="73" t="str">
        <f t="shared" si="10"/>
        <v xml:space="preserve">She seems to shrink with an elderly dread of fatigue from the effort of emotional concentration   /   George Eliot - Woolf   </v>
      </c>
      <c r="G362" s="73">
        <f t="shared" si="12"/>
        <v>125</v>
      </c>
      <c r="H362" s="73" t="str">
        <f t="shared" si="11"/>
        <v xml:space="preserve">   </v>
      </c>
      <c r="I362" s="73"/>
      <c r="J362" s="73"/>
      <c r="K362" s="73"/>
      <c r="L362" s="73"/>
      <c r="M362" s="73"/>
      <c r="N362" s="73"/>
      <c r="O362" s="73"/>
      <c r="P362" s="73"/>
      <c r="Q362" s="73"/>
      <c r="R362" s="73"/>
      <c r="S362" s="73"/>
      <c r="T362" s="73"/>
      <c r="U362" s="73"/>
      <c r="V362" s="73"/>
      <c r="W362" s="73"/>
      <c r="X362" s="73"/>
      <c r="Y362" s="73"/>
      <c r="Z362" s="73"/>
      <c r="AA362" s="73"/>
      <c r="AB362" s="73"/>
      <c r="AC362" s="73"/>
      <c r="AD362" s="73"/>
      <c r="AE362" s="73"/>
      <c r="AF362" s="73"/>
      <c r="AG362" s="73"/>
      <c r="AH362" s="73"/>
      <c r="AI362" s="73"/>
      <c r="AJ362" s="73"/>
      <c r="AK362" s="73"/>
      <c r="AL362" s="73"/>
      <c r="AM362" s="73"/>
      <c r="AN362" s="73"/>
    </row>
    <row r="363" spans="1:40">
      <c r="A363" s="52" t="s">
        <v>2462</v>
      </c>
      <c r="B363" s="73" t="s">
        <v>1659</v>
      </c>
      <c r="C363" s="73" t="s">
        <v>1600</v>
      </c>
      <c r="D363" s="60" t="s">
        <v>2460</v>
      </c>
      <c r="E363" s="60" t="s">
        <v>2461</v>
      </c>
      <c r="F363" s="73" t="str">
        <f t="shared" si="10"/>
        <v>"The burden and the complexity of womanhood were not enough; she must reach beyond the sanctuary and pluck for herself the strange bright fruits of art and knowledge."   /   George Eliot - Woolf   https://aub.ie/HE4FQa</v>
      </c>
      <c r="G363" s="73">
        <f t="shared" si="12"/>
        <v>218</v>
      </c>
      <c r="H363" s="73" t="str">
        <f t="shared" si="11"/>
        <v xml:space="preserve">   </v>
      </c>
      <c r="I363" s="73" t="s">
        <v>2463</v>
      </c>
      <c r="J363" s="73"/>
      <c r="K363" s="73"/>
      <c r="L363" s="73" t="s">
        <v>2464</v>
      </c>
      <c r="M363" s="73"/>
      <c r="N363" s="73"/>
      <c r="O363" s="73"/>
      <c r="P363" s="73"/>
      <c r="Q363" s="73"/>
      <c r="R363" s="73"/>
      <c r="S363" s="73"/>
      <c r="T363" s="73"/>
      <c r="U363" s="73"/>
      <c r="V363" s="73"/>
      <c r="W363" s="73"/>
      <c r="X363" s="73"/>
      <c r="Y363" s="73"/>
      <c r="Z363" s="73"/>
      <c r="AA363" s="73"/>
      <c r="AB363" s="73"/>
      <c r="AC363" s="73"/>
      <c r="AD363" s="73"/>
      <c r="AE363" s="73"/>
      <c r="AF363" s="73"/>
      <c r="AG363" s="73"/>
      <c r="AH363" s="73"/>
      <c r="AI363" s="73"/>
      <c r="AJ363" s="73"/>
      <c r="AK363" s="73"/>
      <c r="AL363" s="73"/>
      <c r="AM363" s="73"/>
      <c r="AN363" s="73"/>
    </row>
    <row r="364" spans="1:40">
      <c r="A364" s="52" t="s">
        <v>2465</v>
      </c>
      <c r="B364" s="73" t="s">
        <v>1659</v>
      </c>
      <c r="C364" s="73" t="s">
        <v>1600</v>
      </c>
      <c r="D364" s="60" t="s">
        <v>2460</v>
      </c>
      <c r="E364" s="60" t="s">
        <v>2461</v>
      </c>
      <c r="F364" s="73" t="str">
        <f t="shared" si="10"/>
        <v>"She sought more knowledge and more freedom until the body, weighted with its double burden, sank worn out."   /   George Eliot - Woolf   https://aub.ie/HE4FQa</v>
      </c>
      <c r="G364" s="73">
        <f t="shared" si="12"/>
        <v>159</v>
      </c>
      <c r="H364" s="73" t="str">
        <f t="shared" si="11"/>
        <v xml:space="preserve">   </v>
      </c>
      <c r="I364" s="73" t="s">
        <v>2466</v>
      </c>
      <c r="J364" s="73"/>
      <c r="K364" s="73"/>
      <c r="L364" s="73" t="s">
        <v>2467</v>
      </c>
      <c r="M364" s="73"/>
      <c r="N364" s="73"/>
      <c r="O364" s="73"/>
      <c r="P364" s="73"/>
      <c r="Q364" s="73"/>
      <c r="R364" s="73"/>
      <c r="S364" s="73"/>
      <c r="T364" s="73"/>
      <c r="U364" s="73"/>
      <c r="V364" s="73"/>
      <c r="W364" s="73"/>
      <c r="X364" s="73"/>
      <c r="Y364" s="73"/>
      <c r="Z364" s="73"/>
      <c r="AA364" s="73"/>
      <c r="AB364" s="73"/>
      <c r="AC364" s="73"/>
      <c r="AD364" s="73"/>
      <c r="AE364" s="73"/>
      <c r="AF364" s="73"/>
      <c r="AG364" s="73"/>
      <c r="AH364" s="73"/>
      <c r="AI364" s="73"/>
      <c r="AJ364" s="73"/>
      <c r="AK364" s="73"/>
      <c r="AL364" s="73"/>
      <c r="AM364" s="73"/>
      <c r="AN364" s="73"/>
    </row>
    <row r="365" spans="1:40">
      <c r="A365" s="53" t="s">
        <v>1713</v>
      </c>
      <c r="B365" t="s">
        <v>1714</v>
      </c>
      <c r="C365" t="s">
        <v>1715</v>
      </c>
      <c r="D365" s="10" t="s">
        <v>1716</v>
      </c>
      <c r="E365" s="10" t="s">
        <v>2468</v>
      </c>
      <c r="F365" s="73" t="str">
        <f t="shared" si="10"/>
        <v>"Throughout her novels, the personal comments fill up the pauses in the action of : the story like the chorus in a Greek drama."   /   George Eliot, Moralist and Thinker - John M. Roberton   http://aub.ie/K2xwHg</v>
      </c>
      <c r="G365" s="73">
        <f t="shared" si="12"/>
        <v>211</v>
      </c>
      <c r="H365" s="73" t="str">
        <f t="shared" si="11"/>
        <v xml:space="preserve">   </v>
      </c>
      <c r="I365" t="s">
        <v>2469</v>
      </c>
      <c r="L365" t="s">
        <v>2470</v>
      </c>
    </row>
    <row r="366" spans="1:40" ht="45.75">
      <c r="A366" s="45" t="s">
        <v>1718</v>
      </c>
      <c r="B366" t="s">
        <v>1714</v>
      </c>
      <c r="C366" t="s">
        <v>1715</v>
      </c>
      <c r="D366" s="10" t="s">
        <v>1716</v>
      </c>
      <c r="E366" s="10" t="s">
        <v>2471</v>
      </c>
      <c r="F366" s="73" t="str">
        <f t="shared" si="10"/>
        <v>"She it is who more than any other teacher has traced for us the
complex interaction of human factors, the subtle weav ing of the threads of destiny by unconscious hands into the web of our daily history — who, in showing us the mighty unforeseen issues of our tiniest actions for good or evil to ourselves and others, has taught us as far as in us lies, so to order our lives that we may not be ashamed."   /   George Eliot, Moralist and Thinker - John M. Roberton   https://aub.ie/vVyHka</v>
      </c>
      <c r="G366" s="73">
        <f t="shared" si="12"/>
        <v>489</v>
      </c>
      <c r="H366" s="73" t="str">
        <f t="shared" si="11"/>
        <v>too long</v>
      </c>
    </row>
    <row r="367" spans="1:40">
      <c r="A367" s="21" t="s">
        <v>2472</v>
      </c>
      <c r="B367" t="s">
        <v>1714</v>
      </c>
      <c r="C367" t="s">
        <v>1715</v>
      </c>
      <c r="D367" s="10" t="s">
        <v>1716</v>
      </c>
      <c r="E367" s="10" t="s">
        <v>2471</v>
      </c>
      <c r="F367" s="73" t="str">
        <f t="shared" si="10"/>
        <v>"It is in this relation of the individual to humanity as a whole, this expression of personal life as the reaction of egoistic feeling on social surroundings, that she finds the explanation of morality. "   /   George Eliot, Moralist and Thinker - John M. Roberton   https://aub.ie/vVyHka</v>
      </c>
      <c r="G367" s="73">
        <f t="shared" si="12"/>
        <v>288</v>
      </c>
      <c r="H367" s="73" t="str">
        <f t="shared" si="11"/>
        <v>too long</v>
      </c>
    </row>
    <row r="368" spans="1:40">
      <c r="A368" t="s">
        <v>2473</v>
      </c>
      <c r="B368" t="s">
        <v>1714</v>
      </c>
      <c r="C368" t="s">
        <v>1715</v>
      </c>
      <c r="D368" s="10" t="s">
        <v>1716</v>
      </c>
      <c r="E368" s="10" t="s">
        <v>2471</v>
      </c>
      <c r="F368" s="73" t="str">
        <f t="shared" si="10"/>
        <v>Conscience and duty are with her terms which represent general statement of organic action adjusted to a given environment, or, to use language of more special reference to the phase of evolution now reached, statement of human conduct in harmony with social conditions"   /   George Eliot, Moralist and Thinker - John M. Roberton   https://aub.ie/vVyHka</v>
      </c>
      <c r="G368" s="73">
        <f t="shared" si="12"/>
        <v>354</v>
      </c>
      <c r="H368" s="73" t="str">
        <f t="shared" si="11"/>
        <v>too long</v>
      </c>
    </row>
    <row r="369" spans="6:8">
      <c r="F369" s="73" t="str">
        <f t="shared" si="10"/>
        <v xml:space="preserve">   /    -    </v>
      </c>
      <c r="G369" s="73">
        <f t="shared" si="12"/>
        <v>13</v>
      </c>
      <c r="H369" s="73" t="str">
        <f t="shared" si="11"/>
        <v xml:space="preserve">   </v>
      </c>
    </row>
    <row r="370" spans="6:8">
      <c r="F370" s="73" t="str">
        <f t="shared" si="10"/>
        <v xml:space="preserve">   /    -    </v>
      </c>
      <c r="G370" s="73">
        <f t="shared" si="12"/>
        <v>13</v>
      </c>
      <c r="H370" s="73" t="str">
        <f t="shared" si="11"/>
        <v xml:space="preserve">   </v>
      </c>
    </row>
    <row r="371" spans="6:8">
      <c r="F371" s="73" t="str">
        <f t="shared" si="10"/>
        <v xml:space="preserve">   /    -    </v>
      </c>
      <c r="G371" s="73">
        <f t="shared" si="12"/>
        <v>13</v>
      </c>
      <c r="H371" s="73" t="str">
        <f t="shared" si="11"/>
        <v xml:space="preserve">   </v>
      </c>
    </row>
    <row r="372" spans="6:8">
      <c r="F372" s="73" t="str">
        <f t="shared" si="10"/>
        <v xml:space="preserve">   /    -    </v>
      </c>
      <c r="G372" s="73">
        <f t="shared" si="12"/>
        <v>13</v>
      </c>
      <c r="H372" s="73" t="str">
        <f t="shared" si="11"/>
        <v xml:space="preserve">   </v>
      </c>
    </row>
  </sheetData>
  <mergeCells count="118">
    <mergeCell ref="A337:B337"/>
    <mergeCell ref="M200:N200"/>
    <mergeCell ref="M201:N201"/>
    <mergeCell ref="M202:N202"/>
    <mergeCell ref="M213:N213"/>
    <mergeCell ref="M214:N214"/>
    <mergeCell ref="M215:N215"/>
    <mergeCell ref="M216:N216"/>
    <mergeCell ref="M217:N217"/>
    <mergeCell ref="M208:N208"/>
    <mergeCell ref="M209:N209"/>
    <mergeCell ref="M210:N210"/>
    <mergeCell ref="M211:N211"/>
    <mergeCell ref="M212:N212"/>
    <mergeCell ref="M203:N203"/>
    <mergeCell ref="M204:N204"/>
    <mergeCell ref="M205:N205"/>
    <mergeCell ref="M206:N206"/>
    <mergeCell ref="M207:N207"/>
    <mergeCell ref="S281:V281"/>
    <mergeCell ref="S282:V282"/>
    <mergeCell ref="L283:P283"/>
    <mergeCell ref="S283:V283"/>
    <mergeCell ref="G151:H151"/>
    <mergeCell ref="M189:N189"/>
    <mergeCell ref="M190:N190"/>
    <mergeCell ref="M191:N191"/>
    <mergeCell ref="M192:N192"/>
    <mergeCell ref="M193:N193"/>
    <mergeCell ref="M194:N194"/>
    <mergeCell ref="M195:N195"/>
    <mergeCell ref="M196:N196"/>
    <mergeCell ref="M197:N197"/>
    <mergeCell ref="M198:N198"/>
    <mergeCell ref="M199:N199"/>
    <mergeCell ref="S277:V277"/>
    <mergeCell ref="S278:V278"/>
    <mergeCell ref="S279:V279"/>
    <mergeCell ref="S280:V280"/>
    <mergeCell ref="L273:Q273"/>
    <mergeCell ref="S273:V273"/>
    <mergeCell ref="S274:V274"/>
    <mergeCell ref="S275:V275"/>
    <mergeCell ref="S276:V276"/>
    <mergeCell ref="S269:V269"/>
    <mergeCell ref="S270:V270"/>
    <mergeCell ref="S271:V271"/>
    <mergeCell ref="S272:V272"/>
    <mergeCell ref="R253:AC253"/>
    <mergeCell ref="S268:V268"/>
    <mergeCell ref="M218:N218"/>
    <mergeCell ref="M219:N219"/>
    <mergeCell ref="M220:N220"/>
    <mergeCell ref="S287:V287"/>
    <mergeCell ref="S288:V288"/>
    <mergeCell ref="S284:V284"/>
    <mergeCell ref="S285:V285"/>
    <mergeCell ref="S286:V286"/>
    <mergeCell ref="S311:V311"/>
    <mergeCell ref="S291:V291"/>
    <mergeCell ref="S292:V292"/>
    <mergeCell ref="S293:V293"/>
    <mergeCell ref="S294:V294"/>
    <mergeCell ref="S308:V308"/>
    <mergeCell ref="S289:V289"/>
    <mergeCell ref="S290:V290"/>
    <mergeCell ref="S309:V309"/>
    <mergeCell ref="S310:V310"/>
    <mergeCell ref="S295:V295"/>
    <mergeCell ref="S296:V296"/>
    <mergeCell ref="S297:V297"/>
    <mergeCell ref="S298:V298"/>
    <mergeCell ref="S299:V299"/>
    <mergeCell ref="S300:V300"/>
    <mergeCell ref="S301:V301"/>
    <mergeCell ref="S302:V302"/>
    <mergeCell ref="S303:V303"/>
    <mergeCell ref="S304:V304"/>
    <mergeCell ref="S305:V305"/>
    <mergeCell ref="S306:V306"/>
    <mergeCell ref="S307:V307"/>
    <mergeCell ref="S316:V316"/>
    <mergeCell ref="S313:V313"/>
    <mergeCell ref="S314:V314"/>
    <mergeCell ref="S315:V315"/>
    <mergeCell ref="S312:V312"/>
    <mergeCell ref="S317:V317"/>
    <mergeCell ref="S325:V325"/>
    <mergeCell ref="S326:V326"/>
    <mergeCell ref="S345:V345"/>
    <mergeCell ref="S346:V346"/>
    <mergeCell ref="S347:V347"/>
    <mergeCell ref="S327:V327"/>
    <mergeCell ref="S328:V328"/>
    <mergeCell ref="S329:V329"/>
    <mergeCell ref="S330:V330"/>
    <mergeCell ref="S323:V323"/>
    <mergeCell ref="S324:V324"/>
    <mergeCell ref="S318:V318"/>
    <mergeCell ref="S319:V319"/>
    <mergeCell ref="S320:V320"/>
    <mergeCell ref="S321:V321"/>
    <mergeCell ref="S322:V322"/>
    <mergeCell ref="S348:V348"/>
    <mergeCell ref="S331:V331"/>
    <mergeCell ref="S332:V332"/>
    <mergeCell ref="S333:V333"/>
    <mergeCell ref="S334:V334"/>
    <mergeCell ref="S335:V335"/>
    <mergeCell ref="S336:V336"/>
    <mergeCell ref="S337:V337"/>
    <mergeCell ref="S338:V338"/>
    <mergeCell ref="S339:V339"/>
    <mergeCell ref="S340:V340"/>
    <mergeCell ref="S341:V341"/>
    <mergeCell ref="S342:V342"/>
    <mergeCell ref="S343:V343"/>
    <mergeCell ref="S344:V344"/>
  </mergeCells>
  <hyperlinks>
    <hyperlink ref="D365" r:id="rId1" xr:uid="{CBE71B09-4883-412D-8990-ACD31415077C}"/>
    <hyperlink ref="D366" r:id="rId2" xr:uid="{B30048FE-CF61-4CE1-99F4-EB1ADCD3CCD8}"/>
    <hyperlink ref="D367" r:id="rId3" xr:uid="{9F317FEA-A200-4F3E-BA0F-5160F4EC71F9}"/>
    <hyperlink ref="D368" r:id="rId4" xr:uid="{A4408EC1-578A-4B11-84B7-EEF06DCB3283}"/>
    <hyperlink ref="C152" r:id="rId5" xr:uid="{634F9F33-2BA4-4E25-A479-E764EC0C816E}"/>
    <hyperlink ref="D152" r:id="rId6" xr:uid="{DBB44F28-3E29-4107-AAD0-2A45FBC131F1}"/>
    <hyperlink ref="C154" r:id="rId7" xr:uid="{6B9272BD-EDA8-4857-93DE-DBADCAF2463F}"/>
    <hyperlink ref="D154" r:id="rId8" xr:uid="{0866BF4D-3C08-4489-BDE9-86D62E0D37DA}"/>
    <hyperlink ref="C157" r:id="rId9" xr:uid="{5D4B69D4-9C47-4CFC-B507-713C2B4D8F47}"/>
    <hyperlink ref="D157" r:id="rId10" xr:uid="{2B155A8E-7703-49EB-AF7E-EC6865823105}"/>
    <hyperlink ref="C158" r:id="rId11" xr:uid="{E1EF050F-F7AE-4B45-B04F-8DB3028762DC}"/>
    <hyperlink ref="D158" r:id="rId12" xr:uid="{CBC8D6A1-F48E-430B-B5C9-744E62BD77FE}"/>
    <hyperlink ref="C159" r:id="rId13" xr:uid="{81DD6EEB-2B14-4E2E-A337-FCBDCBE3DF7A}"/>
    <hyperlink ref="D159" r:id="rId14" xr:uid="{013F3662-AB9D-4253-B117-42777C88CA06}"/>
    <hyperlink ref="C160" r:id="rId15" xr:uid="{84E02418-3B65-4E28-9702-0C012CA3463D}"/>
    <hyperlink ref="D160" r:id="rId16" xr:uid="{77730ABD-6A24-43C0-A492-BE959614EE95}"/>
    <hyperlink ref="C161" r:id="rId17" xr:uid="{04BA4B78-2E59-4693-973C-CB4AAF3435C2}"/>
    <hyperlink ref="D161" r:id="rId18" xr:uid="{178172EE-2952-4535-9CD5-AFB9E23EEBCD}"/>
    <hyperlink ref="C162" r:id="rId19" xr:uid="{73283C9A-CBBC-4B1D-9B68-6CA861F9234D}"/>
    <hyperlink ref="D162" r:id="rId20" xr:uid="{F9FE5378-8C3A-4C5C-AE07-A96C20829FC4}"/>
    <hyperlink ref="C163" r:id="rId21" xr:uid="{FEDC3667-8EDC-4DAA-938F-DF684A914AA4}"/>
    <hyperlink ref="D163" r:id="rId22" xr:uid="{005DA9CF-ECAD-49FB-862A-CF4B3892F0FE}"/>
    <hyperlink ref="C164" r:id="rId23" xr:uid="{198E8B17-FAA3-48B3-927A-3C59DC28B15D}"/>
    <hyperlink ref="D164" r:id="rId24" xr:uid="{2BE45B46-8C0F-4E15-9D43-AFFB546C7001}"/>
    <hyperlink ref="C165" r:id="rId25" xr:uid="{884E04B5-49EF-4179-A4FE-B5A12343E300}"/>
    <hyperlink ref="D165" r:id="rId26" xr:uid="{11357AAF-1E5A-46B7-A9ED-DCF524801C6C}"/>
    <hyperlink ref="C166" r:id="rId27" xr:uid="{D5FE3826-8A9D-4467-9C8E-57A433D67027}"/>
    <hyperlink ref="D166" r:id="rId28" xr:uid="{544801E7-0051-401D-9051-89F4D0D131AD}"/>
    <hyperlink ref="C174" r:id="rId29" xr:uid="{338BF062-E0C1-43D8-96CA-4D1393107EAD}"/>
    <hyperlink ref="D174" r:id="rId30" xr:uid="{29238C81-C63C-40A7-933A-51A8292CDCAE}"/>
    <hyperlink ref="C175" r:id="rId31" xr:uid="{05ABB06D-8B57-4A8D-A1C6-DB5A0CBA1C26}"/>
    <hyperlink ref="D175" r:id="rId32" xr:uid="{CDCA1CF0-9AC0-4D1F-BC2B-27F1CEA896DC}"/>
    <hyperlink ref="C177" r:id="rId33" xr:uid="{6A93AEFE-CD5C-4BAC-9451-41CDC5CEE1E9}"/>
    <hyperlink ref="D177" r:id="rId34" xr:uid="{EA341FE3-5697-4F61-99EA-7C046CB2113F}"/>
    <hyperlink ref="C178" r:id="rId35" xr:uid="{9624A8FA-DFD7-4622-96C3-CD55CB48AF8B}"/>
    <hyperlink ref="D178" r:id="rId36" xr:uid="{3FC1121C-795B-4EC5-8F3B-4697D7D5C042}"/>
    <hyperlink ref="C181" r:id="rId37" xr:uid="{8B351619-FC26-44BE-90CD-C4B5FE840F37}"/>
    <hyperlink ref="D181" r:id="rId38" xr:uid="{2E57A0B4-5F61-4D7F-BE20-55A33B88D563}"/>
    <hyperlink ref="C183" r:id="rId39" xr:uid="{735DE8E0-C57C-4FFD-80B8-31FFF449E41C}"/>
    <hyperlink ref="D183" r:id="rId40" xr:uid="{C2CD6ED1-286E-463C-A7D6-CB5F08D6AC61}"/>
    <hyperlink ref="C184" r:id="rId41" xr:uid="{2F4D8BA5-5E4B-4927-9F82-43E3BE800644}"/>
    <hyperlink ref="D184" r:id="rId42" xr:uid="{A5234BC9-7F18-47B3-8492-55E36B0AD043}"/>
    <hyperlink ref="C185" r:id="rId43" xr:uid="{B3E23059-7DEC-42F4-A267-DB855B6EB4A0}"/>
    <hyperlink ref="D185" r:id="rId44" xr:uid="{E42F3F0E-DBEE-4725-9C5B-02F6B42A89D7}"/>
    <hyperlink ref="C192" r:id="rId45" xr:uid="{2CB7A37C-206F-4EE9-B5F6-73BA7E839574}"/>
    <hyperlink ref="D192" r:id="rId46" xr:uid="{98A45EEE-BEF2-4867-9A28-502B8C6C8323}"/>
    <hyperlink ref="C193" r:id="rId47" xr:uid="{983BA4A3-9868-45EF-B748-BA6F350930C7}"/>
    <hyperlink ref="D193" r:id="rId48" xr:uid="{25825CC3-D014-4AE8-97E4-52F65853EC77}"/>
    <hyperlink ref="C194" r:id="rId49" xr:uid="{DA95B9A6-1204-4A29-B195-90318C061C0B}"/>
    <hyperlink ref="D194" r:id="rId50" xr:uid="{0910D7AA-130F-4029-AD1F-E40CD62B5524}"/>
    <hyperlink ref="C195" r:id="rId51" xr:uid="{2964D269-CB4D-4740-BA9F-2C404884F1C6}"/>
    <hyperlink ref="D195" r:id="rId52" xr:uid="{9C6BFF2A-5259-408A-9EB8-D24642DCEDFA}"/>
    <hyperlink ref="C196" r:id="rId53" xr:uid="{4FDFC46B-6AF6-44C6-8E47-B847603E1863}"/>
    <hyperlink ref="D196" r:id="rId54" xr:uid="{B3A785D4-B2D4-485F-834F-7A57F7FA255B}"/>
    <hyperlink ref="C253" r:id="rId55" xr:uid="{DE5146D5-07CC-41B5-97FD-B0F3C17198D8}"/>
    <hyperlink ref="D253" r:id="rId56" xr:uid="{D1F31E8E-670F-4B23-A0C2-7DF5BAA37D13}"/>
    <hyperlink ref="D273" r:id="rId57" xr:uid="{28AFA2A0-D226-4BD1-814C-AD0B1B5A1728}"/>
    <hyperlink ref="D274" r:id="rId58" xr:uid="{87368849-BD60-4FB8-BD67-CA2B4ED207EF}"/>
    <hyperlink ref="D275" r:id="rId59" xr:uid="{BAD70766-33CA-449B-A3F3-56C0C9013889}"/>
    <hyperlink ref="D277" r:id="rId60" xr:uid="{F4A56A45-999A-40C9-813C-C9CE94F65EC4}"/>
    <hyperlink ref="D278" r:id="rId61" xr:uid="{9AC69E3A-F388-4060-B1F1-56516171D96E}"/>
    <hyperlink ref="D279" r:id="rId62" xr:uid="{5F3AF0C2-9996-47C7-BB17-7D313480766C}"/>
    <hyperlink ref="D280" r:id="rId63" xr:uid="{175BDDAC-A5F8-4AF7-851F-1A654F2D04EA}"/>
    <hyperlink ref="E280" r:id="rId64" xr:uid="{EA8D4C1E-4916-40DA-8622-2524C2F3A696}"/>
    <hyperlink ref="D281" r:id="rId65" xr:uid="{71D40A08-EB0E-4D01-A700-40A2C352E446}"/>
    <hyperlink ref="E281" r:id="rId66" xr:uid="{8AA8A381-FF0E-4062-9748-4B707CAC6581}"/>
    <hyperlink ref="D282" r:id="rId67" xr:uid="{4B8E4FF7-A144-4463-9CF7-A0943ADFF010}"/>
    <hyperlink ref="E282" r:id="rId68" xr:uid="{6F82F0A6-075B-41F5-923C-342D9D35617E}"/>
    <hyperlink ref="D283" r:id="rId69" xr:uid="{4066819C-D61F-4DE5-B5A0-8610FE016B0D}"/>
    <hyperlink ref="E283" r:id="rId70" xr:uid="{082DC5E8-3B77-4D2D-8E6E-ACA6A0FD3757}"/>
    <hyperlink ref="D284" r:id="rId71" xr:uid="{F191D599-7980-449E-9632-C1D1281C5D56}"/>
    <hyperlink ref="D285" r:id="rId72" xr:uid="{8D8C871E-24AF-4532-B571-6DBA0E8D7827}"/>
    <hyperlink ref="D286" r:id="rId73" xr:uid="{E38FA368-CEDB-44BE-9140-F2B063DF8CCB}"/>
    <hyperlink ref="D287" r:id="rId74" xr:uid="{FD156DE3-13A9-43F5-817B-1EF19BC0B32C}"/>
    <hyperlink ref="D288" r:id="rId75" xr:uid="{3253E6E7-E979-4E05-B2FC-75BB463804D8}"/>
    <hyperlink ref="D289" r:id="rId76" xr:uid="{29177D72-FD53-438E-84D7-59AB40C739A6}"/>
    <hyperlink ref="D290" r:id="rId77" xr:uid="{17B5C4FF-C619-4DA8-B38E-77334A3A657D}"/>
    <hyperlink ref="D291" r:id="rId78" xr:uid="{B7768C0D-4299-495E-AA58-3491982F6133}"/>
    <hyperlink ref="D292" r:id="rId79" xr:uid="{41D531A3-0EB7-4B9A-BCEA-CAFBFC144AC3}"/>
    <hyperlink ref="D293" r:id="rId80" xr:uid="{592457CD-670B-4963-A445-EC3E989A9635}"/>
    <hyperlink ref="D294" r:id="rId81" xr:uid="{4B82DB10-264C-4F8C-8DF3-88CA81BB348E}"/>
    <hyperlink ref="D295" r:id="rId82" xr:uid="{58C2E176-AD77-4DC4-B2F3-30C08E4B8253}"/>
    <hyperlink ref="D296" r:id="rId83" xr:uid="{824D11F3-E7B2-4FB7-BE17-EA1AA3629707}"/>
    <hyperlink ref="D297" r:id="rId84" xr:uid="{4B93BF82-5734-47AB-9620-07431B3F139B}"/>
    <hyperlink ref="D298" r:id="rId85" xr:uid="{F22B4466-05AE-45C1-9D9A-A694D4F05FF1}"/>
    <hyperlink ref="D299" r:id="rId86" xr:uid="{92EE7BF0-DADB-40CF-AFD8-5F3A38912553}"/>
    <hyperlink ref="D300" r:id="rId87" xr:uid="{77505B2C-6FF5-4B4D-B14C-CB9E87D6769D}"/>
    <hyperlink ref="D301" r:id="rId88" xr:uid="{12770351-A39C-454A-AB2F-D0F9DFE89704}"/>
    <hyperlink ref="D302" r:id="rId89" xr:uid="{76A3FE36-E041-4FA7-93B3-93C88340E2C6}"/>
    <hyperlink ref="D303" r:id="rId90" xr:uid="{564E7B94-B7C9-4BFD-8D54-DA9CDE2A64CD}"/>
    <hyperlink ref="D304" r:id="rId91" xr:uid="{AE1CD92B-9EE4-4CCF-9AA2-5F6E9666E8DF}"/>
    <hyperlink ref="D305" r:id="rId92" xr:uid="{BC5E3740-4A22-48E2-9601-27BCA24B48C6}"/>
    <hyperlink ref="D306" r:id="rId93" xr:uid="{16F7F99F-8602-41FC-8DC3-4EB1B12D530C}"/>
    <hyperlink ref="D307" r:id="rId94" xr:uid="{46E42402-2853-4D92-8B1F-B920C5DB5DD0}"/>
    <hyperlink ref="D308" r:id="rId95" xr:uid="{DF0FD18D-2932-4EB5-9FEC-F6A7F5C5C824}"/>
    <hyperlink ref="D309" r:id="rId96" xr:uid="{B08358CA-676B-4353-8EB2-577A90D0BD14}"/>
    <hyperlink ref="D310" r:id="rId97" xr:uid="{FA3C33C2-5FCB-4548-B92B-7B071B883282}"/>
    <hyperlink ref="D311" r:id="rId98" xr:uid="{291E5007-D6D8-44A5-94EE-54C661FC1750}"/>
    <hyperlink ref="D312" r:id="rId99" xr:uid="{0B0D57EF-C5D3-46CD-8B10-8EB516FFFA10}"/>
    <hyperlink ref="D313" r:id="rId100" xr:uid="{4706AF55-1DE8-48AD-B016-FCAC2F933283}"/>
    <hyperlink ref="D314" r:id="rId101" xr:uid="{4BD35D71-2103-47BA-B690-C5AC695A08C6}"/>
    <hyperlink ref="D315" r:id="rId102" xr:uid="{977978A1-6C47-4F71-83BC-EC767BB1E18C}"/>
    <hyperlink ref="D316" r:id="rId103" xr:uid="{E9E526FF-BDE3-4327-B243-903E2BBB42EE}"/>
    <hyperlink ref="D317" r:id="rId104" xr:uid="{6984DE26-A0B3-4371-8B5D-94C483EBA607}"/>
    <hyperlink ref="D318" r:id="rId105" xr:uid="{A79E2520-2227-4AC7-8B94-10A9931E3471}"/>
    <hyperlink ref="D319" r:id="rId106" xr:uid="{6A5F681C-DD18-4A94-87B7-F0988E0BECC6}"/>
    <hyperlink ref="D320" r:id="rId107" xr:uid="{AFD9D2F0-0C14-4678-9E83-2A662A7B0FBF}"/>
    <hyperlink ref="D321" r:id="rId108" xr:uid="{175AEE1D-95C9-4869-BC81-BC753E48C73F}"/>
    <hyperlink ref="D322" r:id="rId109" xr:uid="{CCAB3C79-AE9A-41E0-9101-8103ECB4C909}"/>
    <hyperlink ref="D323" r:id="rId110" xr:uid="{49063B04-5FB9-4B68-BFC4-E39164D58219}"/>
    <hyperlink ref="D324" r:id="rId111" xr:uid="{918F0C19-F33F-4B23-992E-1D748728452C}"/>
    <hyperlink ref="D325" r:id="rId112" xr:uid="{126D8B60-7FE8-4F19-B7FE-2382D628B381}"/>
    <hyperlink ref="D326" r:id="rId113" xr:uid="{21C9F785-B506-466D-96FC-5B407200CA54}"/>
    <hyperlink ref="D327" r:id="rId114" xr:uid="{9833CC68-A936-42E9-9E5D-39F4D887AD81}"/>
    <hyperlink ref="D328" r:id="rId115" xr:uid="{82A6FA69-E8A4-408D-BF22-D91FD69CCC32}"/>
    <hyperlink ref="D329" r:id="rId116" xr:uid="{4630008F-F92F-4F03-8289-3B1037EB1DFF}"/>
    <hyperlink ref="D330" r:id="rId117" xr:uid="{33079922-D6D3-4AFE-9FE7-7B731DD9A7B4}"/>
    <hyperlink ref="D331" r:id="rId118" xr:uid="{592A4388-10EC-465F-AB64-0543925A74B0}"/>
    <hyperlink ref="D332" r:id="rId119" xr:uid="{A0B71C0E-4E54-4749-BCBC-92BEF0CC986C}"/>
    <hyperlink ref="D333" r:id="rId120" xr:uid="{9DD6A9EB-62A7-4999-8553-1E3FD1EEDB39}"/>
    <hyperlink ref="D342" r:id="rId121" xr:uid="{C719A449-B262-4F80-8FFB-C09709C0D105}"/>
    <hyperlink ref="D343" r:id="rId122" xr:uid="{DE3829C4-4CA0-46FE-B55F-0400D8F4DA60}"/>
    <hyperlink ref="D344" r:id="rId123" xr:uid="{DFC67B8E-7D12-4796-AB66-8076644996C5}"/>
    <hyperlink ref="D345" r:id="rId124" xr:uid="{40A0AF63-7280-44D4-966F-8F23FE0A6D8D}"/>
    <hyperlink ref="D346" r:id="rId125" xr:uid="{1D130597-F21F-476A-B409-6587AE07DB32}"/>
    <hyperlink ref="D347" r:id="rId126" xr:uid="{3FE46252-B538-403C-A742-C1DAE40436D0}"/>
    <hyperlink ref="C199" r:id="rId127" xr:uid="{F7218A52-6BD8-9345-A57E-AC41AD4E931A}"/>
    <hyperlink ref="D199" r:id="rId128" xr:uid="{66A10CB6-F194-5D4F-9625-5B3E881CB10B}"/>
    <hyperlink ref="C200" r:id="rId129" xr:uid="{E3F82F65-A8E4-A14C-A673-10F1613C9E02}"/>
    <hyperlink ref="D200" r:id="rId130" xr:uid="{82C0CA69-E37B-B043-88F1-D7082BE54CB8}"/>
    <hyperlink ref="C201" r:id="rId131" xr:uid="{601CF4E5-606B-5D43-B932-D40CEF77FB46}"/>
    <hyperlink ref="D201" r:id="rId132" xr:uid="{FD57872C-CF6E-584C-99FC-38D9D526A8F5}"/>
    <hyperlink ref="C202" r:id="rId133" xr:uid="{9B1DAE72-457C-6541-9B79-FA74690D6C9A}"/>
    <hyperlink ref="D202" r:id="rId134" xr:uid="{2E63683D-55D3-5645-BEEE-5BBF4338FC7A}"/>
    <hyperlink ref="C203" r:id="rId135" xr:uid="{ECB2A707-37EE-F74B-90A9-4E52A270350E}"/>
    <hyperlink ref="D203" r:id="rId136" xr:uid="{2022AD46-8283-4E40-A3EF-57404D685FC9}"/>
    <hyperlink ref="C204" r:id="rId137" xr:uid="{248CB539-9C04-B74C-AABE-F11F62C596A3}"/>
    <hyperlink ref="D204" r:id="rId138" xr:uid="{858C87B1-268B-8344-B257-B9CDD0D7ACE3}"/>
    <hyperlink ref="C205" r:id="rId139" xr:uid="{0E8AA66A-F7A7-7A40-BB58-D00C36F1D985}"/>
    <hyperlink ref="D205" r:id="rId140" xr:uid="{708E17B9-68F1-4140-8A9B-149CB4097C37}"/>
    <hyperlink ref="C206" r:id="rId141" xr:uid="{32CBC283-3905-604B-A47E-682655345D05}"/>
    <hyperlink ref="D206" r:id="rId142" xr:uid="{C1ABF895-82B8-DC4F-B97F-5A013E19D526}"/>
    <hyperlink ref="C207" r:id="rId143" xr:uid="{C434C709-FB27-4498-873D-7E0620D18804}"/>
    <hyperlink ref="D207" r:id="rId144" xr:uid="{96650A11-5B67-4EC2-8794-384CABBF9005}"/>
    <hyperlink ref="C208" r:id="rId145" xr:uid="{4BC5B86C-51F1-41CD-804E-CC53DB2EACA3}"/>
    <hyperlink ref="D208" r:id="rId146" xr:uid="{74485CBD-8282-456E-9F66-16A47946AD9D}"/>
    <hyperlink ref="C209" r:id="rId147" xr:uid="{D8235881-78DF-4DDE-A7ED-E14E4BB3DAF0}"/>
    <hyperlink ref="D209" r:id="rId148" xr:uid="{628C97C9-5AFA-4C59-B108-6EF9EE53D2D8}"/>
    <hyperlink ref="C210" r:id="rId149" xr:uid="{43E92858-747D-40B4-8DC9-78B3FC5E31AE}"/>
    <hyperlink ref="D210" r:id="rId150" xr:uid="{B9347CA9-0EBA-4651-A275-9FA22A9C68C6}"/>
    <hyperlink ref="D211" r:id="rId151" xr:uid="{27C40ABA-91B9-46FF-923D-75641ADE7121}"/>
    <hyperlink ref="C211" r:id="rId152" xr:uid="{69444E3B-7F77-498A-88D5-9362679CC3D5}"/>
    <hyperlink ref="C212" r:id="rId153" xr:uid="{B528DA96-3851-442F-8D1C-559A5D6417BB}"/>
    <hyperlink ref="D212" r:id="rId154" xr:uid="{4A2D847D-060E-43B2-B242-95BEF0C8C3D0}"/>
    <hyperlink ref="C213" r:id="rId155" xr:uid="{FB225390-74C4-495B-BFEC-F889675ED19D}"/>
    <hyperlink ref="D213" r:id="rId156" xr:uid="{99667191-7E9D-4112-AC34-F181722FEF7A}"/>
    <hyperlink ref="C214" r:id="rId157" xr:uid="{1C4BB368-2F84-4DAC-B214-76E5B3CB537F}"/>
    <hyperlink ref="D214" r:id="rId158" xr:uid="{9AC8DECF-8E23-48E8-ACF3-52BD1052A85F}"/>
    <hyperlink ref="C215" r:id="rId159" xr:uid="{5FD016A4-CAC0-4AAB-B7C9-D5C5266F5B81}"/>
    <hyperlink ref="D215" r:id="rId160" xr:uid="{10061CA9-8227-4213-B99B-3B9F0E85EE44}"/>
    <hyperlink ref="C216" r:id="rId161" xr:uid="{8E8C8C14-0702-4103-ADA5-5051732287E9}"/>
    <hyperlink ref="D216" r:id="rId162" xr:uid="{652C0217-BC11-4AE5-9CDE-4D10702528D0}"/>
    <hyperlink ref="C217" r:id="rId163" xr:uid="{FCC5BE54-6F89-4C2E-A654-47C471CB4BA4}"/>
    <hyperlink ref="D217" r:id="rId164" xr:uid="{3A0FD21E-04FC-4797-9490-80431CBBA4DD}"/>
    <hyperlink ref="C218" r:id="rId165" xr:uid="{250739EC-A48E-4731-9E21-FFBA91CFA417}"/>
    <hyperlink ref="D218" r:id="rId166" xr:uid="{E7CDA338-3551-45A1-B3C9-FFAC638D58E7}"/>
    <hyperlink ref="C219" r:id="rId167" xr:uid="{39CCFFF2-53CD-4B4E-B262-018D1014A2C5}"/>
    <hyperlink ref="D219" r:id="rId168" xr:uid="{CEF890D7-1D88-44A7-91B5-F132EF908F51}"/>
    <hyperlink ref="C220" r:id="rId169" xr:uid="{BC6BD438-1D6D-4C07-B184-A80951BCDB73}"/>
    <hyperlink ref="D220" r:id="rId170" xr:uid="{85FEDB8D-062A-4D7F-8220-02EB4B9392FE}"/>
    <hyperlink ref="C221" r:id="rId171" xr:uid="{418B0892-6AFE-498D-9962-D03ED300B2BB}"/>
    <hyperlink ref="D221" r:id="rId172" xr:uid="{0C031C3C-AFA5-4CC1-AB08-123780120A0F}"/>
    <hyperlink ref="C222" r:id="rId173" xr:uid="{3D7E1FAF-681D-4059-82CE-35E4CA0B55B8}"/>
    <hyperlink ref="D222" r:id="rId174" xr:uid="{BF6E1318-BC3D-4A0B-8783-620F78A4E8B4}"/>
    <hyperlink ref="C223" r:id="rId175" xr:uid="{A5B923AF-6A58-4632-BBD0-4BA53F5DCDC7}"/>
    <hyperlink ref="C224" r:id="rId176" xr:uid="{FC9202F1-0804-41C0-8AF1-AA1A6013A297}"/>
    <hyperlink ref="D223" r:id="rId177" xr:uid="{8920BFBE-7FCE-465D-BF32-788A64C4016B}"/>
    <hyperlink ref="D224" r:id="rId178" xr:uid="{AF37236A-ED8F-45EA-B358-E10645E485B5}"/>
    <hyperlink ref="C225" r:id="rId179" xr:uid="{DD98471E-3C3A-4BFE-A91E-141D5BA6D5C7}"/>
    <hyperlink ref="D225" r:id="rId180" xr:uid="{9427213E-9E36-4782-87E9-CBDA2AF24A59}"/>
    <hyperlink ref="C226" r:id="rId181" xr:uid="{9A198035-14C5-45BA-9D5F-2CC17CFF2695}"/>
    <hyperlink ref="D226" r:id="rId182" xr:uid="{212E529A-4A87-45A0-81C9-1BB11B174602}"/>
    <hyperlink ref="C227" r:id="rId183" xr:uid="{89722698-F886-47CC-98BF-8A998D933756}"/>
    <hyperlink ref="D227" r:id="rId184" xr:uid="{147B1A6E-A005-4A93-8781-C92786462687}"/>
    <hyperlink ref="C228" r:id="rId185" xr:uid="{9167312B-A83D-4A64-8A1F-AA33B858AB4B}"/>
    <hyperlink ref="D228" r:id="rId186" xr:uid="{DC6F8D68-F93E-4BBD-A166-086B9887B820}"/>
    <hyperlink ref="C229" r:id="rId187" xr:uid="{BF921BEE-3476-4D63-8724-B8941BF779C9}"/>
    <hyperlink ref="D229" r:id="rId188" xr:uid="{5FAA7948-5ED8-4B92-B4F6-AE731F1013C0}"/>
    <hyperlink ref="C230" r:id="rId189" xr:uid="{202279DD-EACF-4E5B-AEA7-02E01CE5021F}"/>
    <hyperlink ref="D230" r:id="rId190" xr:uid="{52109476-52E1-4052-BA1B-1D76146B9B17}"/>
    <hyperlink ref="C231" r:id="rId191" xr:uid="{4F69D130-C471-4232-9B23-64F693FDA265}"/>
    <hyperlink ref="D231" r:id="rId192" xr:uid="{EE48C5EC-BEC2-4F4E-9162-12A8517BF035}"/>
    <hyperlink ref="C232" r:id="rId193" xr:uid="{1D1CEC86-2444-43BB-A587-3498E1ED6BAD}"/>
    <hyperlink ref="D232" r:id="rId194" xr:uid="{A81DA201-8B90-46A3-80DC-3D9E02DB86AA}"/>
    <hyperlink ref="C233" r:id="rId195" xr:uid="{72A0B8A5-20C9-429F-BA29-B2A9C34A38EF}"/>
    <hyperlink ref="D233" r:id="rId196" xr:uid="{96965004-9D62-408E-9A2F-9F1F26C1211C}"/>
    <hyperlink ref="C234" r:id="rId197" xr:uid="{BF193FB4-31F8-44BA-9890-26C06C3CA6EA}"/>
    <hyperlink ref="D234" r:id="rId198" xr:uid="{D69A56DA-84A2-4F6D-A271-DB2B8E9B821A}"/>
    <hyperlink ref="D276" r:id="rId199" xr:uid="{BCF16C41-B4A1-4A19-B53F-01C30666B4BC}"/>
    <hyperlink ref="E273" r:id="rId200" xr:uid="{41480AA0-4B00-491A-85B9-D2156D160FCC}"/>
    <hyperlink ref="E274" r:id="rId201" xr:uid="{5D92853E-CC62-432E-9704-1D84A317FB0F}"/>
    <hyperlink ref="E275" r:id="rId202" xr:uid="{FE2C5C93-317E-4B00-9DDF-4E7E656E9997}"/>
    <hyperlink ref="E276" r:id="rId203" xr:uid="{8AF1173E-3468-466E-981E-E8169E076AAD}"/>
    <hyperlink ref="E277" r:id="rId204" xr:uid="{19E5F8AF-8066-463C-B086-87EA75E8CB6F}"/>
    <hyperlink ref="E278" r:id="rId205" xr:uid="{E8D62E8A-04F3-474B-BE3C-721E3C0DE969}"/>
    <hyperlink ref="E279" r:id="rId206" xr:uid="{53C58C65-65B4-4AA9-9F6A-C660F80D4D98}"/>
    <hyperlink ref="N152" r:id="rId207" xr:uid="{058D036C-1B00-448C-93F5-7969F0FEE741}"/>
    <hyperlink ref="E346" r:id="rId208" xr:uid="{F3AF1772-19C9-4869-BF6C-D611490B850E}"/>
    <hyperlink ref="E104" r:id="rId209" xr:uid="{0FDB0C77-1A72-4F3C-AF12-30F068B0E5D9}"/>
    <hyperlink ref="C254" r:id="rId210" xr:uid="{EF1FAB1E-2D89-4F85-A060-CAC59C220710}"/>
    <hyperlink ref="D254" r:id="rId211" xr:uid="{63975FC1-5827-4C6F-B4C9-E58A699AE7EB}"/>
    <hyperlink ref="E288" r:id="rId212" xr:uid="{4FD1D15C-5047-4CC8-8740-C6D189AC97A8}"/>
    <hyperlink ref="C255" r:id="rId213" xr:uid="{C18DABAE-D115-4B33-BB78-FF18636FED82}"/>
    <hyperlink ref="D255" r:id="rId214" xr:uid="{B9890D85-DA38-4C10-97F0-074D10AD7C48}"/>
    <hyperlink ref="E35" r:id="rId215" xr:uid="{D2820254-903A-4029-A6E5-F1A9DE2A61A2}"/>
    <hyperlink ref="E88" r:id="rId216" xr:uid="{8690E188-164A-47F1-AF96-9ECAEEC43240}"/>
    <hyperlink ref="E306" r:id="rId217" xr:uid="{D59A775F-277D-469A-9416-1800FED4EE2C}"/>
    <hyperlink ref="E307" r:id="rId218" xr:uid="{DF833853-F49E-4068-A192-2C82A88D2426}"/>
    <hyperlink ref="E308" r:id="rId219" xr:uid="{FF150658-0AD2-453B-89CF-A6A6AF371A73}"/>
    <hyperlink ref="E309" r:id="rId220" xr:uid="{0EE0B87B-C3C6-4E0C-89FB-711EE1BF6CB0}"/>
    <hyperlink ref="E312" r:id="rId221" xr:uid="{D7607FD0-E377-404C-A8C7-332E3C049302}"/>
    <hyperlink ref="E313" r:id="rId222" xr:uid="{A603BB84-D911-4F81-B5E0-FBB276011089}"/>
    <hyperlink ref="E314" r:id="rId223" xr:uid="{70F87E59-A3B9-46A1-80BE-3F248758503D}"/>
    <hyperlink ref="E315" r:id="rId224" xr:uid="{08AF17C5-0978-4F31-83F2-77625D393FCF}"/>
    <hyperlink ref="E318" r:id="rId225" xr:uid="{788D1618-68FD-4780-989F-CB5A1FD00723}"/>
    <hyperlink ref="E317" r:id="rId226" xr:uid="{EEEF933E-0988-4FD8-8313-E24849A3618E}"/>
    <hyperlink ref="E316" r:id="rId227" xr:uid="{B2AA8B2D-5DC5-4062-91C5-85F53E9A6BF8}"/>
    <hyperlink ref="E326" r:id="rId228" xr:uid="{55EAAD31-36DC-4276-89AF-7E88C20FBB70}"/>
    <hyperlink ref="E327" r:id="rId229" xr:uid="{91EE39C6-5097-450A-88FB-FDDCCB8E055C}"/>
    <hyperlink ref="E328" r:id="rId230" xr:uid="{C0032280-B62D-480E-81A5-67180F38D22C}"/>
    <hyperlink ref="E329" r:id="rId231" xr:uid="{DC0D917D-90CD-4062-A56E-CE8797FDAE10}"/>
    <hyperlink ref="E330" r:id="rId232" xr:uid="{F1B19D03-1924-491E-B495-692B6841F272}"/>
    <hyperlink ref="E331" r:id="rId233" xr:uid="{0CF610B7-1DB3-4138-B27D-A1519C56BFD1}"/>
    <hyperlink ref="E332" r:id="rId234" xr:uid="{2AD8CDC1-EC0C-486B-89CA-85D3181F220F}"/>
    <hyperlink ref="E333" r:id="rId235" xr:uid="{2F05374F-F378-466A-BD75-B67AF773A291}"/>
    <hyperlink ref="C256" r:id="rId236" xr:uid="{4C0CBAB3-02F8-4DE6-B46C-0C549DF765A0}"/>
    <hyperlink ref="D256" r:id="rId237" xr:uid="{F73DD599-43DD-4204-89FA-CE9752F84689}"/>
    <hyperlink ref="E284" r:id="rId238" xr:uid="{F6988D03-2217-42F5-9E74-21C0653A43C2}"/>
    <hyperlink ref="E285" r:id="rId239" xr:uid="{9EDC6279-7AA4-4719-83E1-F0DCE49F56F5}"/>
    <hyperlink ref="E286" r:id="rId240" xr:uid="{2CAE6F58-CC24-4896-A804-977750F673F4}"/>
    <hyperlink ref="E290" r:id="rId241" xr:uid="{B860F656-935A-452D-8884-117A59A341FC}"/>
    <hyperlink ref="E289" r:id="rId242" xr:uid="{82AA7AA1-4E70-4116-A147-A51853F0644D}"/>
    <hyperlink ref="E291" r:id="rId243" xr:uid="{3B8162A6-11F4-4230-8F6B-252A8F9EFA1C}"/>
    <hyperlink ref="E293" r:id="rId244" xr:uid="{E12A7FA3-592B-4BB2-892D-42967C217058}"/>
    <hyperlink ref="E292" r:id="rId245" xr:uid="{B35658DD-B0D0-4CB8-A6F3-8D7AEEE87DBC}"/>
    <hyperlink ref="E294" r:id="rId246" xr:uid="{E8BC5DE9-6E16-4858-BE2D-E5ECE8DF0362}"/>
    <hyperlink ref="E296" r:id="rId247" xr:uid="{86B3D773-0507-4F5A-8D79-84A81FDD7B3C}"/>
    <hyperlink ref="E295" r:id="rId248" xr:uid="{C5F1BDFB-C31E-4BD3-AB09-8F03AF052D38}"/>
    <hyperlink ref="E106" r:id="rId249" xr:uid="{4DBAA2F3-FD1E-4611-8196-6C390759A941}"/>
    <hyperlink ref="D268" r:id="rId250" xr:uid="{98136C1C-2495-4454-A7C2-7453A212E5DF}"/>
    <hyperlink ref="E268" r:id="rId251" xr:uid="{4FFE965B-C4CC-48C5-8504-BA94EA07C7D5}"/>
    <hyperlink ref="E269" r:id="rId252" xr:uid="{37AC405C-40E0-4D68-A969-CE20F8B98E6B}"/>
    <hyperlink ref="E270" r:id="rId253" xr:uid="{F90F8E09-7414-4C1A-BC1B-B8B746586EB1}"/>
    <hyperlink ref="E271" r:id="rId254" xr:uid="{565929D5-086F-4A18-8B14-BF851920470B}"/>
    <hyperlink ref="E272" r:id="rId255" xr:uid="{631234E6-F827-49DF-B11E-A822A5502CC8}"/>
    <hyperlink ref="D269" r:id="rId256" xr:uid="{AB958F71-CDDE-421D-AB15-0EACAB1A5A72}"/>
    <hyperlink ref="D270" r:id="rId257" xr:uid="{812654F0-1840-4714-9EEA-F9E4DE78E0BE}"/>
    <hyperlink ref="D271" r:id="rId258" xr:uid="{85E8595E-1023-4E58-8261-ABF648B320F7}"/>
    <hyperlink ref="D272" r:id="rId259" xr:uid="{2AC0D162-71BE-4B72-8A31-F02DB5900E7C}"/>
    <hyperlink ref="E345" r:id="rId260" xr:uid="{F9B46993-E291-4CFA-802E-C1FE55301E32}"/>
    <hyperlink ref="E347" r:id="rId261" xr:uid="{467030EA-11DA-494A-B140-DC62B89B301F}"/>
    <hyperlink ref="D348" r:id="rId262" xr:uid="{D6804803-C9B2-401D-B44F-591547D81DEF}"/>
    <hyperlink ref="D349" r:id="rId263" xr:uid="{90771293-E9E0-4381-8698-EFF0517B7947}"/>
    <hyperlink ref="D350" r:id="rId264" xr:uid="{BD32AF67-67E1-49D3-883A-BAEE3DE720C2}"/>
    <hyperlink ref="E350" r:id="rId265" xr:uid="{08190729-75A7-4B76-90EC-3C66BD30B63F}"/>
    <hyperlink ref="E349" r:id="rId266" xr:uid="{A7CF4607-FCBA-47AA-8E64-83927540F83C}"/>
    <hyperlink ref="E348" r:id="rId267" xr:uid="{FCA9BF70-506B-47BC-85BA-DE00CD230BEE}"/>
    <hyperlink ref="C257" r:id="rId268" xr:uid="{A9D3DD99-BF02-40A8-BC0B-A119AAD3BBC2}"/>
    <hyperlink ref="D257" r:id="rId269" xr:uid="{382CAD67-3A73-4623-AF96-1F74160EB711}"/>
    <hyperlink ref="E351" r:id="rId270" xr:uid="{1AA5A79E-1925-4261-8963-8770679706BE}"/>
    <hyperlink ref="E363" r:id="rId271" xr:uid="{E6926380-B2CC-4C90-B0C4-D76F8D70AFF1}"/>
    <hyperlink ref="E365" r:id="rId272" xr:uid="{440C5342-E7E2-4FBF-A9F6-5819E23764EB}"/>
    <hyperlink ref="E319" r:id="rId273" xr:uid="{B551BCE7-80B6-4D5C-9054-AF91258A5770}"/>
    <hyperlink ref="E320" r:id="rId274" xr:uid="{4C9848E4-43A4-4118-8F6A-214DB7F48833}"/>
    <hyperlink ref="C258" r:id="rId275" xr:uid="{FAFED90D-D5E4-42BC-954B-AA8316C0B02B}"/>
    <hyperlink ref="D258" r:id="rId276" xr:uid="{D142E4ED-F628-4584-A088-1F9A2EC852B7}"/>
    <hyperlink ref="C259" r:id="rId277" xr:uid="{F25A590D-06E6-483B-8644-132329C9A02F}"/>
    <hyperlink ref="D259" r:id="rId278" xr:uid="{2FFDF26F-68E7-45FE-AEDA-C47A7EBD9394}"/>
    <hyperlink ref="E297" r:id="rId279" xr:uid="{F6B30B17-04B8-4F0E-A33B-35DC23DD8DF9}"/>
    <hyperlink ref="E299" r:id="rId280" xr:uid="{A10F607C-0750-4337-B362-D43C9D92FB66}"/>
    <hyperlink ref="E301" r:id="rId281" xr:uid="{C8B050D9-323F-4E25-816C-28752A493C6E}"/>
    <hyperlink ref="E367" r:id="rId282" xr:uid="{BDC3D400-95AD-4443-B940-8510306988AF}"/>
    <hyperlink ref="E366" r:id="rId283" xr:uid="{1B30B2EB-EE19-4A5D-82F4-0F63A37800FC}"/>
    <hyperlink ref="E368" r:id="rId284" xr:uid="{20D79EEC-DAFC-4896-AF58-25A310B9B70F}"/>
    <hyperlink ref="E364" r:id="rId285" xr:uid="{C67C19D1-A3D2-4D8D-807A-584F0E18F51D}"/>
    <hyperlink ref="E14" r:id="rId286" xr:uid="{2B7E5104-3F6D-4373-9E54-1B32555F1A7E}"/>
    <hyperlink ref="E37" r:id="rId287" xr:uid="{0460A7F9-FE2E-4A08-A6EA-F40AD2F80150}"/>
    <hyperlink ref="E102" r:id="rId288" xr:uid="{F8A92BF3-FC18-41F0-8A04-A20A984C40B9}"/>
    <hyperlink ref="E109" r:id="rId289" xr:uid="{0288A7C6-0C1A-4748-A411-CC33CF1B6A91}"/>
    <hyperlink ref="F109" r:id="rId290" xr:uid="{55CC1E69-82BD-43F6-A5D1-BE8DFF6F14B3}"/>
    <hyperlink ref="E110" r:id="rId291" xr:uid="{5D167CE5-4252-4AFA-A107-170DEB73822C}"/>
    <hyperlink ref="F110" r:id="rId292" xr:uid="{8B2F4B70-772E-44EE-8A2A-73CB303FB624}"/>
    <hyperlink ref="E111" r:id="rId293" xr:uid="{AF8B37B9-D057-4A86-A95C-EA68F89F09CB}"/>
    <hyperlink ref="F111" r:id="rId294" xr:uid="{19426736-FFD8-457F-9E29-CBB01CDE468A}"/>
    <hyperlink ref="E15" r:id="rId295" xr:uid="{20F23293-C9EF-4C45-A490-D1897D5FFD36}"/>
    <hyperlink ref="F15" r:id="rId296" xr:uid="{D1B49070-F4DF-4F4E-A691-997F447C7C11}"/>
    <hyperlink ref="E19" r:id="rId297" xr:uid="{D3C7AF3A-76B0-411F-85E5-59D3917656E5}"/>
    <hyperlink ref="F19" r:id="rId298" xr:uid="{33BD0215-E19E-4820-B63E-F4697C579213}"/>
    <hyperlink ref="E21" r:id="rId299" xr:uid="{F33259B5-F278-4613-9B32-1DA88E8CE061}"/>
    <hyperlink ref="F21" r:id="rId300" xr:uid="{DC80EA60-C4CF-4DAF-8DB4-E2703689848E}"/>
    <hyperlink ref="E22" r:id="rId301" xr:uid="{B027D118-900C-4478-B631-0C44DAD9231F}"/>
    <hyperlink ref="F22" r:id="rId302" xr:uid="{C12091B9-F1E5-45E7-B3DE-C1A91E4523CE}"/>
    <hyperlink ref="C260" r:id="rId303" xr:uid="{169D7EBE-6485-4D57-B8FD-636974281AAB}"/>
    <hyperlink ref="D260" r:id="rId304" xr:uid="{690259A8-F5FC-4DB0-9F29-6F06B1353FD3}"/>
    <hyperlink ref="D250" r:id="rId305" xr:uid="{7FD3D4CD-D454-4468-A509-6CD618CD16B7}"/>
    <hyperlink ref="C250" r:id="rId306" xr:uid="{79B9A425-E1B1-4E54-BC09-C7D4A9BE7CEE}"/>
    <hyperlink ref="C247" r:id="rId307" xr:uid="{26D95F25-110E-4CF2-B275-BDBC6F71C7D7}"/>
    <hyperlink ref="D247" r:id="rId308" xr:uid="{8DAE7131-129F-44EE-97E2-E27CC33C85A1}"/>
    <hyperlink ref="C261" r:id="rId309" xr:uid="{E0A98997-0838-49FE-9FF9-495C3A233C20}"/>
    <hyperlink ref="D261" r:id="rId310" xr:uid="{FB6A8C98-0DD4-4FAD-AE35-FB4478FEA6B8}"/>
    <hyperlink ref="C262" r:id="rId311" xr:uid="{30F8BA5A-2526-4ACD-8A65-87C702A2571C}"/>
    <hyperlink ref="D262" r:id="rId312" xr:uid="{56ECD41A-C0F0-4DFD-BEFC-5191DD7C47C8}"/>
    <hyperlink ref="E311" r:id="rId313" xr:uid="{5138B0A4-A54E-435A-8DA4-6482334E6DE4}"/>
    <hyperlink ref="E310" r:id="rId314" xr:uid="{94D6DBFB-D199-434D-9DB2-36329EEB009E}"/>
    <hyperlink ref="C263" r:id="rId315" xr:uid="{2EDB5C05-2FBF-4E8B-91A3-8EE3430D933E}"/>
    <hyperlink ref="D263" r:id="rId316" xr:uid="{28EFB3C6-5CD0-4C3C-A404-FE8D8521B125}"/>
  </hyperlinks>
  <pageMargins left="0.7" right="0.7" top="0.75" bottom="0.75" header="0.3" footer="0.3"/>
  <legacyDrawing r:id="rId3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C63D8-6DB1-4839-8DFF-47BEF816FCBB}">
  <dimension ref="A1:BR1156"/>
  <sheetViews>
    <sheetView topLeftCell="A874" zoomScale="135" workbookViewId="0">
      <selection activeCell="B900" sqref="B900:O900"/>
    </sheetView>
  </sheetViews>
  <sheetFormatPr defaultColWidth="8.85546875" defaultRowHeight="15"/>
  <cols>
    <col min="2" max="2" width="9" customWidth="1"/>
    <col min="15" max="15" width="13.85546875" customWidth="1"/>
    <col min="43" max="43" width="95.140625" customWidth="1"/>
    <col min="44" max="44" width="72.140625" hidden="1" customWidth="1"/>
    <col min="63" max="63" width="65.85546875" customWidth="1"/>
  </cols>
  <sheetData>
    <row r="1" spans="1:70">
      <c r="B1" t="s">
        <v>0</v>
      </c>
    </row>
    <row r="2" spans="1:70">
      <c r="A2" t="s">
        <v>2474</v>
      </c>
      <c r="B2" t="s">
        <v>0</v>
      </c>
      <c r="P2" t="s">
        <v>2475</v>
      </c>
      <c r="Q2" t="s">
        <v>1929</v>
      </c>
      <c r="W2" t="s">
        <v>1930</v>
      </c>
      <c r="AB2" t="s">
        <v>1931</v>
      </c>
      <c r="AS2" t="s">
        <v>2475</v>
      </c>
      <c r="BL2" s="6" t="s">
        <v>1933</v>
      </c>
      <c r="BN2" t="s">
        <v>2476</v>
      </c>
    </row>
    <row r="3" spans="1:70">
      <c r="A3" t="s">
        <v>15</v>
      </c>
      <c r="B3" s="86" t="s">
        <v>1938</v>
      </c>
      <c r="C3" s="86"/>
      <c r="D3" s="86"/>
      <c r="E3" s="86"/>
      <c r="F3" s="86"/>
      <c r="G3" s="86"/>
      <c r="H3" s="86"/>
      <c r="I3" s="86"/>
      <c r="J3" s="86"/>
      <c r="K3" s="86"/>
      <c r="L3" s="86"/>
      <c r="M3" s="86"/>
      <c r="N3" s="86"/>
      <c r="O3" s="86"/>
      <c r="P3" s="29">
        <f>LEN(B3)</f>
        <v>157</v>
      </c>
      <c r="Q3" s="13" t="s">
        <v>1939</v>
      </c>
      <c r="W3" s="10" t="s">
        <v>1940</v>
      </c>
      <c r="AB3" s="10" t="s">
        <v>1941</v>
      </c>
      <c r="AE3" s="87" t="s">
        <v>2477</v>
      </c>
      <c r="AF3" s="87"/>
      <c r="AG3" s="87"/>
      <c r="AH3" s="87"/>
      <c r="AI3" s="87"/>
      <c r="AJ3" s="87"/>
      <c r="AK3" s="87"/>
      <c r="AL3" s="87"/>
      <c r="AM3" s="87"/>
      <c r="AN3" s="87"/>
      <c r="AO3" s="87"/>
      <c r="AP3" s="87"/>
      <c r="AQ3" s="87"/>
      <c r="AR3" s="87"/>
      <c r="AS3">
        <f>LEN(AE3)</f>
        <v>233</v>
      </c>
      <c r="AU3" t="str">
        <f>_xlfn.CONCAT(BL3,B3,BL3, "   /   ",Q3,"   ", AB3)</f>
        <v>"I have just had a letter from my Sister Chrissey -- ill in bed -- consumptive -- regretting that she ever ceased to write to me. It has ploughed up my heart."   /   GE to Mrs. Charles Bray, Wandsworth, 24 Feb. [1859]   https://aub.ie/kHpywX</v>
      </c>
      <c r="BL3" s="6" t="s">
        <v>1933</v>
      </c>
      <c r="BM3">
        <f t="shared" ref="BM3:BM66" si="0">LEN(AU3)</f>
        <v>241</v>
      </c>
      <c r="BN3" t="str">
        <f>IF(BM3&gt;280,"too long","   ")</f>
        <v xml:space="preserve">   </v>
      </c>
      <c r="BR3" t="s">
        <v>2478</v>
      </c>
    </row>
    <row r="4" spans="1:70">
      <c r="A4" t="s">
        <v>15</v>
      </c>
      <c r="B4" s="79" t="s">
        <v>1946</v>
      </c>
      <c r="C4" s="79"/>
      <c r="D4" s="79"/>
      <c r="E4" s="79"/>
      <c r="F4" s="79"/>
      <c r="G4" s="79"/>
      <c r="H4" s="79"/>
      <c r="I4" s="79"/>
      <c r="J4" s="79"/>
      <c r="K4" s="79"/>
      <c r="L4" s="79"/>
      <c r="M4" s="79"/>
      <c r="N4" s="79"/>
      <c r="O4" s="79"/>
      <c r="P4" s="29">
        <f t="shared" ref="P4:P66" si="1">LEN(B4)</f>
        <v>91</v>
      </c>
      <c r="Q4" t="s">
        <v>1947</v>
      </c>
      <c r="AR4" t="s">
        <v>2479</v>
      </c>
      <c r="AU4" t="str">
        <f t="shared" ref="AU4:AU63" si="2">_xlfn.CONCAT(BL4,B4,BL4, "   /   ",Q4,"   ", AB4)</f>
        <v xml:space="preserve">"At present my apparently harsh but doubtless well-meaning mistress Duty says, stay at home."   /   GE to Martha Jackson, 9 Nov. 1838   </v>
      </c>
      <c r="BL4" s="6" t="s">
        <v>1933</v>
      </c>
      <c r="BM4">
        <f t="shared" si="0"/>
        <v>136</v>
      </c>
      <c r="BN4" t="str">
        <f t="shared" ref="BN4:BN67" si="3">IF(BM4&gt;280,"too long","   ")</f>
        <v xml:space="preserve">   </v>
      </c>
      <c r="BR4" t="s">
        <v>2480</v>
      </c>
    </row>
    <row r="5" spans="1:70">
      <c r="B5" s="76" t="s">
        <v>2481</v>
      </c>
      <c r="C5" s="76"/>
      <c r="D5" s="76"/>
      <c r="E5" s="76"/>
      <c r="F5" s="76"/>
      <c r="G5" s="76"/>
      <c r="H5" s="76"/>
      <c r="I5" s="76"/>
      <c r="J5" s="76"/>
      <c r="K5" s="76"/>
      <c r="L5" s="76"/>
      <c r="M5" s="76"/>
      <c r="N5" s="76"/>
      <c r="O5" s="76"/>
      <c r="P5" s="29">
        <v>176</v>
      </c>
      <c r="Q5" t="s">
        <v>1947</v>
      </c>
      <c r="AU5" t="str">
        <f t="shared" si="2"/>
        <v xml:space="preserve">"I think nothing can justify the using of an intensely interesting and solemn passage of Scripture, as a rope dancer uses her rope...that is alone intended to elicit admiration."   /   GE to Martha Jackson, 9 Nov. 1838   </v>
      </c>
      <c r="BL5" s="6" t="s">
        <v>1933</v>
      </c>
      <c r="BM5">
        <f t="shared" si="0"/>
        <v>221</v>
      </c>
      <c r="BN5" t="str">
        <f t="shared" si="3"/>
        <v xml:space="preserve">   </v>
      </c>
      <c r="BR5" t="s">
        <v>2482</v>
      </c>
    </row>
    <row r="6" spans="1:70">
      <c r="B6" s="76"/>
      <c r="C6" s="76"/>
      <c r="D6" s="76"/>
      <c r="E6" s="76"/>
      <c r="F6" s="76"/>
      <c r="G6" s="76"/>
      <c r="H6" s="76"/>
      <c r="I6" s="76"/>
      <c r="J6" s="76"/>
      <c r="K6" s="76"/>
      <c r="L6" s="76"/>
      <c r="M6" s="76"/>
      <c r="N6" s="76"/>
      <c r="O6" s="76"/>
      <c r="P6" s="29"/>
      <c r="BL6" s="6" t="s">
        <v>1933</v>
      </c>
      <c r="BM6">
        <f t="shared" si="0"/>
        <v>0</v>
      </c>
      <c r="BN6" t="str">
        <f t="shared" si="3"/>
        <v xml:space="preserve">   </v>
      </c>
      <c r="BR6" t="s">
        <v>2483</v>
      </c>
    </row>
    <row r="7" spans="1:70">
      <c r="A7" t="s">
        <v>15</v>
      </c>
      <c r="B7" s="79" t="s">
        <v>1951</v>
      </c>
      <c r="C7" s="79"/>
      <c r="D7" s="79"/>
      <c r="E7" s="79"/>
      <c r="F7" s="79"/>
      <c r="G7" s="79"/>
      <c r="H7" s="79"/>
      <c r="I7" s="79"/>
      <c r="J7" s="79"/>
      <c r="K7" s="79"/>
      <c r="L7" s="79"/>
      <c r="M7" s="79"/>
      <c r="N7" s="79"/>
      <c r="O7" s="79"/>
      <c r="P7" s="29">
        <f t="shared" si="1"/>
        <v>127</v>
      </c>
      <c r="Q7" t="s">
        <v>1952</v>
      </c>
      <c r="W7" s="10" t="s">
        <v>1953</v>
      </c>
      <c r="AB7" s="10" t="s">
        <v>1954</v>
      </c>
      <c r="AE7" s="76" t="s">
        <v>2484</v>
      </c>
      <c r="AF7" s="76"/>
      <c r="AG7" s="76"/>
      <c r="AH7" s="76"/>
      <c r="AI7" s="76"/>
      <c r="AJ7" s="76"/>
      <c r="AK7" s="76"/>
      <c r="AL7" s="76"/>
      <c r="AM7" s="76"/>
      <c r="AN7" s="76"/>
      <c r="AO7" s="76"/>
      <c r="AP7" s="76"/>
      <c r="AQ7" s="76"/>
      <c r="AR7" s="76"/>
      <c r="AS7">
        <f t="shared" ref="AS7:AS25" si="4">LEN(AE7)</f>
        <v>184</v>
      </c>
      <c r="AU7" t="str">
        <f t="shared" si="2"/>
        <v>"I am I confess not an impartial member of a jury in this case for I owe the culprits a grudge for injuries inflicted on myself."   /   GE to Maria Lewis, 16 March 1839   https://aub.ie/aCFf7P</v>
      </c>
      <c r="BL7" s="6" t="s">
        <v>1933</v>
      </c>
      <c r="BM7">
        <f t="shared" si="0"/>
        <v>192</v>
      </c>
      <c r="BN7" t="str">
        <f t="shared" si="3"/>
        <v xml:space="preserve">   </v>
      </c>
      <c r="BR7" t="s">
        <v>2485</v>
      </c>
    </row>
    <row r="8" spans="1:70">
      <c r="A8" t="s">
        <v>2486</v>
      </c>
      <c r="B8" s="79" t="s">
        <v>2487</v>
      </c>
      <c r="C8" s="79"/>
      <c r="D8" s="79"/>
      <c r="E8" s="79"/>
      <c r="F8" s="79"/>
      <c r="G8" s="79"/>
      <c r="H8" s="79"/>
      <c r="I8" s="79"/>
      <c r="J8" s="79"/>
      <c r="K8" s="79"/>
      <c r="L8" s="79"/>
      <c r="M8" s="79"/>
      <c r="N8" s="79"/>
      <c r="O8" s="79"/>
      <c r="P8" s="29">
        <f t="shared" si="1"/>
        <v>58</v>
      </c>
      <c r="Q8" t="s">
        <v>1947</v>
      </c>
      <c r="AU8" t="str">
        <f t="shared" si="2"/>
        <v xml:space="preserve">"I do know full well the variableness of mind and affection"   /   GE to Martha Jackson, 9 Nov. 1838   </v>
      </c>
      <c r="BL8" s="6" t="s">
        <v>1933</v>
      </c>
      <c r="BM8">
        <f>LEN(AU8)</f>
        <v>103</v>
      </c>
      <c r="BN8" t="str">
        <f t="shared" si="3"/>
        <v xml:space="preserve">   </v>
      </c>
      <c r="BR8" t="s">
        <v>2488</v>
      </c>
    </row>
    <row r="9" spans="1:70">
      <c r="A9" t="s">
        <v>15</v>
      </c>
      <c r="B9" s="79" t="s">
        <v>1956</v>
      </c>
      <c r="C9" s="79"/>
      <c r="D9" s="79"/>
      <c r="E9" s="79"/>
      <c r="F9" s="79"/>
      <c r="G9" s="79"/>
      <c r="H9" s="79"/>
      <c r="I9" s="79"/>
      <c r="J9" s="79"/>
      <c r="K9" s="79"/>
      <c r="L9" s="79"/>
      <c r="M9" s="79"/>
      <c r="N9" s="79"/>
      <c r="O9" s="79"/>
      <c r="P9" s="29">
        <f t="shared" si="1"/>
        <v>87</v>
      </c>
      <c r="Q9" t="s">
        <v>1947</v>
      </c>
      <c r="AU9" t="str">
        <f t="shared" si="2"/>
        <v xml:space="preserve">"[They] aim as perseveringly at perfection as if they believed it to be soon attainable."   /   GE to Martha Jackson, 9 Nov. 1838   </v>
      </c>
      <c r="BL9" s="6" t="s">
        <v>1933</v>
      </c>
      <c r="BM9">
        <f t="shared" si="0"/>
        <v>132</v>
      </c>
      <c r="BN9" t="str">
        <f t="shared" si="3"/>
        <v xml:space="preserve">   </v>
      </c>
      <c r="BR9" t="s">
        <v>2489</v>
      </c>
    </row>
    <row r="10" spans="1:70">
      <c r="B10" s="79" t="s">
        <v>1957</v>
      </c>
      <c r="C10" s="79"/>
      <c r="D10" s="79"/>
      <c r="E10" s="79"/>
      <c r="F10" s="79"/>
      <c r="G10" s="79"/>
      <c r="H10" s="79"/>
      <c r="I10" s="79"/>
      <c r="J10" s="79"/>
      <c r="K10" s="79"/>
      <c r="L10" s="79"/>
      <c r="M10" s="79"/>
      <c r="N10" s="79"/>
      <c r="O10" s="79"/>
      <c r="P10" s="29">
        <f t="shared" si="1"/>
        <v>76</v>
      </c>
      <c r="Q10" t="s">
        <v>1952</v>
      </c>
      <c r="W10" s="10" t="s">
        <v>1953</v>
      </c>
      <c r="AB10" s="10" t="s">
        <v>1954</v>
      </c>
      <c r="AE10" s="76" t="s">
        <v>2490</v>
      </c>
      <c r="AF10" s="76"/>
      <c r="AG10" s="76"/>
      <c r="AH10" s="76"/>
      <c r="AI10" s="76"/>
      <c r="AJ10" s="76"/>
      <c r="AK10" s="76"/>
      <c r="AL10" s="76"/>
      <c r="AM10" s="76"/>
      <c r="AN10" s="76"/>
      <c r="AO10" s="76"/>
      <c r="AP10" s="76"/>
      <c r="AQ10" s="76"/>
      <c r="AR10" s="76"/>
      <c r="AS10">
        <f t="shared" si="4"/>
        <v>133</v>
      </c>
      <c r="AU10" t="str">
        <f t="shared" si="2"/>
        <v>"They will gather to themselves all facts and heap unto themselves all ideas."   /   GE to Maria Lewis, 16 March 1839   https://aub.ie/aCFf7P</v>
      </c>
      <c r="BL10" s="6" t="s">
        <v>1933</v>
      </c>
      <c r="BM10">
        <f t="shared" si="0"/>
        <v>141</v>
      </c>
      <c r="BN10" t="str">
        <f t="shared" si="3"/>
        <v xml:space="preserve">   </v>
      </c>
      <c r="BR10" t="s">
        <v>2491</v>
      </c>
    </row>
    <row r="11" spans="1:70">
      <c r="A11" t="s">
        <v>2492</v>
      </c>
      <c r="B11" s="79" t="s">
        <v>1961</v>
      </c>
      <c r="C11" s="79"/>
      <c r="D11" s="79"/>
      <c r="E11" s="79"/>
      <c r="F11" s="79"/>
      <c r="G11" s="79"/>
      <c r="H11" s="79"/>
      <c r="I11" s="79"/>
      <c r="J11" s="79"/>
      <c r="K11" s="79"/>
      <c r="L11" s="79"/>
      <c r="M11" s="79"/>
      <c r="N11" s="79"/>
      <c r="O11" s="79"/>
      <c r="P11" s="29">
        <v>152</v>
      </c>
      <c r="Q11" t="s">
        <v>1952</v>
      </c>
      <c r="W11" s="10" t="s">
        <v>1953</v>
      </c>
      <c r="AB11" s="10" t="s">
        <v>1954</v>
      </c>
      <c r="AE11" s="76" t="s">
        <v>2493</v>
      </c>
      <c r="AF11" s="76"/>
      <c r="AG11" s="76"/>
      <c r="AH11" s="76"/>
      <c r="AI11" s="76"/>
      <c r="AJ11" s="76"/>
      <c r="AK11" s="76"/>
      <c r="AL11" s="76"/>
      <c r="AM11" s="76"/>
      <c r="AN11" s="76"/>
      <c r="AO11" s="76"/>
      <c r="AP11" s="76"/>
      <c r="AQ11" s="76"/>
      <c r="AR11" s="76"/>
      <c r="AS11">
        <f t="shared" si="4"/>
        <v>210</v>
      </c>
      <c r="AU11" t="str">
        <f t="shared" si="2"/>
        <v>"Contents are a matter of constant reference, and the names of whose heroes and heroines briefly and therefore conveniently describe characters and ideas."   /   GE to Maria Lewis, 16 March 1839   https://aub.ie/aCFf7P</v>
      </c>
      <c r="BL11" s="6" t="s">
        <v>1933</v>
      </c>
      <c r="BM11">
        <f t="shared" si="0"/>
        <v>218</v>
      </c>
      <c r="BN11" t="str">
        <f t="shared" si="3"/>
        <v xml:space="preserve">   </v>
      </c>
      <c r="BR11" t="s">
        <v>2494</v>
      </c>
    </row>
    <row r="12" spans="1:70">
      <c r="B12" s="76"/>
      <c r="C12" s="76"/>
      <c r="D12" s="76"/>
      <c r="E12" s="76"/>
      <c r="F12" s="76"/>
      <c r="G12" s="76"/>
      <c r="H12" s="76"/>
      <c r="I12" s="76"/>
      <c r="J12" s="76"/>
      <c r="K12" s="76"/>
      <c r="L12" s="76"/>
      <c r="M12" s="76"/>
      <c r="N12" s="76"/>
      <c r="O12" s="76"/>
      <c r="P12" s="29"/>
      <c r="BL12" s="6" t="s">
        <v>1933</v>
      </c>
      <c r="BM12">
        <f t="shared" si="0"/>
        <v>0</v>
      </c>
      <c r="BN12" t="str">
        <f t="shared" si="3"/>
        <v xml:space="preserve">   </v>
      </c>
      <c r="BR12" t="s">
        <v>2495</v>
      </c>
    </row>
    <row r="13" spans="1:70">
      <c r="A13" t="s">
        <v>15</v>
      </c>
      <c r="B13" s="79" t="s">
        <v>1964</v>
      </c>
      <c r="C13" s="79"/>
      <c r="D13" s="79"/>
      <c r="E13" s="79"/>
      <c r="F13" s="79"/>
      <c r="G13" s="79"/>
      <c r="H13" s="79"/>
      <c r="I13" s="79"/>
      <c r="J13" s="79"/>
      <c r="K13" s="79"/>
      <c r="L13" s="79"/>
      <c r="M13" s="79"/>
      <c r="N13" s="79"/>
      <c r="O13" s="79"/>
      <c r="P13" s="29">
        <f t="shared" si="1"/>
        <v>84</v>
      </c>
      <c r="Q13" t="s">
        <v>1952</v>
      </c>
      <c r="W13" s="10" t="s">
        <v>1953</v>
      </c>
      <c r="AB13" s="10" t="s">
        <v>1954</v>
      </c>
      <c r="AE13" s="76" t="s">
        <v>2496</v>
      </c>
      <c r="AF13" s="76"/>
      <c r="AG13" s="76"/>
      <c r="AH13" s="76"/>
      <c r="AI13" s="76"/>
      <c r="AJ13" s="76"/>
      <c r="AK13" s="76"/>
      <c r="AL13" s="76"/>
      <c r="AM13" s="76"/>
      <c r="AN13" s="76"/>
      <c r="AO13" s="76"/>
      <c r="AP13" s="76"/>
      <c r="AQ13" s="76"/>
      <c r="AR13" s="76"/>
      <c r="AS13">
        <f t="shared" si="4"/>
        <v>141</v>
      </c>
      <c r="AU13" t="str">
        <f t="shared" si="2"/>
        <v>"I shall carry to the grave the mental diseases with which they have contaminated me."   /   GE to Maria Lewis, 16 March 1839   https://aub.ie/aCFf7P</v>
      </c>
      <c r="BL13" s="6" t="s">
        <v>1933</v>
      </c>
      <c r="BM13">
        <f t="shared" si="0"/>
        <v>149</v>
      </c>
      <c r="BN13" t="str">
        <f t="shared" si="3"/>
        <v xml:space="preserve">   </v>
      </c>
      <c r="BR13" t="s">
        <v>2497</v>
      </c>
    </row>
    <row r="14" spans="1:70">
      <c r="A14" t="s">
        <v>15</v>
      </c>
      <c r="B14" s="79" t="s">
        <v>1966</v>
      </c>
      <c r="C14" s="79"/>
      <c r="D14" s="79"/>
      <c r="E14" s="79"/>
      <c r="F14" s="79"/>
      <c r="G14" s="79"/>
      <c r="H14" s="79"/>
      <c r="I14" s="79"/>
      <c r="J14" s="79"/>
      <c r="K14" s="79"/>
      <c r="L14" s="79"/>
      <c r="M14" s="79"/>
      <c r="N14" s="79"/>
      <c r="O14" s="79"/>
      <c r="P14" s="29">
        <f t="shared" si="1"/>
        <v>110</v>
      </c>
      <c r="Q14" t="s">
        <v>1952</v>
      </c>
      <c r="W14" s="10" t="s">
        <v>1953</v>
      </c>
      <c r="AB14" s="10" t="s">
        <v>1954</v>
      </c>
      <c r="AE14" s="76" t="s">
        <v>2498</v>
      </c>
      <c r="AF14" s="76"/>
      <c r="AG14" s="76"/>
      <c r="AH14" s="76"/>
      <c r="AI14" s="76"/>
      <c r="AJ14" s="76"/>
      <c r="AK14" s="76"/>
      <c r="AL14" s="76"/>
      <c r="AM14" s="76"/>
      <c r="AN14" s="76"/>
      <c r="AO14" s="76"/>
      <c r="AP14" s="76"/>
      <c r="AQ14" s="76"/>
      <c r="AR14" s="76"/>
      <c r="AS14">
        <f t="shared" si="4"/>
        <v>167</v>
      </c>
      <c r="AU14" t="str">
        <f t="shared" si="2"/>
        <v>"It is the merit of fictions to come within the orbit of probability; if unnatural they would no longer please."   /   GE to Maria Lewis, 16 March 1839   https://aub.ie/aCFf7P</v>
      </c>
      <c r="BL14" s="6" t="s">
        <v>1933</v>
      </c>
      <c r="BM14">
        <f t="shared" si="0"/>
        <v>175</v>
      </c>
      <c r="BN14" t="str">
        <f t="shared" si="3"/>
        <v xml:space="preserve">   </v>
      </c>
      <c r="BR14" t="s">
        <v>2499</v>
      </c>
    </row>
    <row r="15" spans="1:70">
      <c r="A15" t="s">
        <v>15</v>
      </c>
      <c r="B15" s="79" t="s">
        <v>1967</v>
      </c>
      <c r="C15" s="79"/>
      <c r="D15" s="79"/>
      <c r="E15" s="79"/>
      <c r="F15" s="79"/>
      <c r="G15" s="79"/>
      <c r="H15" s="79"/>
      <c r="I15" s="79"/>
      <c r="J15" s="79"/>
      <c r="K15" s="79"/>
      <c r="L15" s="79"/>
      <c r="M15" s="79"/>
      <c r="N15" s="79"/>
      <c r="O15" s="79"/>
      <c r="P15" s="29">
        <f t="shared" si="1"/>
        <v>42</v>
      </c>
      <c r="Q15" t="s">
        <v>1952</v>
      </c>
      <c r="W15" s="10" t="s">
        <v>1953</v>
      </c>
      <c r="AB15" s="10" t="s">
        <v>1954</v>
      </c>
      <c r="AE15" s="76" t="s">
        <v>2500</v>
      </c>
      <c r="AF15" s="76"/>
      <c r="AG15" s="76"/>
      <c r="AH15" s="76"/>
      <c r="AI15" s="76"/>
      <c r="AJ15" s="76"/>
      <c r="AK15" s="76"/>
      <c r="AL15" s="76"/>
      <c r="AM15" s="76"/>
      <c r="AN15" s="76"/>
      <c r="AO15" s="76"/>
      <c r="AP15" s="76"/>
      <c r="AQ15" s="76"/>
      <c r="AR15" s="76"/>
      <c r="AS15">
        <f t="shared" si="4"/>
        <v>99</v>
      </c>
      <c r="AU15" t="str">
        <f t="shared" si="2"/>
        <v>""Truth is strange- stranger than fiction.""   /   GE to Maria Lewis, 16 March 1839   https://aub.ie/aCFf7P</v>
      </c>
      <c r="BL15" s="6" t="s">
        <v>1933</v>
      </c>
      <c r="BM15">
        <f t="shared" si="0"/>
        <v>107</v>
      </c>
      <c r="BN15" t="str">
        <f t="shared" si="3"/>
        <v xml:space="preserve">   </v>
      </c>
      <c r="BR15" t="s">
        <v>2501</v>
      </c>
    </row>
    <row r="16" spans="1:70">
      <c r="A16" t="s">
        <v>2486</v>
      </c>
      <c r="B16" s="79" t="s">
        <v>1968</v>
      </c>
      <c r="C16" s="79"/>
      <c r="D16" s="79"/>
      <c r="E16" s="79"/>
      <c r="F16" s="79"/>
      <c r="G16" s="79"/>
      <c r="H16" s="79"/>
      <c r="I16" s="79"/>
      <c r="J16" s="79"/>
      <c r="K16" s="79"/>
      <c r="L16" s="79"/>
      <c r="M16" s="79"/>
      <c r="N16" s="79"/>
      <c r="O16" s="79"/>
      <c r="P16" s="29">
        <f t="shared" si="1"/>
        <v>88</v>
      </c>
      <c r="Q16" t="s">
        <v>1952</v>
      </c>
      <c r="W16" s="10" t="s">
        <v>1953</v>
      </c>
      <c r="AB16" s="10" t="s">
        <v>1954</v>
      </c>
      <c r="AE16" s="76" t="s">
        <v>2502</v>
      </c>
      <c r="AF16" s="76"/>
      <c r="AG16" s="76"/>
      <c r="AH16" s="76"/>
      <c r="AI16" s="76"/>
      <c r="AJ16" s="76"/>
      <c r="AK16" s="76"/>
      <c r="AL16" s="76"/>
      <c r="AM16" s="76"/>
      <c r="AN16" s="76"/>
      <c r="AO16" s="76"/>
      <c r="AP16" s="76"/>
      <c r="AQ16" s="76"/>
      <c r="AR16" s="76"/>
      <c r="AS16">
        <f t="shared" si="4"/>
        <v>145</v>
      </c>
      <c r="AU16" t="str">
        <f t="shared" si="2"/>
        <v>"When a person has exhausted the wonders of truth, there is no other resort than fiction."   /   GE to Maria Lewis, 16 March 1839   https://aub.ie/aCFf7P</v>
      </c>
      <c r="BL16" s="6" t="s">
        <v>1933</v>
      </c>
      <c r="BM16">
        <f t="shared" si="0"/>
        <v>153</v>
      </c>
      <c r="BN16" t="str">
        <f t="shared" si="3"/>
        <v xml:space="preserve">   </v>
      </c>
      <c r="BR16" t="s">
        <v>2503</v>
      </c>
    </row>
    <row r="17" spans="1:70">
      <c r="B17" s="79" t="s">
        <v>1969</v>
      </c>
      <c r="C17" s="79"/>
      <c r="D17" s="79"/>
      <c r="E17" s="79"/>
      <c r="F17" s="79"/>
      <c r="G17" s="79"/>
      <c r="H17" s="79"/>
      <c r="I17" s="79"/>
      <c r="J17" s="79"/>
      <c r="K17" s="79"/>
      <c r="L17" s="79"/>
      <c r="M17" s="79"/>
      <c r="N17" s="79"/>
      <c r="O17" s="79"/>
      <c r="P17" s="29">
        <f t="shared" si="1"/>
        <v>59</v>
      </c>
      <c r="Q17" t="s">
        <v>1952</v>
      </c>
      <c r="W17" s="10" t="s">
        <v>1953</v>
      </c>
      <c r="AB17" s="10" t="s">
        <v>1954</v>
      </c>
      <c r="AE17" s="76" t="s">
        <v>2504</v>
      </c>
      <c r="AF17" s="76"/>
      <c r="AG17" s="76"/>
      <c r="AH17" s="76"/>
      <c r="AI17" s="76"/>
      <c r="AJ17" s="76"/>
      <c r="AK17" s="76"/>
      <c r="AL17" s="76"/>
      <c r="AM17" s="76"/>
      <c r="AN17" s="76"/>
      <c r="AO17" s="76"/>
      <c r="AP17" s="76"/>
      <c r="AQ17" s="76"/>
      <c r="AR17" s="76"/>
      <c r="AS17">
        <f t="shared" si="4"/>
        <v>116</v>
      </c>
      <c r="AU17" t="str">
        <f t="shared" si="2"/>
        <v>"Have I then any time to spend on things that never existed?"   /   GE to Maria Lewis, 16 March 1839   https://aub.ie/aCFf7P</v>
      </c>
      <c r="BL17" s="6" t="s">
        <v>1933</v>
      </c>
      <c r="BM17">
        <f t="shared" si="0"/>
        <v>124</v>
      </c>
      <c r="BN17" t="str">
        <f t="shared" si="3"/>
        <v xml:space="preserve">   </v>
      </c>
      <c r="BR17" t="s">
        <v>2505</v>
      </c>
    </row>
    <row r="18" spans="1:70">
      <c r="A18" t="s">
        <v>2486</v>
      </c>
      <c r="B18" s="79" t="s">
        <v>1972</v>
      </c>
      <c r="C18" s="79"/>
      <c r="D18" s="79"/>
      <c r="E18" s="79"/>
      <c r="F18" s="79"/>
      <c r="G18" s="79"/>
      <c r="H18" s="79"/>
      <c r="I18" s="79"/>
      <c r="J18" s="79"/>
      <c r="K18" s="79"/>
      <c r="L18" s="79"/>
      <c r="M18" s="79"/>
      <c r="N18" s="79"/>
      <c r="O18" s="79"/>
      <c r="P18" s="29">
        <f t="shared" si="1"/>
        <v>35</v>
      </c>
      <c r="Q18" t="s">
        <v>1952</v>
      </c>
      <c r="W18" s="10" t="s">
        <v>1953</v>
      </c>
      <c r="AB18" s="10" t="s">
        <v>1954</v>
      </c>
      <c r="AE18" s="76" t="s">
        <v>2506</v>
      </c>
      <c r="AF18" s="76"/>
      <c r="AG18" s="76"/>
      <c r="AH18" s="76"/>
      <c r="AI18" s="76"/>
      <c r="AJ18" s="76"/>
      <c r="AK18" s="76"/>
      <c r="AL18" s="76"/>
      <c r="AM18" s="76"/>
      <c r="AN18" s="76"/>
      <c r="AO18" s="76"/>
      <c r="AP18" s="76"/>
      <c r="AQ18" s="76"/>
      <c r="AR18" s="76"/>
      <c r="AS18">
        <f t="shared" si="4"/>
        <v>93</v>
      </c>
      <c r="AU18" t="str">
        <f t="shared" si="2"/>
        <v>"Pardon all I ought not to have said"   /   GE to Maria Lewis, 16 March 1839   https://aub.ie/aCFf7P</v>
      </c>
      <c r="BL18" s="6" t="s">
        <v>1933</v>
      </c>
      <c r="BM18">
        <f t="shared" si="0"/>
        <v>100</v>
      </c>
      <c r="BN18" t="str">
        <f t="shared" si="3"/>
        <v xml:space="preserve">   </v>
      </c>
      <c r="BR18" t="s">
        <v>2507</v>
      </c>
    </row>
    <row r="19" spans="1:70">
      <c r="A19" t="s">
        <v>15</v>
      </c>
      <c r="B19" s="79" t="s">
        <v>2508</v>
      </c>
      <c r="C19" s="79"/>
      <c r="D19" s="79"/>
      <c r="E19" s="79"/>
      <c r="F19" s="79"/>
      <c r="G19" s="79"/>
      <c r="H19" s="79"/>
      <c r="I19" s="79"/>
      <c r="J19" s="79"/>
      <c r="K19" s="79"/>
      <c r="L19" s="79"/>
      <c r="M19" s="79"/>
      <c r="N19" s="79"/>
      <c r="O19" s="79"/>
      <c r="P19" s="29">
        <f t="shared" si="1"/>
        <v>73</v>
      </c>
      <c r="Q19" t="s">
        <v>1952</v>
      </c>
      <c r="W19" s="10" t="s">
        <v>1953</v>
      </c>
      <c r="AB19" s="10" t="s">
        <v>1954</v>
      </c>
      <c r="AE19" s="76" t="s">
        <v>2509</v>
      </c>
      <c r="AF19" s="76"/>
      <c r="AG19" s="76"/>
      <c r="AH19" s="76"/>
      <c r="AI19" s="76"/>
      <c r="AJ19" s="76"/>
      <c r="AK19" s="76"/>
      <c r="AL19" s="76"/>
      <c r="AM19" s="76"/>
      <c r="AN19" s="76"/>
      <c r="AO19" s="76"/>
      <c r="AP19" s="76"/>
      <c r="AQ19" s="76"/>
      <c r="AR19" s="76"/>
      <c r="AS19">
        <f t="shared" si="4"/>
        <v>130</v>
      </c>
      <c r="AU19" t="str">
        <f t="shared" si="2"/>
        <v>"I am ready to sit down and weep at the impossibility of my understanding "   /   GE to Maria Lewis, 16 March 1839   https://aub.ie/aCFf7P</v>
      </c>
      <c r="BL19" s="6" t="s">
        <v>1933</v>
      </c>
      <c r="BM19">
        <f t="shared" si="0"/>
        <v>138</v>
      </c>
      <c r="BN19" t="str">
        <f t="shared" si="3"/>
        <v xml:space="preserve">   </v>
      </c>
      <c r="BR19" t="s">
        <v>2510</v>
      </c>
    </row>
    <row r="20" spans="1:70">
      <c r="B20" s="76" t="s">
        <v>2511</v>
      </c>
      <c r="C20" s="76"/>
      <c r="D20" s="76"/>
      <c r="E20" s="76"/>
      <c r="F20" s="76"/>
      <c r="G20" s="76"/>
      <c r="H20" s="76"/>
      <c r="I20" s="76"/>
      <c r="J20" s="76"/>
      <c r="K20" s="76"/>
      <c r="L20" s="76"/>
      <c r="M20" s="76"/>
      <c r="N20" s="76"/>
      <c r="O20" s="76"/>
      <c r="P20" s="29">
        <f t="shared" si="1"/>
        <v>119</v>
      </c>
      <c r="Q20" t="s">
        <v>1952</v>
      </c>
      <c r="W20" s="10" t="s">
        <v>1953</v>
      </c>
      <c r="AB20" s="10" t="s">
        <v>1954</v>
      </c>
      <c r="AE20" s="76" t="s">
        <v>2512</v>
      </c>
      <c r="AF20" s="76"/>
      <c r="AG20" s="76"/>
      <c r="AH20" s="76"/>
      <c r="AI20" s="76"/>
      <c r="AJ20" s="76"/>
      <c r="AK20" s="76"/>
      <c r="AL20" s="76"/>
      <c r="AM20" s="76"/>
      <c r="AN20" s="76"/>
      <c r="AO20" s="76"/>
      <c r="AP20" s="76"/>
      <c r="AQ20" s="76"/>
      <c r="AR20" s="76"/>
      <c r="AS20">
        <f t="shared" si="4"/>
        <v>177</v>
      </c>
      <c r="AU20" t="str">
        <f t="shared" si="2"/>
        <v>"Barely knowing even a fraction of the sum of objects that present themselves for our contemplation in books and in life"   /   GE to Maria Lewis, 16 March 1839   https://aub.ie/aCFf7P</v>
      </c>
      <c r="BL20" s="6" t="s">
        <v>1933</v>
      </c>
      <c r="BM20">
        <f t="shared" si="0"/>
        <v>184</v>
      </c>
      <c r="BN20" t="str">
        <f t="shared" si="3"/>
        <v xml:space="preserve">   </v>
      </c>
      <c r="BR20" t="s">
        <v>2513</v>
      </c>
    </row>
    <row r="21" spans="1:70">
      <c r="B21" s="76" t="s">
        <v>2514</v>
      </c>
      <c r="C21" s="76"/>
      <c r="D21" s="76"/>
      <c r="E21" s="76"/>
      <c r="F21" s="76"/>
      <c r="G21" s="76"/>
      <c r="H21" s="76"/>
      <c r="I21" s="76"/>
      <c r="J21" s="76"/>
      <c r="K21" s="76"/>
      <c r="L21" s="76"/>
      <c r="M21" s="76"/>
      <c r="N21" s="76"/>
      <c r="O21" s="76"/>
      <c r="P21" s="29">
        <f t="shared" si="1"/>
        <v>125</v>
      </c>
      <c r="Q21" t="s">
        <v>1952</v>
      </c>
      <c r="W21" s="10" t="s">
        <v>1953</v>
      </c>
      <c r="AB21" s="10" t="s">
        <v>1954</v>
      </c>
      <c r="AE21" s="76" t="s">
        <v>2515</v>
      </c>
      <c r="AF21" s="76"/>
      <c r="AG21" s="76"/>
      <c r="AH21" s="76"/>
      <c r="AI21" s="76"/>
      <c r="AJ21" s="76"/>
      <c r="AK21" s="76"/>
      <c r="AL21" s="76"/>
      <c r="AM21" s="76"/>
      <c r="AN21" s="76"/>
      <c r="AO21" s="76"/>
      <c r="AP21" s="76"/>
      <c r="AQ21" s="76"/>
      <c r="AR21" s="76"/>
      <c r="AS21">
        <f t="shared" si="4"/>
        <v>182</v>
      </c>
      <c r="AU21" t="str">
        <f t="shared" si="2"/>
        <v>"I am ashamed to send a letter like this as if I thought more highly of myself than I ought to think, which is alas! too true."   /   GE to Maria Lewis, 16 March 1839   https://aub.ie/aCFf7P</v>
      </c>
      <c r="BL21" s="6" t="s">
        <v>1933</v>
      </c>
      <c r="BM21">
        <f t="shared" si="0"/>
        <v>190</v>
      </c>
      <c r="BN21" t="str">
        <f t="shared" si="3"/>
        <v xml:space="preserve">   </v>
      </c>
      <c r="BR21" t="s">
        <v>2516</v>
      </c>
    </row>
    <row r="22" spans="1:70">
      <c r="B22" s="76" t="s">
        <v>1976</v>
      </c>
      <c r="C22" s="76"/>
      <c r="D22" s="76"/>
      <c r="E22" s="76"/>
      <c r="F22" s="76"/>
      <c r="G22" s="76"/>
      <c r="H22" s="76"/>
      <c r="I22" s="76"/>
      <c r="J22" s="76"/>
      <c r="K22" s="76"/>
      <c r="L22" s="76"/>
      <c r="M22" s="76"/>
      <c r="N22" s="76"/>
      <c r="O22" s="76"/>
      <c r="P22" s="29">
        <f t="shared" si="1"/>
        <v>117</v>
      </c>
      <c r="Q22" t="s">
        <v>1952</v>
      </c>
      <c r="W22" s="10" t="s">
        <v>1953</v>
      </c>
      <c r="AB22" s="10" t="s">
        <v>1954</v>
      </c>
      <c r="AE22" s="76" t="s">
        <v>2517</v>
      </c>
      <c r="AF22" s="76"/>
      <c r="AG22" s="76"/>
      <c r="AH22" s="76"/>
      <c r="AI22" s="76"/>
      <c r="AJ22" s="76"/>
      <c r="AK22" s="76"/>
      <c r="AL22" s="76"/>
      <c r="AM22" s="76"/>
      <c r="AN22" s="76"/>
      <c r="AO22" s="76"/>
      <c r="AP22" s="76"/>
      <c r="AQ22" s="76"/>
      <c r="AR22" s="76"/>
      <c r="AS22">
        <f t="shared" si="4"/>
        <v>174</v>
      </c>
      <c r="AU22" t="str">
        <f t="shared" si="2"/>
        <v>"The spiritual sleep of that man was awful; he does not at least betray if he felt anything like a pang of conscience."   /   GE to Maria Lewis, 16 March 1839   https://aub.ie/aCFf7P</v>
      </c>
      <c r="BL22" s="6" t="s">
        <v>1933</v>
      </c>
      <c r="BM22">
        <f t="shared" si="0"/>
        <v>182</v>
      </c>
      <c r="BN22" t="str">
        <f t="shared" si="3"/>
        <v xml:space="preserve">   </v>
      </c>
      <c r="BR22" t="s">
        <v>2518</v>
      </c>
    </row>
    <row r="23" spans="1:70">
      <c r="A23" t="s">
        <v>2519</v>
      </c>
      <c r="B23" s="79" t="s">
        <v>1994</v>
      </c>
      <c r="C23" s="79"/>
      <c r="D23" s="79"/>
      <c r="E23" s="79"/>
      <c r="F23" s="79"/>
      <c r="G23" s="79"/>
      <c r="H23" s="79"/>
      <c r="I23" s="79"/>
      <c r="J23" s="79"/>
      <c r="K23" s="79"/>
      <c r="L23" s="79"/>
      <c r="M23" s="79"/>
      <c r="N23" s="79"/>
      <c r="O23" s="79"/>
      <c r="P23" s="29">
        <f t="shared" si="1"/>
        <v>45</v>
      </c>
      <c r="Q23" t="s">
        <v>1952</v>
      </c>
      <c r="W23" s="10" t="s">
        <v>1953</v>
      </c>
      <c r="AB23" s="10" t="s">
        <v>1954</v>
      </c>
      <c r="AE23" s="76" t="s">
        <v>2520</v>
      </c>
      <c r="AF23" s="76"/>
      <c r="AG23" s="76"/>
      <c r="AH23" s="76"/>
      <c r="AI23" s="76"/>
      <c r="AJ23" s="76"/>
      <c r="AK23" s="76"/>
      <c r="AL23" s="76"/>
      <c r="AM23" s="76"/>
      <c r="AN23" s="76"/>
      <c r="AO23" s="76"/>
      <c r="AP23" s="76"/>
      <c r="AQ23" s="76"/>
      <c r="AR23" s="76"/>
      <c r="AS23">
        <f t="shared" si="4"/>
        <v>102</v>
      </c>
      <c r="AU23" t="str">
        <f t="shared" si="2"/>
        <v>"All biography is interesting and instructive."   /   GE to Maria Lewis, 16 March 1839   https://aub.ie/aCFf7P</v>
      </c>
      <c r="BL23" s="6" t="s">
        <v>1933</v>
      </c>
      <c r="BM23">
        <f t="shared" si="0"/>
        <v>110</v>
      </c>
      <c r="BN23" t="str">
        <f t="shared" si="3"/>
        <v xml:space="preserve">   </v>
      </c>
      <c r="BR23" t="s">
        <v>2521</v>
      </c>
    </row>
    <row r="24" spans="1:70">
      <c r="A24" t="s">
        <v>15</v>
      </c>
      <c r="B24" s="79" t="s">
        <v>1995</v>
      </c>
      <c r="C24" s="79"/>
      <c r="D24" s="79"/>
      <c r="E24" s="79"/>
      <c r="F24" s="79"/>
      <c r="G24" s="79"/>
      <c r="H24" s="79"/>
      <c r="I24" s="79"/>
      <c r="J24" s="79"/>
      <c r="K24" s="79"/>
      <c r="L24" s="79"/>
      <c r="M24" s="79"/>
      <c r="N24" s="79"/>
      <c r="O24" s="79"/>
      <c r="P24" s="29">
        <f t="shared" si="1"/>
        <v>89</v>
      </c>
      <c r="Q24" t="s">
        <v>1952</v>
      </c>
      <c r="W24" s="10" t="s">
        <v>1953</v>
      </c>
      <c r="AB24" s="10" t="s">
        <v>1954</v>
      </c>
      <c r="AE24" s="76" t="s">
        <v>2522</v>
      </c>
      <c r="AF24" s="76"/>
      <c r="AG24" s="76"/>
      <c r="AH24" s="76"/>
      <c r="AI24" s="76"/>
      <c r="AJ24" s="76"/>
      <c r="AK24" s="76"/>
      <c r="AL24" s="76"/>
      <c r="AM24" s="76"/>
      <c r="AN24" s="76"/>
      <c r="AO24" s="76"/>
      <c r="AP24" s="76"/>
      <c r="AQ24" s="76"/>
      <c r="AR24" s="76"/>
      <c r="AS24">
        <f t="shared" si="4"/>
        <v>146</v>
      </c>
      <c r="AU24" t="str">
        <f t="shared" si="2"/>
        <v>"Sir W[alter] S[cott] himself is the best commentary on the effect of romances and novels."   /   GE to Maria Lewis, 16 March 1839   https://aub.ie/aCFf7P</v>
      </c>
      <c r="BL24" s="6" t="s">
        <v>1933</v>
      </c>
      <c r="BM24">
        <f t="shared" si="0"/>
        <v>154</v>
      </c>
      <c r="BN24" t="str">
        <f t="shared" si="3"/>
        <v xml:space="preserve">   </v>
      </c>
      <c r="BR24" t="s">
        <v>2523</v>
      </c>
    </row>
    <row r="25" spans="1:70">
      <c r="B25" s="76" t="s">
        <v>2524</v>
      </c>
      <c r="C25" s="76"/>
      <c r="D25" s="76"/>
      <c r="E25" s="76"/>
      <c r="F25" s="76"/>
      <c r="G25" s="76"/>
      <c r="H25" s="76"/>
      <c r="I25" s="76"/>
      <c r="J25" s="76"/>
      <c r="K25" s="76"/>
      <c r="L25" s="76"/>
      <c r="M25" s="76"/>
      <c r="N25" s="76"/>
      <c r="O25" s="76"/>
      <c r="P25" s="29">
        <f t="shared" si="1"/>
        <v>83</v>
      </c>
      <c r="Q25" t="s">
        <v>1952</v>
      </c>
      <c r="W25" s="10" t="s">
        <v>1953</v>
      </c>
      <c r="AB25" s="10" t="s">
        <v>1954</v>
      </c>
      <c r="AE25" s="76" t="s">
        <v>2525</v>
      </c>
      <c r="AF25" s="76"/>
      <c r="AG25" s="76"/>
      <c r="AH25" s="76"/>
      <c r="AI25" s="76"/>
      <c r="AJ25" s="76"/>
      <c r="AK25" s="76"/>
      <c r="AL25" s="76"/>
      <c r="AM25" s="76"/>
      <c r="AN25" s="76"/>
      <c r="AO25" s="76"/>
      <c r="AP25" s="76"/>
      <c r="AQ25" s="76"/>
      <c r="AR25" s="76"/>
      <c r="AS25">
        <f t="shared" si="4"/>
        <v>140</v>
      </c>
      <c r="AU25" t="str">
        <f t="shared" si="2"/>
        <v>"Some person are so provokingly phlegmatic that perhaps they should have stimulants."   /   GE to Maria Lewis, 16 March 1839   https://aub.ie/aCFf7P</v>
      </c>
      <c r="BL25" s="6" t="s">
        <v>1933</v>
      </c>
      <c r="BM25">
        <f t="shared" si="0"/>
        <v>148</v>
      </c>
      <c r="BN25" t="str">
        <f t="shared" si="3"/>
        <v xml:space="preserve">   </v>
      </c>
      <c r="BR25" t="s">
        <v>2526</v>
      </c>
    </row>
    <row r="26" spans="1:70">
      <c r="A26" t="s">
        <v>2519</v>
      </c>
      <c r="B26" s="79" t="s">
        <v>1977</v>
      </c>
      <c r="C26" s="79"/>
      <c r="D26" s="79"/>
      <c r="E26" s="79"/>
      <c r="F26" s="79"/>
      <c r="G26" s="79"/>
      <c r="H26" s="79"/>
      <c r="I26" s="79"/>
      <c r="J26" s="79"/>
      <c r="K26" s="79"/>
      <c r="L26" s="79"/>
      <c r="M26" s="79"/>
      <c r="N26" s="79"/>
      <c r="O26" s="79"/>
      <c r="P26" s="29">
        <f t="shared" si="1"/>
        <v>87</v>
      </c>
      <c r="Q26" t="s">
        <v>1978</v>
      </c>
      <c r="AU26" t="str">
        <f t="shared" si="2"/>
        <v xml:space="preserve">"Letters between friends should be as unpremeditated as their most familiar tete-a-tete."   /   GE to Martha Jackson, 27 Feb. 1840   </v>
      </c>
      <c r="BL26" s="6" t="s">
        <v>1933</v>
      </c>
      <c r="BM26">
        <f t="shared" si="0"/>
        <v>133</v>
      </c>
      <c r="BN26" t="str">
        <f t="shared" si="3"/>
        <v xml:space="preserve">   </v>
      </c>
      <c r="BR26" t="s">
        <v>2527</v>
      </c>
    </row>
    <row r="27" spans="1:70">
      <c r="B27" s="79" t="s">
        <v>1979</v>
      </c>
      <c r="C27" s="79"/>
      <c r="D27" s="79"/>
      <c r="E27" s="79"/>
      <c r="F27" s="79"/>
      <c r="G27" s="79"/>
      <c r="H27" s="79"/>
      <c r="I27" s="79"/>
      <c r="J27" s="79"/>
      <c r="K27" s="79"/>
      <c r="L27" s="79"/>
      <c r="M27" s="79"/>
      <c r="N27" s="79"/>
      <c r="O27" s="79"/>
      <c r="P27" s="29">
        <f t="shared" si="1"/>
        <v>105</v>
      </c>
      <c r="Q27" t="s">
        <v>1978</v>
      </c>
      <c r="AU27" t="str">
        <f t="shared" si="2"/>
        <v xml:space="preserve">"You may charitably excuse my dulness on the ground of my being destitute of Apollo's inspiring influence."   /   GE to Martha Jackson, 27 Feb. 1840   </v>
      </c>
      <c r="BL27" s="6" t="s">
        <v>1933</v>
      </c>
      <c r="BM27">
        <f t="shared" si="0"/>
        <v>151</v>
      </c>
      <c r="BN27" t="str">
        <f t="shared" si="3"/>
        <v xml:space="preserve">   </v>
      </c>
      <c r="BR27" t="s">
        <v>2528</v>
      </c>
    </row>
    <row r="28" spans="1:70">
      <c r="A28" t="s">
        <v>15</v>
      </c>
      <c r="B28" s="79" t="s">
        <v>1980</v>
      </c>
      <c r="C28" s="79"/>
      <c r="D28" s="79"/>
      <c r="E28" s="79"/>
      <c r="F28" s="79"/>
      <c r="G28" s="79"/>
      <c r="H28" s="79"/>
      <c r="I28" s="79"/>
      <c r="J28" s="79"/>
      <c r="K28" s="79"/>
      <c r="L28" s="79"/>
      <c r="M28" s="79"/>
      <c r="N28" s="79"/>
      <c r="O28" s="79"/>
      <c r="P28" s="29">
        <f t="shared" si="1"/>
        <v>80</v>
      </c>
      <c r="Q28" t="s">
        <v>1978</v>
      </c>
      <c r="AU28" t="str">
        <f t="shared" si="2"/>
        <v xml:space="preserve">"I belong to the butterfly tribe and love to spread my "wings i' the eye of noon""   /   GE to Martha Jackson, 27 Feb. 1840   </v>
      </c>
      <c r="BL28" s="6" t="s">
        <v>1933</v>
      </c>
      <c r="BM28">
        <f t="shared" si="0"/>
        <v>126</v>
      </c>
      <c r="BN28" t="str">
        <f t="shared" si="3"/>
        <v xml:space="preserve">   </v>
      </c>
      <c r="BR28" t="s">
        <v>2529</v>
      </c>
    </row>
    <row r="29" spans="1:70">
      <c r="A29" t="s">
        <v>2486</v>
      </c>
      <c r="B29" s="79" t="s">
        <v>1981</v>
      </c>
      <c r="C29" s="79"/>
      <c r="D29" s="79"/>
      <c r="E29" s="79"/>
      <c r="F29" s="79"/>
      <c r="G29" s="79"/>
      <c r="H29" s="79"/>
      <c r="I29" s="79"/>
      <c r="J29" s="79"/>
      <c r="K29" s="79"/>
      <c r="L29" s="79"/>
      <c r="M29" s="79"/>
      <c r="N29" s="79"/>
      <c r="O29" s="79"/>
      <c r="P29" s="29">
        <f t="shared" si="1"/>
        <v>86</v>
      </c>
      <c r="Q29" t="s">
        <v>1978</v>
      </c>
      <c r="AU29" t="str">
        <f t="shared" si="2"/>
        <v xml:space="preserve">"I am not one of those birds of wisdom that can best exercise their faculties by night."   /   GE to Martha Jackson, 27 Feb. 1840   </v>
      </c>
      <c r="BL29" s="6" t="s">
        <v>1933</v>
      </c>
      <c r="BM29">
        <f t="shared" si="0"/>
        <v>132</v>
      </c>
      <c r="BN29" t="str">
        <f t="shared" si="3"/>
        <v xml:space="preserve">   </v>
      </c>
      <c r="BR29" t="s">
        <v>2530</v>
      </c>
    </row>
    <row r="30" spans="1:70">
      <c r="B30" s="79" t="s">
        <v>1982</v>
      </c>
      <c r="C30" s="79"/>
      <c r="D30" s="79"/>
      <c r="E30" s="79"/>
      <c r="F30" s="79"/>
      <c r="G30" s="79"/>
      <c r="H30" s="79"/>
      <c r="I30" s="79"/>
      <c r="J30" s="79"/>
      <c r="K30" s="79"/>
      <c r="L30" s="79"/>
      <c r="M30" s="79"/>
      <c r="N30" s="79"/>
      <c r="O30" s="79"/>
      <c r="P30" s="29">
        <f t="shared" si="1"/>
        <v>57</v>
      </c>
      <c r="Q30" t="s">
        <v>1978</v>
      </c>
      <c r="AU30" t="str">
        <f t="shared" si="2"/>
        <v xml:space="preserve">"I have had many a contest with "the dewy-feathered sleep""   /   GE to Martha Jackson, 27 Feb. 1840   </v>
      </c>
      <c r="BL30" s="6" t="s">
        <v>1933</v>
      </c>
      <c r="BM30">
        <f t="shared" si="0"/>
        <v>103</v>
      </c>
      <c r="BN30" t="str">
        <f t="shared" si="3"/>
        <v xml:space="preserve">   </v>
      </c>
      <c r="BR30" t="s">
        <v>2531</v>
      </c>
    </row>
    <row r="31" spans="1:70">
      <c r="A31" t="s">
        <v>15</v>
      </c>
      <c r="B31" s="79" t="s">
        <v>1983</v>
      </c>
      <c r="C31" s="79"/>
      <c r="D31" s="79"/>
      <c r="E31" s="79"/>
      <c r="F31" s="79"/>
      <c r="G31" s="79"/>
      <c r="H31" s="79"/>
      <c r="I31" s="79"/>
      <c r="J31" s="79"/>
      <c r="K31" s="79"/>
      <c r="L31" s="79"/>
      <c r="M31" s="79"/>
      <c r="N31" s="79"/>
      <c r="O31" s="79"/>
      <c r="P31" s="29">
        <f t="shared" si="1"/>
        <v>98</v>
      </c>
      <c r="Q31" t="s">
        <v>1978</v>
      </c>
      <c r="AU31" t="str">
        <f t="shared" si="2"/>
        <v xml:space="preserve">"We must crawl for some time up a rugged steep before we can catch a glimpse of the desired summit."   /   GE to Martha Jackson, 27 Feb. 1840   </v>
      </c>
      <c r="BL31" s="6" t="s">
        <v>1933</v>
      </c>
      <c r="BM31">
        <f t="shared" si="0"/>
        <v>144</v>
      </c>
      <c r="BN31" t="str">
        <f t="shared" si="3"/>
        <v xml:space="preserve">   </v>
      </c>
      <c r="BR31" t="s">
        <v>2532</v>
      </c>
    </row>
    <row r="32" spans="1:70">
      <c r="B32" s="76" t="s">
        <v>2533</v>
      </c>
      <c r="C32" s="76"/>
      <c r="D32" s="76"/>
      <c r="E32" s="76"/>
      <c r="F32" s="76"/>
      <c r="G32" s="76"/>
      <c r="H32" s="76"/>
      <c r="I32" s="76"/>
      <c r="J32" s="76"/>
      <c r="K32" s="76"/>
      <c r="L32" s="76"/>
      <c r="M32" s="76"/>
      <c r="N32" s="76"/>
      <c r="O32" s="76"/>
      <c r="P32" s="29">
        <f t="shared" si="1"/>
        <v>25</v>
      </c>
      <c r="Q32" t="s">
        <v>1978</v>
      </c>
      <c r="AU32" t="str">
        <f t="shared" si="2"/>
        <v xml:space="preserve">"I devour it as a romance."   /   GE to Martha Jackson, 27 Feb. 1840   </v>
      </c>
      <c r="BL32" s="6" t="s">
        <v>1933</v>
      </c>
      <c r="BM32">
        <f t="shared" si="0"/>
        <v>71</v>
      </c>
      <c r="BN32" t="str">
        <f t="shared" si="3"/>
        <v xml:space="preserve">   </v>
      </c>
      <c r="BR32" t="s">
        <v>2534</v>
      </c>
    </row>
    <row r="33" spans="1:70">
      <c r="B33" s="79" t="s">
        <v>1984</v>
      </c>
      <c r="C33" s="79"/>
      <c r="D33" s="79"/>
      <c r="E33" s="79"/>
      <c r="F33" s="79"/>
      <c r="G33" s="79"/>
      <c r="H33" s="79"/>
      <c r="I33" s="79"/>
      <c r="J33" s="79"/>
      <c r="K33" s="79"/>
      <c r="L33" s="79"/>
      <c r="M33" s="79"/>
      <c r="N33" s="79"/>
      <c r="O33" s="79"/>
      <c r="P33" s="29">
        <f t="shared" si="1"/>
        <v>73</v>
      </c>
      <c r="Q33" t="s">
        <v>1978</v>
      </c>
      <c r="AU33" t="str">
        <f t="shared" si="2"/>
        <v xml:space="preserve">"Enough trifling- let me try to think of something good before I lie down."   /   GE to Martha Jackson, 27 Feb. 1840   </v>
      </c>
      <c r="BL33" s="6" t="s">
        <v>1933</v>
      </c>
      <c r="BM33">
        <f t="shared" si="0"/>
        <v>119</v>
      </c>
      <c r="BN33" t="str">
        <f t="shared" si="3"/>
        <v xml:space="preserve">   </v>
      </c>
      <c r="BR33" t="s">
        <v>2535</v>
      </c>
    </row>
    <row r="34" spans="1:70">
      <c r="B34" s="79" t="s">
        <v>1985</v>
      </c>
      <c r="C34" s="79"/>
      <c r="D34" s="79"/>
      <c r="E34" s="79"/>
      <c r="F34" s="79"/>
      <c r="G34" s="79"/>
      <c r="H34" s="79"/>
      <c r="I34" s="79"/>
      <c r="J34" s="79"/>
      <c r="K34" s="79"/>
      <c r="L34" s="79"/>
      <c r="M34" s="79"/>
      <c r="N34" s="79"/>
      <c r="O34" s="79"/>
      <c r="P34" s="29">
        <f t="shared" si="1"/>
        <v>127</v>
      </c>
      <c r="Q34" t="s">
        <v>1986</v>
      </c>
      <c r="W34" s="10" t="s">
        <v>1987</v>
      </c>
      <c r="AB34" s="10" t="s">
        <v>1988</v>
      </c>
      <c r="AE34" s="76" t="s">
        <v>2536</v>
      </c>
      <c r="AF34" s="76"/>
      <c r="AG34" s="76"/>
      <c r="AH34" s="76"/>
      <c r="AI34" s="76"/>
      <c r="AJ34" s="76"/>
      <c r="AK34" s="76"/>
      <c r="AL34" s="76"/>
      <c r="AM34" s="76"/>
      <c r="AN34" s="76"/>
      <c r="AO34" s="76"/>
      <c r="AP34" s="76"/>
      <c r="AQ34" s="76"/>
      <c r="AR34" s="76"/>
      <c r="AS34">
        <f>LEN(AE34)</f>
        <v>184</v>
      </c>
      <c r="AU34" t="str">
        <f t="shared" si="2"/>
        <v>"I am grieved to tell you that our dear Chrissey is in a very weak state from a kind of affliction second only to a confinement."   /   GE to Maria Lewis, 23 March 1840   https://aub.ie/vCqSQB</v>
      </c>
      <c r="BL34" s="6" t="s">
        <v>1933</v>
      </c>
      <c r="BM34">
        <f t="shared" si="0"/>
        <v>192</v>
      </c>
      <c r="BN34" t="str">
        <f t="shared" si="3"/>
        <v xml:space="preserve">   </v>
      </c>
      <c r="BR34" t="s">
        <v>2537</v>
      </c>
    </row>
    <row r="35" spans="1:70">
      <c r="A35" t="s">
        <v>2486</v>
      </c>
      <c r="B35" s="79" t="s">
        <v>1989</v>
      </c>
      <c r="C35" s="79"/>
      <c r="D35" s="79"/>
      <c r="E35" s="79"/>
      <c r="F35" s="79"/>
      <c r="G35" s="79"/>
      <c r="H35" s="79"/>
      <c r="I35" s="79"/>
      <c r="J35" s="79"/>
      <c r="K35" s="79"/>
      <c r="L35" s="79"/>
      <c r="M35" s="79"/>
      <c r="N35" s="79"/>
      <c r="O35" s="79"/>
      <c r="P35" s="29">
        <f t="shared" si="1"/>
        <v>82</v>
      </c>
      <c r="Q35" t="s">
        <v>1986</v>
      </c>
      <c r="W35" s="10" t="s">
        <v>1987</v>
      </c>
      <c r="AB35" s="10" t="s">
        <v>1988</v>
      </c>
      <c r="AE35" s="76" t="s">
        <v>2538</v>
      </c>
      <c r="AF35" s="76"/>
      <c r="AG35" s="76"/>
      <c r="AH35" s="76"/>
      <c r="AI35" s="76"/>
      <c r="AJ35" s="76"/>
      <c r="AK35" s="76"/>
      <c r="AL35" s="76"/>
      <c r="AM35" s="76"/>
      <c r="AN35" s="76"/>
      <c r="AO35" s="76"/>
      <c r="AP35" s="76"/>
      <c r="AQ35" s="76"/>
      <c r="AR35" s="76"/>
      <c r="AS35">
        <f t="shared" ref="AS35:AS36" si="5">LEN(AE35)</f>
        <v>139</v>
      </c>
      <c r="AU35" t="str">
        <f t="shared" si="2"/>
        <v>"Fear is like some psuedo-prophesies, bringing to pass the very event it forebodes."   /   GE to Maria Lewis, 23 March 1840   https://aub.ie/vCqSQB</v>
      </c>
      <c r="BL35" s="6" t="s">
        <v>1933</v>
      </c>
      <c r="BM35">
        <f t="shared" si="0"/>
        <v>147</v>
      </c>
      <c r="BN35" t="str">
        <f t="shared" si="3"/>
        <v xml:space="preserve">   </v>
      </c>
      <c r="BR35" t="s">
        <v>2539</v>
      </c>
    </row>
    <row r="36" spans="1:70">
      <c r="B36" s="76" t="s">
        <v>2540</v>
      </c>
      <c r="C36" s="76"/>
      <c r="D36" s="76"/>
      <c r="E36" s="76"/>
      <c r="F36" s="76"/>
      <c r="G36" s="76"/>
      <c r="H36" s="76"/>
      <c r="I36" s="76"/>
      <c r="J36" s="76"/>
      <c r="K36" s="76"/>
      <c r="L36" s="76"/>
      <c r="M36" s="76"/>
      <c r="N36" s="76"/>
      <c r="O36" s="76"/>
      <c r="P36" s="29">
        <f t="shared" si="1"/>
        <v>78</v>
      </c>
      <c r="Q36" t="s">
        <v>1986</v>
      </c>
      <c r="W36" s="10" t="s">
        <v>1987</v>
      </c>
      <c r="AB36" s="10" t="s">
        <v>1988</v>
      </c>
      <c r="AE36" s="76" t="s">
        <v>2541</v>
      </c>
      <c r="AF36" s="76"/>
      <c r="AG36" s="76"/>
      <c r="AH36" s="76"/>
      <c r="AI36" s="76"/>
      <c r="AJ36" s="76"/>
      <c r="AK36" s="76"/>
      <c r="AL36" s="76"/>
      <c r="AM36" s="76"/>
      <c r="AN36" s="76"/>
      <c r="AO36" s="76"/>
      <c r="AP36" s="76"/>
      <c r="AQ36" s="76"/>
      <c r="AR36" s="76"/>
      <c r="AS36">
        <f t="shared" si="5"/>
        <v>135</v>
      </c>
      <c r="AU36" t="str">
        <f t="shared" si="2"/>
        <v>"O to be followers of them who through faith and patience inherit the promises!"   /   GE to Maria Lewis, 23 March 1840   https://aub.ie/vCqSQB</v>
      </c>
      <c r="BL36" s="6" t="s">
        <v>1933</v>
      </c>
      <c r="BM36">
        <f t="shared" si="0"/>
        <v>143</v>
      </c>
      <c r="BN36" t="str">
        <f t="shared" si="3"/>
        <v xml:space="preserve">   </v>
      </c>
      <c r="BR36" t="s">
        <v>2542</v>
      </c>
    </row>
    <row r="37" spans="1:70">
      <c r="B37" s="79" t="s">
        <v>1992</v>
      </c>
      <c r="C37" s="79"/>
      <c r="D37" s="79"/>
      <c r="E37" s="79"/>
      <c r="F37" s="79"/>
      <c r="G37" s="79"/>
      <c r="H37" s="79"/>
      <c r="I37" s="79"/>
      <c r="J37" s="79"/>
      <c r="K37" s="79"/>
      <c r="L37" s="79"/>
      <c r="M37" s="79"/>
      <c r="N37" s="79"/>
      <c r="O37" s="79"/>
      <c r="P37" s="29">
        <f t="shared" si="1"/>
        <v>98</v>
      </c>
      <c r="Q37" t="s">
        <v>1993</v>
      </c>
      <c r="AU37" t="str">
        <f t="shared" si="2"/>
        <v xml:space="preserve">"I was considerably shaken by the impression that religion was not a requisite to moral excellence."   /   GE to Maria Lewis, 30 March 1840   </v>
      </c>
      <c r="BL37" s="6" t="s">
        <v>1933</v>
      </c>
      <c r="BM37">
        <f t="shared" si="0"/>
        <v>142</v>
      </c>
      <c r="BN37" t="str">
        <f t="shared" si="3"/>
        <v xml:space="preserve">   </v>
      </c>
      <c r="BR37" t="s">
        <v>2543</v>
      </c>
    </row>
    <row r="38" spans="1:70">
      <c r="A38" t="s">
        <v>2519</v>
      </c>
      <c r="B38" s="76" t="s">
        <v>1996</v>
      </c>
      <c r="C38" s="76"/>
      <c r="D38" s="76"/>
      <c r="E38" s="76"/>
      <c r="F38" s="76"/>
      <c r="G38" s="76"/>
      <c r="H38" s="76"/>
      <c r="I38" s="76"/>
      <c r="J38" s="76"/>
      <c r="K38" s="76"/>
      <c r="L38" s="76"/>
      <c r="M38" s="76"/>
      <c r="N38" s="76"/>
      <c r="O38" s="76"/>
      <c r="P38" s="29">
        <v>176</v>
      </c>
      <c r="Q38" t="s">
        <v>1993</v>
      </c>
      <c r="AU38" t="str">
        <f>_xlfn.CONCAT(BL38,B38,BL38, "   /   ",Q38,"   ", AB38)</f>
        <v xml:space="preserve">"What should a wife be if not faithful, devoted, clinging to the last, even when the rich boughs that made the oak's beauty in the eyes of all beside, are leafless and withered?"   /   GE to Maria Lewis, 30 March 1840   </v>
      </c>
      <c r="BL38" s="6" t="s">
        <v>1933</v>
      </c>
      <c r="BM38">
        <f t="shared" si="0"/>
        <v>220</v>
      </c>
      <c r="BN38" t="str">
        <f t="shared" si="3"/>
        <v xml:space="preserve">   </v>
      </c>
      <c r="BR38" t="s">
        <v>2544</v>
      </c>
    </row>
    <row r="39" spans="1:70">
      <c r="B39" s="76"/>
      <c r="C39" s="76"/>
      <c r="D39" s="76"/>
      <c r="E39" s="76"/>
      <c r="F39" s="76"/>
      <c r="G39" s="76"/>
      <c r="H39" s="76"/>
      <c r="I39" s="76"/>
      <c r="J39" s="76"/>
      <c r="K39" s="76"/>
      <c r="L39" s="76"/>
      <c r="M39" s="76"/>
      <c r="N39" s="76"/>
      <c r="O39" s="76"/>
      <c r="P39" s="29"/>
      <c r="BL39" s="6" t="s">
        <v>1933</v>
      </c>
      <c r="BM39">
        <f t="shared" si="0"/>
        <v>0</v>
      </c>
      <c r="BN39" t="str">
        <f t="shared" si="3"/>
        <v xml:space="preserve">   </v>
      </c>
      <c r="BR39" t="s">
        <v>2545</v>
      </c>
    </row>
    <row r="40" spans="1:70">
      <c r="B40" s="76" t="s">
        <v>2546</v>
      </c>
      <c r="C40" s="76"/>
      <c r="D40" s="76"/>
      <c r="E40" s="76"/>
      <c r="F40" s="76"/>
      <c r="G40" s="76"/>
      <c r="H40" s="76"/>
      <c r="I40" s="76"/>
      <c r="J40" s="76"/>
      <c r="K40" s="76"/>
      <c r="L40" s="76"/>
      <c r="M40" s="76"/>
      <c r="N40" s="76"/>
      <c r="O40" s="76"/>
      <c r="P40" s="29">
        <f t="shared" si="1"/>
        <v>199</v>
      </c>
      <c r="Q40" t="s">
        <v>2547</v>
      </c>
      <c r="AU40" t="str">
        <f>_xlfn.CONCAT(BL40,B40,BL40, "   /   ",Q40,"   ", AB40)</f>
        <v xml:space="preserve">"I doubt not, my dear uncle, that you will evidence the possession of what belongs only to the Christian, "joy in tribulation," and that you will thus glorify the Lord God of Israel even in the fires."   /   GE to Samuel Evans, 10 Aug. 1840   </v>
      </c>
      <c r="BL40" s="6" t="s">
        <v>1933</v>
      </c>
      <c r="BM40">
        <f t="shared" si="0"/>
        <v>243</v>
      </c>
      <c r="BN40" t="str">
        <f t="shared" si="3"/>
        <v xml:space="preserve">   </v>
      </c>
      <c r="BR40" t="s">
        <v>2548</v>
      </c>
    </row>
    <row r="41" spans="1:70">
      <c r="B41" s="76"/>
      <c r="C41" s="76"/>
      <c r="D41" s="76"/>
      <c r="E41" s="76"/>
      <c r="F41" s="76"/>
      <c r="G41" s="76"/>
      <c r="H41" s="76"/>
      <c r="I41" s="76"/>
      <c r="J41" s="76"/>
      <c r="K41" s="76"/>
      <c r="L41" s="76"/>
      <c r="M41" s="76"/>
      <c r="N41" s="76"/>
      <c r="O41" s="76"/>
      <c r="P41" s="29"/>
      <c r="BL41" s="6" t="s">
        <v>1933</v>
      </c>
      <c r="BM41">
        <f t="shared" si="0"/>
        <v>0</v>
      </c>
      <c r="BN41" t="str">
        <f t="shared" si="3"/>
        <v xml:space="preserve">   </v>
      </c>
      <c r="BR41" t="s">
        <v>2549</v>
      </c>
    </row>
    <row r="42" spans="1:70">
      <c r="B42" s="76" t="s">
        <v>2550</v>
      </c>
      <c r="C42" s="76"/>
      <c r="D42" s="76"/>
      <c r="E42" s="76"/>
      <c r="F42" s="76"/>
      <c r="G42" s="76"/>
      <c r="H42" s="76"/>
      <c r="I42" s="76"/>
      <c r="J42" s="76"/>
      <c r="K42" s="76"/>
      <c r="L42" s="76"/>
      <c r="M42" s="76"/>
      <c r="N42" s="76"/>
      <c r="O42" s="76"/>
      <c r="P42" s="29">
        <f t="shared" si="1"/>
        <v>87</v>
      </c>
      <c r="Q42" t="s">
        <v>2551</v>
      </c>
      <c r="AU42" t="str">
        <f t="shared" si="2"/>
        <v xml:space="preserve">"Have I really a friend Martha still, or is she become only a "bead of Memory's rosary"?"   /   GE to Martha Jackson, 20 Oct. 1840   </v>
      </c>
      <c r="BL42" s="6" t="s">
        <v>1933</v>
      </c>
      <c r="BM42">
        <f t="shared" si="0"/>
        <v>133</v>
      </c>
      <c r="BN42" t="str">
        <f t="shared" si="3"/>
        <v xml:space="preserve">   </v>
      </c>
      <c r="BR42" t="s">
        <v>2552</v>
      </c>
    </row>
    <row r="43" spans="1:70">
      <c r="B43" s="76" t="s">
        <v>2553</v>
      </c>
      <c r="C43" s="76"/>
      <c r="D43" s="76"/>
      <c r="E43" s="76"/>
      <c r="F43" s="76"/>
      <c r="G43" s="76"/>
      <c r="H43" s="76"/>
      <c r="I43" s="76"/>
      <c r="J43" s="76"/>
      <c r="K43" s="76"/>
      <c r="L43" s="76"/>
      <c r="M43" s="76"/>
      <c r="N43" s="76"/>
      <c r="O43" s="76"/>
      <c r="P43" s="29">
        <f t="shared" si="1"/>
        <v>313</v>
      </c>
      <c r="Q43" t="s">
        <v>2551</v>
      </c>
      <c r="AU43" t="str">
        <f>_xlfn.CONCAT(BL43,B43,BL43, "   /   ",Q43,"   ", AB43)</f>
        <v xml:space="preserve">"I can ill spare her I confess for I am not rich in friends, and I am threatened with excision from Jessie's list for I have not heard from her since you dear Martha left me...and I cannot prevent a certain swelling of heart when the idea suggests itself that you have both determined to treat me after my deserts."   /   GE to Martha Jackson, 20 Oct. 1840   </v>
      </c>
      <c r="BL43" s="6" t="s">
        <v>1933</v>
      </c>
      <c r="BM43">
        <f t="shared" si="0"/>
        <v>359</v>
      </c>
      <c r="BN43" t="str">
        <f t="shared" si="3"/>
        <v>too long</v>
      </c>
      <c r="BR43" t="s">
        <v>2554</v>
      </c>
    </row>
    <row r="44" spans="1:70">
      <c r="B44" s="76"/>
      <c r="C44" s="76"/>
      <c r="D44" s="76"/>
      <c r="E44" s="76"/>
      <c r="F44" s="76"/>
      <c r="G44" s="76"/>
      <c r="H44" s="76"/>
      <c r="I44" s="76"/>
      <c r="J44" s="76"/>
      <c r="K44" s="76"/>
      <c r="L44" s="76"/>
      <c r="M44" s="76"/>
      <c r="N44" s="76"/>
      <c r="O44" s="76"/>
      <c r="P44" s="29"/>
      <c r="BL44" s="6" t="s">
        <v>1933</v>
      </c>
      <c r="BM44">
        <f t="shared" si="0"/>
        <v>0</v>
      </c>
      <c r="BN44" t="str">
        <f t="shared" si="3"/>
        <v xml:space="preserve">   </v>
      </c>
      <c r="BR44" t="s">
        <v>2555</v>
      </c>
    </row>
    <row r="45" spans="1:70">
      <c r="B45" s="76"/>
      <c r="C45" s="76"/>
      <c r="D45" s="76"/>
      <c r="E45" s="76"/>
      <c r="F45" s="76"/>
      <c r="G45" s="76"/>
      <c r="H45" s="76"/>
      <c r="I45" s="76"/>
      <c r="J45" s="76"/>
      <c r="K45" s="76"/>
      <c r="L45" s="76"/>
      <c r="M45" s="76"/>
      <c r="N45" s="76"/>
      <c r="O45" s="76"/>
      <c r="P45" s="29"/>
      <c r="BL45" s="6" t="s">
        <v>1933</v>
      </c>
      <c r="BM45">
        <f t="shared" si="0"/>
        <v>0</v>
      </c>
      <c r="BN45" t="str">
        <f t="shared" si="3"/>
        <v xml:space="preserve">   </v>
      </c>
      <c r="BR45" t="s">
        <v>2556</v>
      </c>
    </row>
    <row r="46" spans="1:70">
      <c r="B46" s="76" t="s">
        <v>2557</v>
      </c>
      <c r="C46" s="76"/>
      <c r="D46" s="76"/>
      <c r="E46" s="76"/>
      <c r="F46" s="76"/>
      <c r="G46" s="76"/>
      <c r="H46" s="76"/>
      <c r="I46" s="76"/>
      <c r="J46" s="76"/>
      <c r="K46" s="76"/>
      <c r="L46" s="76"/>
      <c r="M46" s="76"/>
      <c r="N46" s="76"/>
      <c r="O46" s="76"/>
      <c r="P46" s="29">
        <f t="shared" si="1"/>
        <v>73</v>
      </c>
      <c r="Q46" t="s">
        <v>2551</v>
      </c>
      <c r="AU46" t="str">
        <f t="shared" si="2"/>
        <v xml:space="preserve">"The bliss of reciprocated affection is not allotted to you under any form"   /   GE to Martha Jackson, 20 Oct. 1840   </v>
      </c>
      <c r="BL46" s="6" t="s">
        <v>1933</v>
      </c>
      <c r="BM46">
        <f t="shared" si="0"/>
        <v>119</v>
      </c>
      <c r="BN46" t="str">
        <f t="shared" si="3"/>
        <v xml:space="preserve">   </v>
      </c>
      <c r="BR46" t="s">
        <v>2558</v>
      </c>
    </row>
    <row r="47" spans="1:70">
      <c r="B47" s="76" t="s">
        <v>2559</v>
      </c>
      <c r="C47" s="76"/>
      <c r="D47" s="76"/>
      <c r="E47" s="76"/>
      <c r="F47" s="76"/>
      <c r="G47" s="76"/>
      <c r="H47" s="76"/>
      <c r="I47" s="76"/>
      <c r="J47" s="76"/>
      <c r="K47" s="76"/>
      <c r="L47" s="76"/>
      <c r="M47" s="76"/>
      <c r="N47" s="76"/>
      <c r="O47" s="76"/>
      <c r="P47" s="29">
        <f t="shared" si="1"/>
        <v>96</v>
      </c>
      <c r="Q47" t="s">
        <v>2551</v>
      </c>
      <c r="AU47" t="str">
        <f t="shared" si="2"/>
        <v xml:space="preserve">"Your heart must be widowed in this manner from the world or you will never seek a better portion"   /   GE to Martha Jackson, 20 Oct. 1840   </v>
      </c>
      <c r="BL47" s="6" t="s">
        <v>1933</v>
      </c>
      <c r="BM47">
        <f t="shared" si="0"/>
        <v>142</v>
      </c>
      <c r="BN47" t="str">
        <f t="shared" si="3"/>
        <v xml:space="preserve">   </v>
      </c>
      <c r="BR47" t="s">
        <v>2560</v>
      </c>
    </row>
    <row r="48" spans="1:70">
      <c r="B48" s="76" t="s">
        <v>2561</v>
      </c>
      <c r="C48" s="76"/>
      <c r="D48" s="76"/>
      <c r="E48" s="76"/>
      <c r="F48" s="76"/>
      <c r="G48" s="76"/>
      <c r="H48" s="76"/>
      <c r="I48" s="76"/>
      <c r="J48" s="76"/>
      <c r="K48" s="76"/>
      <c r="L48" s="76"/>
      <c r="M48" s="76"/>
      <c r="N48" s="76"/>
      <c r="O48" s="76"/>
      <c r="P48" s="29">
        <f t="shared" si="1"/>
        <v>130</v>
      </c>
      <c r="Q48" t="s">
        <v>2551</v>
      </c>
      <c r="AU48" t="str">
        <f t="shared" si="2"/>
        <v xml:space="preserve">"A consciousness of possessing the fervent love of any human being would soon become your heaven, therefore it would be your curse."   /   GE to Martha Jackson, 20 Oct. 1840   </v>
      </c>
      <c r="BL48" s="6" t="s">
        <v>1933</v>
      </c>
      <c r="BM48">
        <f t="shared" si="0"/>
        <v>176</v>
      </c>
      <c r="BN48" t="str">
        <f t="shared" si="3"/>
        <v xml:space="preserve">   </v>
      </c>
      <c r="BR48" t="s">
        <v>2562</v>
      </c>
    </row>
    <row r="49" spans="1:70">
      <c r="A49" t="s">
        <v>15</v>
      </c>
      <c r="B49" s="79" t="s">
        <v>2563</v>
      </c>
      <c r="C49" s="79"/>
      <c r="D49" s="79"/>
      <c r="E49" s="79"/>
      <c r="F49" s="79"/>
      <c r="G49" s="79"/>
      <c r="H49" s="79"/>
      <c r="I49" s="79"/>
      <c r="J49" s="79"/>
      <c r="K49" s="79"/>
      <c r="L49" s="79"/>
      <c r="M49" s="79"/>
      <c r="N49" s="79"/>
      <c r="O49" s="79"/>
      <c r="P49" s="29">
        <f t="shared" si="1"/>
        <v>78</v>
      </c>
      <c r="Q49" t="s">
        <v>2551</v>
      </c>
      <c r="AU49" t="str">
        <f t="shared" si="2"/>
        <v xml:space="preserve">" Time will only prove the prophetic character of my presentiment.													"   /   GE to Martha Jackson, 20 Oct. 1840   </v>
      </c>
      <c r="BL49" s="6" t="s">
        <v>1933</v>
      </c>
      <c r="BM49">
        <f t="shared" si="0"/>
        <v>124</v>
      </c>
      <c r="BN49" t="str">
        <f t="shared" si="3"/>
        <v xml:space="preserve">   </v>
      </c>
      <c r="BR49" t="s">
        <v>2564</v>
      </c>
    </row>
    <row r="50" spans="1:70">
      <c r="A50" t="s">
        <v>15</v>
      </c>
      <c r="B50" s="79" t="s">
        <v>1999</v>
      </c>
      <c r="C50" s="79"/>
      <c r="D50" s="79"/>
      <c r="E50" s="79"/>
      <c r="F50" s="79"/>
      <c r="G50" s="79"/>
      <c r="H50" s="79"/>
      <c r="I50" s="79"/>
      <c r="J50" s="79"/>
      <c r="K50" s="79"/>
      <c r="L50" s="79"/>
      <c r="M50" s="79"/>
      <c r="N50" s="79"/>
      <c r="O50" s="79"/>
      <c r="P50" s="29">
        <f t="shared" si="1"/>
        <v>44</v>
      </c>
      <c r="Q50" t="s">
        <v>2000</v>
      </c>
      <c r="W50" s="10" t="s">
        <v>2001</v>
      </c>
      <c r="AB50" s="10" t="s">
        <v>2002</v>
      </c>
      <c r="AE50" s="76" t="s">
        <v>2565</v>
      </c>
      <c r="AF50" s="76"/>
      <c r="AG50" s="76"/>
      <c r="AH50" s="76"/>
      <c r="AI50" s="76"/>
      <c r="AJ50" s="76"/>
      <c r="AK50" s="76"/>
      <c r="AL50" s="76"/>
      <c r="AM50" s="76"/>
      <c r="AN50" s="76"/>
      <c r="AO50" s="76"/>
      <c r="AP50" s="76"/>
      <c r="AQ50" s="76"/>
      <c r="AR50" s="76"/>
      <c r="AS50">
        <f>LEN(AE50)</f>
        <v>100</v>
      </c>
      <c r="AU50" t="str">
        <f t="shared" si="2"/>
        <v>"Gratitude should be my reservior of feeling."   /   GE to Maria Lewis, 27 Oct. 1840   https://aub.ie/WrBKWr</v>
      </c>
      <c r="BL50" s="6" t="s">
        <v>1933</v>
      </c>
      <c r="BM50">
        <f t="shared" si="0"/>
        <v>108</v>
      </c>
      <c r="BN50" t="str">
        <f t="shared" si="3"/>
        <v xml:space="preserve">   </v>
      </c>
      <c r="BR50" t="s">
        <v>2566</v>
      </c>
    </row>
    <row r="51" spans="1:70">
      <c r="B51" s="76" t="s">
        <v>2567</v>
      </c>
      <c r="C51" s="76"/>
      <c r="D51" s="76"/>
      <c r="E51" s="76"/>
      <c r="F51" s="76"/>
      <c r="G51" s="76"/>
      <c r="H51" s="76"/>
      <c r="I51" s="76"/>
      <c r="J51" s="76"/>
      <c r="K51" s="76"/>
      <c r="L51" s="76"/>
      <c r="M51" s="76"/>
      <c r="N51" s="76"/>
      <c r="O51" s="76"/>
      <c r="P51" s="29">
        <f t="shared" si="1"/>
        <v>77</v>
      </c>
      <c r="Q51" t="s">
        <v>2551</v>
      </c>
      <c r="AU51" t="str">
        <f t="shared" si="2"/>
        <v xml:space="preserve">"Mine is too often a world such as Wilkie can so well paint, a walled-in world"   /   GE to Martha Jackson, 20 Oct. 1840   </v>
      </c>
      <c r="BL51" s="6" t="s">
        <v>1933</v>
      </c>
      <c r="BM51">
        <f t="shared" si="0"/>
        <v>123</v>
      </c>
      <c r="BN51" t="str">
        <f t="shared" si="3"/>
        <v xml:space="preserve">   </v>
      </c>
      <c r="BR51" t="s">
        <v>2568</v>
      </c>
    </row>
    <row r="52" spans="1:70">
      <c r="A52" t="s">
        <v>2569</v>
      </c>
      <c r="B52" s="76" t="s">
        <v>2570</v>
      </c>
      <c r="C52" s="76"/>
      <c r="D52" s="76"/>
      <c r="E52" s="76"/>
      <c r="F52" s="76"/>
      <c r="G52" s="76"/>
      <c r="H52" s="76"/>
      <c r="I52" s="76"/>
      <c r="J52" s="76"/>
      <c r="K52" s="76"/>
      <c r="L52" s="76"/>
      <c r="M52" s="76"/>
      <c r="N52" s="76"/>
      <c r="O52" s="76"/>
      <c r="P52" s="29">
        <f t="shared" si="1"/>
        <v>103</v>
      </c>
      <c r="Q52" t="s">
        <v>2551</v>
      </c>
      <c r="AU52" t="str">
        <f t="shared" si="2"/>
        <v xml:space="preserve">"O how lusciously joyous to have the wind of heaven blow on one after being stived in a human atmosphere"   /   GE to Martha Jackson, 20 Oct. 1840   </v>
      </c>
      <c r="BL52" s="6" t="s">
        <v>1933</v>
      </c>
      <c r="BM52">
        <f t="shared" si="0"/>
        <v>149</v>
      </c>
      <c r="BN52" t="str">
        <f t="shared" si="3"/>
        <v xml:space="preserve">   </v>
      </c>
      <c r="BR52" t="s">
        <v>2571</v>
      </c>
    </row>
    <row r="53" spans="1:70">
      <c r="B53" s="76" t="s">
        <v>2572</v>
      </c>
      <c r="C53" s="76"/>
      <c r="D53" s="76"/>
      <c r="E53" s="76"/>
      <c r="F53" s="76"/>
      <c r="G53" s="76"/>
      <c r="H53" s="76"/>
      <c r="I53" s="76"/>
      <c r="J53" s="76"/>
      <c r="K53" s="76"/>
      <c r="L53" s="76"/>
      <c r="M53" s="76"/>
      <c r="N53" s="76"/>
      <c r="O53" s="76"/>
      <c r="P53" s="29">
        <f t="shared" si="1"/>
        <v>122</v>
      </c>
      <c r="Q53" t="s">
        <v>2551</v>
      </c>
      <c r="AU53" t="str">
        <f t="shared" si="2"/>
        <v xml:space="preserve">"The poor Clown's distress that his Audrey was not poetical is a type that is reacted daily under a thousand circumstances."   /   GE to Martha Jackson, 20 Oct. 1840   </v>
      </c>
      <c r="BL53" s="6" t="s">
        <v>1933</v>
      </c>
      <c r="BM53">
        <f t="shared" si="0"/>
        <v>168</v>
      </c>
      <c r="BN53" t="str">
        <f t="shared" si="3"/>
        <v xml:space="preserve">   </v>
      </c>
      <c r="BR53" t="s">
        <v>2573</v>
      </c>
    </row>
    <row r="54" spans="1:70">
      <c r="B54" s="76" t="s">
        <v>2574</v>
      </c>
      <c r="C54" s="76"/>
      <c r="D54" s="76"/>
      <c r="E54" s="76"/>
      <c r="F54" s="76"/>
      <c r="G54" s="76"/>
      <c r="H54" s="76"/>
      <c r="I54" s="76"/>
      <c r="J54" s="76"/>
      <c r="K54" s="76"/>
      <c r="L54" s="76"/>
      <c r="M54" s="76"/>
      <c r="N54" s="76"/>
      <c r="O54" s="76"/>
      <c r="P54" s="29">
        <f t="shared" si="1"/>
        <v>70</v>
      </c>
      <c r="Q54" t="s">
        <v>2551</v>
      </c>
      <c r="AU54" t="str">
        <f t="shared" si="2"/>
        <v xml:space="preserve">"I hope to reperuse it and then will either write or talk to you of it."   /   GE to Martha Jackson, 20 Oct. 1840   </v>
      </c>
      <c r="BL54" s="6" t="s">
        <v>1933</v>
      </c>
      <c r="BM54">
        <f t="shared" si="0"/>
        <v>116</v>
      </c>
      <c r="BN54" t="str">
        <f t="shared" si="3"/>
        <v xml:space="preserve">   </v>
      </c>
      <c r="BR54" t="s">
        <v>2575</v>
      </c>
    </row>
    <row r="55" spans="1:70">
      <c r="A55" t="s">
        <v>2576</v>
      </c>
      <c r="B55" s="85" t="s">
        <v>2577</v>
      </c>
      <c r="C55" s="85"/>
      <c r="D55" s="85"/>
      <c r="E55" s="85"/>
      <c r="F55" s="85"/>
      <c r="G55" s="85"/>
      <c r="H55" s="85"/>
      <c r="I55" s="85"/>
      <c r="J55" s="85"/>
      <c r="K55" s="85"/>
      <c r="L55" s="85"/>
      <c r="M55" s="85"/>
      <c r="N55" s="85"/>
      <c r="O55" s="85"/>
      <c r="P55" s="29">
        <f t="shared" si="1"/>
        <v>42</v>
      </c>
      <c r="AU55" t="str">
        <f t="shared" si="2"/>
        <v xml:space="preserve">"I can give it my pet adjective, exquisite!"   /      </v>
      </c>
      <c r="BL55" s="6" t="s">
        <v>1933</v>
      </c>
      <c r="BM55">
        <f t="shared" si="0"/>
        <v>54</v>
      </c>
      <c r="BN55" t="str">
        <f t="shared" si="3"/>
        <v xml:space="preserve">   </v>
      </c>
      <c r="BR55" t="s">
        <v>2578</v>
      </c>
    </row>
    <row r="56" spans="1:70">
      <c r="B56" s="76" t="s">
        <v>2579</v>
      </c>
      <c r="C56" s="76"/>
      <c r="D56" s="76"/>
      <c r="E56" s="76"/>
      <c r="F56" s="76"/>
      <c r="G56" s="76"/>
      <c r="H56" s="76"/>
      <c r="I56" s="76"/>
      <c r="J56" s="76"/>
      <c r="K56" s="76"/>
      <c r="L56" s="76"/>
      <c r="M56" s="76"/>
      <c r="N56" s="76"/>
      <c r="O56" s="76"/>
      <c r="P56" s="29">
        <f t="shared" si="1"/>
        <v>162</v>
      </c>
      <c r="Q56" t="s">
        <v>2580</v>
      </c>
      <c r="AU56" t="str">
        <f>_xlfn.CONCAT(BL56,B56,BL56, "   /   ",Q56,"   ", AB56)</f>
        <v xml:space="preserve">"An islet of etherial blue seems to be emerging in the midst of my cloudy cope, and under its benign influence I have spirits to make an effort at writing a letter"   /   GE to Martha Jackson, 4 March 1841   </v>
      </c>
      <c r="BL56" s="6" t="s">
        <v>1933</v>
      </c>
      <c r="BM56">
        <f t="shared" si="0"/>
        <v>208</v>
      </c>
      <c r="BN56" t="str">
        <f t="shared" si="3"/>
        <v xml:space="preserve">   </v>
      </c>
      <c r="BR56" t="s">
        <v>2581</v>
      </c>
    </row>
    <row r="57" spans="1:70">
      <c r="B57" s="76"/>
      <c r="C57" s="76"/>
      <c r="D57" s="76"/>
      <c r="E57" s="76"/>
      <c r="F57" s="76"/>
      <c r="G57" s="76"/>
      <c r="H57" s="76"/>
      <c r="I57" s="76"/>
      <c r="J57" s="76"/>
      <c r="K57" s="76"/>
      <c r="L57" s="76"/>
      <c r="M57" s="76"/>
      <c r="N57" s="76"/>
      <c r="O57" s="76"/>
      <c r="P57" s="29"/>
      <c r="BL57" s="6" t="s">
        <v>1933</v>
      </c>
      <c r="BM57">
        <f t="shared" si="0"/>
        <v>0</v>
      </c>
      <c r="BN57" t="str">
        <f t="shared" si="3"/>
        <v xml:space="preserve">   </v>
      </c>
      <c r="BR57" t="s">
        <v>2582</v>
      </c>
    </row>
    <row r="58" spans="1:70">
      <c r="B58" s="76" t="s">
        <v>2583</v>
      </c>
      <c r="C58" s="76"/>
      <c r="D58" s="76"/>
      <c r="E58" s="76"/>
      <c r="F58" s="76"/>
      <c r="G58" s="76"/>
      <c r="H58" s="76"/>
      <c r="I58" s="76"/>
      <c r="J58" s="76"/>
      <c r="K58" s="76"/>
      <c r="L58" s="76"/>
      <c r="M58" s="76"/>
      <c r="N58" s="76"/>
      <c r="O58" s="76"/>
      <c r="P58" s="29">
        <f t="shared" si="1"/>
        <v>126</v>
      </c>
      <c r="Q58" s="11" t="s">
        <v>2580</v>
      </c>
      <c r="AU58" t="str">
        <f t="shared" si="2"/>
        <v xml:space="preserve">"I cordially echo your feeling of comfort in knowing that our little concerns are in the hands of Him who doth all things well."   /   GE to Martha Jackson, 4 March 1841   </v>
      </c>
      <c r="BL58" s="6" t="s">
        <v>1933</v>
      </c>
      <c r="BM58">
        <f t="shared" si="0"/>
        <v>172</v>
      </c>
      <c r="BN58" t="str">
        <f t="shared" si="3"/>
        <v xml:space="preserve">   </v>
      </c>
      <c r="BR58" t="s">
        <v>2584</v>
      </c>
    </row>
    <row r="59" spans="1:70">
      <c r="B59" s="76" t="s">
        <v>2585</v>
      </c>
      <c r="C59" s="76"/>
      <c r="D59" s="76"/>
      <c r="E59" s="76"/>
      <c r="F59" s="76"/>
      <c r="G59" s="76"/>
      <c r="H59" s="76"/>
      <c r="I59" s="76"/>
      <c r="J59" s="76"/>
      <c r="K59" s="76"/>
      <c r="L59" s="76"/>
      <c r="M59" s="76"/>
      <c r="N59" s="76"/>
      <c r="O59" s="76"/>
      <c r="P59" s="29">
        <f t="shared" si="1"/>
        <v>99</v>
      </c>
      <c r="Q59" s="11" t="s">
        <v>2580</v>
      </c>
      <c r="AU59" t="str">
        <f t="shared" si="2"/>
        <v xml:space="preserve">"Instead of sitting still actively go forward in whatever direction the finger of Providence points."   /   GE to Martha Jackson, 4 March 1841   </v>
      </c>
      <c r="BL59" s="6" t="s">
        <v>1933</v>
      </c>
      <c r="BM59">
        <f t="shared" si="0"/>
        <v>145</v>
      </c>
      <c r="BN59" t="str">
        <f t="shared" si="3"/>
        <v xml:space="preserve">   </v>
      </c>
      <c r="BR59" t="s">
        <v>2586</v>
      </c>
    </row>
    <row r="60" spans="1:70">
      <c r="B60" s="76" t="s">
        <v>2587</v>
      </c>
      <c r="C60" s="76"/>
      <c r="D60" s="76"/>
      <c r="E60" s="76"/>
      <c r="F60" s="76"/>
      <c r="G60" s="76"/>
      <c r="H60" s="76"/>
      <c r="I60" s="76"/>
      <c r="J60" s="76"/>
      <c r="K60" s="76"/>
      <c r="L60" s="76"/>
      <c r="M60" s="76"/>
      <c r="N60" s="76"/>
      <c r="O60" s="76"/>
      <c r="P60" s="29">
        <f t="shared" si="1"/>
        <v>111</v>
      </c>
      <c r="Q60" s="11" t="s">
        <v>2580</v>
      </c>
      <c r="AU60" t="str">
        <f t="shared" si="2"/>
        <v xml:space="preserve">"My sister wants to see you, and has recently presented us with a little girl, whom we shall be proud to display"   /   GE to Martha Jackson, 4 March 1841   </v>
      </c>
      <c r="BL60" s="6" t="s">
        <v>1933</v>
      </c>
      <c r="BM60">
        <f t="shared" si="0"/>
        <v>157</v>
      </c>
      <c r="BN60" t="str">
        <f t="shared" si="3"/>
        <v xml:space="preserve">   </v>
      </c>
      <c r="BR60" t="s">
        <v>2588</v>
      </c>
    </row>
    <row r="61" spans="1:70">
      <c r="B61" s="76" t="s">
        <v>2589</v>
      </c>
      <c r="C61" s="76"/>
      <c r="D61" s="76"/>
      <c r="E61" s="76"/>
      <c r="F61" s="76"/>
      <c r="G61" s="76"/>
      <c r="H61" s="76"/>
      <c r="I61" s="76"/>
      <c r="J61" s="76"/>
      <c r="K61" s="76"/>
      <c r="L61" s="76"/>
      <c r="M61" s="76"/>
      <c r="N61" s="76"/>
      <c r="O61" s="76"/>
      <c r="P61" s="29">
        <f t="shared" si="1"/>
        <v>187</v>
      </c>
      <c r="Q61" t="s">
        <v>2590</v>
      </c>
      <c r="AU61" t="str">
        <f>_xlfn.CONCAT(BL61,B61,BL61, "   /   ",Q61,"   ", AB61)</f>
        <v xml:space="preserve">"I had forebodings as to the influence of a change on my dear Father. These are all dissipated, and I can decidedly say that I never before saw him so happy as he apparently is at present."   /   GE to Martha Jackson, 21 May 1841   </v>
      </c>
      <c r="BL61" s="6" t="s">
        <v>1933</v>
      </c>
      <c r="BM61">
        <f t="shared" si="0"/>
        <v>232</v>
      </c>
      <c r="BN61" t="str">
        <f t="shared" si="3"/>
        <v xml:space="preserve">   </v>
      </c>
      <c r="BR61" t="s">
        <v>2591</v>
      </c>
    </row>
    <row r="62" spans="1:70">
      <c r="B62" s="76"/>
      <c r="C62" s="76"/>
      <c r="D62" s="76"/>
      <c r="E62" s="76"/>
      <c r="F62" s="76"/>
      <c r="G62" s="76"/>
      <c r="H62" s="76"/>
      <c r="I62" s="76"/>
      <c r="J62" s="76"/>
      <c r="K62" s="76"/>
      <c r="L62" s="76"/>
      <c r="M62" s="76"/>
      <c r="N62" s="76"/>
      <c r="O62" s="76"/>
      <c r="P62" s="29"/>
      <c r="BL62" s="6" t="s">
        <v>1933</v>
      </c>
      <c r="BM62">
        <f t="shared" si="0"/>
        <v>0</v>
      </c>
      <c r="BN62" t="str">
        <f t="shared" si="3"/>
        <v xml:space="preserve">   </v>
      </c>
      <c r="BR62" t="s">
        <v>2592</v>
      </c>
    </row>
    <row r="63" spans="1:70">
      <c r="B63" s="76" t="s">
        <v>2593</v>
      </c>
      <c r="C63" s="76"/>
      <c r="D63" s="76"/>
      <c r="E63" s="76"/>
      <c r="F63" s="76"/>
      <c r="G63" s="76"/>
      <c r="H63" s="76"/>
      <c r="I63" s="76"/>
      <c r="J63" s="76"/>
      <c r="K63" s="76"/>
      <c r="L63" s="76"/>
      <c r="M63" s="76"/>
      <c r="N63" s="76"/>
      <c r="O63" s="76"/>
      <c r="P63" s="29">
        <f t="shared" si="1"/>
        <v>101</v>
      </c>
      <c r="Q63" s="11" t="s">
        <v>2590</v>
      </c>
      <c r="AU63" t="str">
        <f t="shared" si="2"/>
        <v xml:space="preserve">"Our next neighbors are Mr. and Mrs. Pears, gradually growing into friends, and I think valuable ones."   /   GE to Martha Jackson, 21 May 1841   </v>
      </c>
      <c r="BL63" s="6" t="s">
        <v>1933</v>
      </c>
      <c r="BM63">
        <f t="shared" si="0"/>
        <v>146</v>
      </c>
      <c r="BN63" t="str">
        <f t="shared" si="3"/>
        <v xml:space="preserve">   </v>
      </c>
      <c r="BR63" t="s">
        <v>2594</v>
      </c>
    </row>
    <row r="64" spans="1:70">
      <c r="B64" s="76" t="s">
        <v>2595</v>
      </c>
      <c r="C64" s="76"/>
      <c r="D64" s="76"/>
      <c r="E64" s="76"/>
      <c r="F64" s="76"/>
      <c r="G64" s="76"/>
      <c r="H64" s="76"/>
      <c r="I64" s="76"/>
      <c r="J64" s="76"/>
      <c r="K64" s="76"/>
      <c r="L64" s="76"/>
      <c r="M64" s="76"/>
      <c r="N64" s="76"/>
      <c r="O64" s="76"/>
      <c r="P64" s="29">
        <f t="shared" si="1"/>
        <v>182</v>
      </c>
      <c r="Q64" s="11" t="s">
        <v>2590</v>
      </c>
      <c r="AU64" t="str">
        <f>_xlfn.CONCAT(BL64,B64,BL64, "   /   ",Q64,"   ", AB64)</f>
        <v xml:space="preserve">"I find too what I did not fully anticipate, a considerable disturbance of the usual flow of thought and feeling on being severed from the objects so long accustomed to call it forth."   /   GE to Martha Jackson, 21 May 1841   </v>
      </c>
      <c r="BL64" s="6" t="s">
        <v>1933</v>
      </c>
      <c r="BM64">
        <f t="shared" si="0"/>
        <v>227</v>
      </c>
      <c r="BN64" t="str">
        <f t="shared" si="3"/>
        <v xml:space="preserve">   </v>
      </c>
      <c r="BR64" t="s">
        <v>2596</v>
      </c>
    </row>
    <row r="65" spans="1:70">
      <c r="B65" s="76"/>
      <c r="C65" s="76"/>
      <c r="D65" s="76"/>
      <c r="E65" s="76"/>
      <c r="F65" s="76"/>
      <c r="G65" s="76"/>
      <c r="H65" s="76"/>
      <c r="I65" s="76"/>
      <c r="J65" s="76"/>
      <c r="K65" s="76"/>
      <c r="L65" s="76"/>
      <c r="M65" s="76"/>
      <c r="N65" s="76"/>
      <c r="O65" s="76"/>
      <c r="P65" s="29"/>
      <c r="BL65" s="6" t="s">
        <v>1933</v>
      </c>
      <c r="BM65">
        <f t="shared" si="0"/>
        <v>0</v>
      </c>
      <c r="BN65" t="str">
        <f t="shared" si="3"/>
        <v xml:space="preserve">   </v>
      </c>
      <c r="BR65" t="s">
        <v>2597</v>
      </c>
    </row>
    <row r="66" spans="1:70">
      <c r="B66" s="76" t="s">
        <v>2598</v>
      </c>
      <c r="C66" s="76"/>
      <c r="D66" s="76"/>
      <c r="E66" s="76"/>
      <c r="F66" s="76"/>
      <c r="G66" s="76"/>
      <c r="H66" s="76"/>
      <c r="I66" s="76"/>
      <c r="J66" s="76"/>
      <c r="K66" s="76"/>
      <c r="L66" s="76"/>
      <c r="M66" s="76"/>
      <c r="N66" s="76"/>
      <c r="O66" s="76"/>
      <c r="P66" s="29">
        <f t="shared" si="1"/>
        <v>339</v>
      </c>
      <c r="Q66" s="11" t="s">
        <v>2590</v>
      </c>
      <c r="AU66" t="str">
        <f>_xlfn.CONCAT(BL66,B66,BL66, "   /   ",Q66,"   ", AB66)</f>
        <v xml:space="preserve">"There is the same cope, imperial in its beauty, above me, the clouds are not less majestic or fleecy, the verdure of this month is even deeper and more luxuriant than any I have ever before seen, but I have never yet enjoyed communion with them, viewed from my present position, that long familiarity rendered spontaneous in my early home."   /   GE to Martha Jackson, 21 May 1841   </v>
      </c>
      <c r="BL66" s="6" t="s">
        <v>1933</v>
      </c>
      <c r="BM66">
        <f t="shared" si="0"/>
        <v>384</v>
      </c>
      <c r="BN66" t="str">
        <f t="shared" si="3"/>
        <v>too long</v>
      </c>
      <c r="BR66" t="s">
        <v>2599</v>
      </c>
    </row>
    <row r="67" spans="1:70">
      <c r="B67" s="76"/>
      <c r="C67" s="76"/>
      <c r="D67" s="76"/>
      <c r="E67" s="76"/>
      <c r="F67" s="76"/>
      <c r="G67" s="76"/>
      <c r="H67" s="76"/>
      <c r="I67" s="76"/>
      <c r="J67" s="76"/>
      <c r="K67" s="76"/>
      <c r="L67" s="76"/>
      <c r="M67" s="76"/>
      <c r="N67" s="76"/>
      <c r="O67" s="76"/>
      <c r="P67" s="29"/>
      <c r="BL67" s="6" t="s">
        <v>1933</v>
      </c>
      <c r="BM67">
        <f t="shared" ref="BM67:BM130" si="6">LEN(AU67)</f>
        <v>0</v>
      </c>
      <c r="BN67" t="str">
        <f t="shared" si="3"/>
        <v xml:space="preserve">   </v>
      </c>
      <c r="BR67" t="s">
        <v>2600</v>
      </c>
    </row>
    <row r="68" spans="1:70">
      <c r="B68" s="76"/>
      <c r="C68" s="76"/>
      <c r="D68" s="76"/>
      <c r="E68" s="76"/>
      <c r="F68" s="76"/>
      <c r="G68" s="76"/>
      <c r="H68" s="76"/>
      <c r="I68" s="76"/>
      <c r="J68" s="76"/>
      <c r="K68" s="76"/>
      <c r="L68" s="76"/>
      <c r="M68" s="76"/>
      <c r="N68" s="76"/>
      <c r="O68" s="76"/>
      <c r="P68" s="29"/>
      <c r="BL68" s="6" t="s">
        <v>1933</v>
      </c>
      <c r="BM68">
        <f t="shared" si="6"/>
        <v>0</v>
      </c>
      <c r="BN68" t="str">
        <f t="shared" ref="BN68:BN131" si="7">IF(BM68&gt;280,"too long","   ")</f>
        <v xml:space="preserve">   </v>
      </c>
      <c r="BR68" t="s">
        <v>2601</v>
      </c>
    </row>
    <row r="69" spans="1:70">
      <c r="A69" t="s">
        <v>2602</v>
      </c>
      <c r="B69" s="79" t="s">
        <v>2004</v>
      </c>
      <c r="C69" s="79"/>
      <c r="D69" s="79"/>
      <c r="E69" s="79"/>
      <c r="F69" s="79"/>
      <c r="G69" s="79"/>
      <c r="H69" s="79"/>
      <c r="I69" s="79"/>
      <c r="J69" s="79"/>
      <c r="K69" s="79"/>
      <c r="L69" s="79"/>
      <c r="M69" s="79"/>
      <c r="N69" s="79"/>
      <c r="O69" s="79"/>
      <c r="P69" s="29">
        <f t="shared" ref="P69:P131" si="8">LEN(B69)</f>
        <v>104</v>
      </c>
      <c r="Q69" s="11" t="s">
        <v>2590</v>
      </c>
      <c r="AU69" t="str">
        <f t="shared" ref="AU69:AU129" si="9">_xlfn.CONCAT(BL69,B69,BL69, "   /   ",Q69,"   ", AB69)</f>
        <v xml:space="preserve">"My chief trouble here ought to be my uselessness for I seem to have nothing to do but seek gratification"   /   GE to Martha Jackson, 21 May 1841   </v>
      </c>
      <c r="BL69" s="6" t="s">
        <v>1933</v>
      </c>
      <c r="BM69">
        <f t="shared" si="6"/>
        <v>149</v>
      </c>
      <c r="BN69" t="str">
        <f t="shared" si="7"/>
        <v xml:space="preserve">   </v>
      </c>
      <c r="BR69" t="s">
        <v>2603</v>
      </c>
    </row>
    <row r="70" spans="1:70">
      <c r="B70" s="76" t="s">
        <v>2604</v>
      </c>
      <c r="C70" s="76"/>
      <c r="D70" s="76"/>
      <c r="E70" s="76"/>
      <c r="F70" s="76"/>
      <c r="G70" s="76"/>
      <c r="H70" s="76"/>
      <c r="I70" s="76"/>
      <c r="J70" s="76"/>
      <c r="K70" s="76"/>
      <c r="L70" s="76"/>
      <c r="M70" s="76"/>
      <c r="N70" s="76"/>
      <c r="O70" s="76"/>
      <c r="P70" s="29">
        <f t="shared" si="8"/>
        <v>112</v>
      </c>
      <c r="Q70" s="11" t="s">
        <v>2590</v>
      </c>
      <c r="AU70" t="str">
        <f t="shared" si="9"/>
        <v xml:space="preserve">"To the willing spirit there is in every situation "room to deny ourselves, a road to bring us daily nearer God.""   /   GE to Martha Jackson, 21 May 1841   </v>
      </c>
      <c r="BL70" s="6" t="s">
        <v>1933</v>
      </c>
      <c r="BM70">
        <f t="shared" si="6"/>
        <v>157</v>
      </c>
      <c r="BN70" t="str">
        <f t="shared" si="7"/>
        <v xml:space="preserve">   </v>
      </c>
      <c r="BR70" t="s">
        <v>2605</v>
      </c>
    </row>
    <row r="71" spans="1:70">
      <c r="B71" s="76" t="s">
        <v>2606</v>
      </c>
      <c r="C71" s="76"/>
      <c r="D71" s="76"/>
      <c r="E71" s="76"/>
      <c r="F71" s="76"/>
      <c r="G71" s="76"/>
      <c r="H71" s="76"/>
      <c r="I71" s="76"/>
      <c r="J71" s="76"/>
      <c r="K71" s="76"/>
      <c r="L71" s="76"/>
      <c r="M71" s="76"/>
      <c r="N71" s="76"/>
      <c r="O71" s="76"/>
      <c r="P71" s="29">
        <f t="shared" si="8"/>
        <v>95</v>
      </c>
      <c r="Q71" t="s">
        <v>2007</v>
      </c>
      <c r="W71" s="10" t="s">
        <v>2008</v>
      </c>
      <c r="AB71" s="10" t="s">
        <v>2009</v>
      </c>
      <c r="AE71" s="76" t="s">
        <v>2607</v>
      </c>
      <c r="AF71" s="76"/>
      <c r="AG71" s="76"/>
      <c r="AH71" s="76"/>
      <c r="AI71" s="76"/>
      <c r="AJ71" s="76"/>
      <c r="AK71" s="76"/>
      <c r="AL71" s="76"/>
      <c r="AM71" s="76"/>
      <c r="AN71" s="76"/>
      <c r="AO71" s="76"/>
      <c r="AP71" s="76"/>
      <c r="AQ71" s="76"/>
      <c r="AR71" s="76"/>
      <c r="AS71">
        <f t="shared" ref="AS71:AS76" si="10">LEN(AE71)</f>
        <v>152</v>
      </c>
      <c r="AU71" t="str">
        <f t="shared" si="9"/>
        <v>"My whole soul has been engrossed in the most interesting of all enquiries for the last few days"   /   GE to Maria Lewis, 13 Nov. 1841   https://aub.ie/w9y8bP</v>
      </c>
      <c r="BL71" s="6" t="s">
        <v>1933</v>
      </c>
      <c r="BM71">
        <f t="shared" si="6"/>
        <v>159</v>
      </c>
      <c r="BN71" t="str">
        <f t="shared" si="7"/>
        <v xml:space="preserve">   </v>
      </c>
      <c r="BR71" t="s">
        <v>2608</v>
      </c>
    </row>
    <row r="72" spans="1:70">
      <c r="A72" t="s">
        <v>2486</v>
      </c>
      <c r="B72" s="76" t="s">
        <v>2006</v>
      </c>
      <c r="C72" s="76"/>
      <c r="D72" s="76"/>
      <c r="E72" s="76"/>
      <c r="F72" s="76"/>
      <c r="G72" s="76"/>
      <c r="H72" s="76"/>
      <c r="I72" s="76"/>
      <c r="J72" s="76"/>
      <c r="K72" s="76"/>
      <c r="L72" s="76"/>
      <c r="M72" s="76"/>
      <c r="N72" s="76"/>
      <c r="O72" s="76"/>
      <c r="P72" s="29">
        <f t="shared" si="8"/>
        <v>68</v>
      </c>
      <c r="Q72" s="11" t="s">
        <v>2007</v>
      </c>
      <c r="W72" s="10" t="s">
        <v>2008</v>
      </c>
      <c r="AB72" s="10" t="s">
        <v>2009</v>
      </c>
      <c r="AE72" s="76" t="s">
        <v>2609</v>
      </c>
      <c r="AF72" s="76"/>
      <c r="AG72" s="76"/>
      <c r="AH72" s="76"/>
      <c r="AI72" s="76"/>
      <c r="AJ72" s="76"/>
      <c r="AK72" s="76"/>
      <c r="AL72" s="76"/>
      <c r="AM72" s="76"/>
      <c r="AN72" s="76"/>
      <c r="AO72" s="76"/>
      <c r="AP72" s="76"/>
      <c r="AQ72" s="76"/>
      <c r="AR72" s="76"/>
      <c r="AS72">
        <f t="shared" si="10"/>
        <v>124</v>
      </c>
      <c r="AU72" t="str">
        <f t="shared" si="9"/>
        <v>"My only desire is to know the truth, my only fear to cling to error."   /   GE to Maria Lewis, 13 Nov. 1841   https://aub.ie/w9y8bP</v>
      </c>
      <c r="BL72" s="6" t="s">
        <v>1933</v>
      </c>
      <c r="BM72">
        <f t="shared" si="6"/>
        <v>132</v>
      </c>
      <c r="BN72" t="str">
        <f t="shared" si="7"/>
        <v xml:space="preserve">   </v>
      </c>
      <c r="BR72" t="s">
        <v>2610</v>
      </c>
    </row>
    <row r="73" spans="1:70">
      <c r="B73" s="76" t="s">
        <v>2611</v>
      </c>
      <c r="C73" s="76"/>
      <c r="D73" s="76"/>
      <c r="E73" s="76"/>
      <c r="F73" s="76"/>
      <c r="G73" s="76"/>
      <c r="H73" s="76"/>
      <c r="I73" s="76"/>
      <c r="J73" s="76"/>
      <c r="K73" s="76"/>
      <c r="L73" s="76"/>
      <c r="M73" s="76"/>
      <c r="N73" s="76"/>
      <c r="O73" s="76"/>
      <c r="P73" s="29">
        <f t="shared" si="8"/>
        <v>92</v>
      </c>
      <c r="Q73" s="11" t="s">
        <v>2007</v>
      </c>
      <c r="W73" s="10" t="s">
        <v>2008</v>
      </c>
      <c r="AB73" s="10" t="s">
        <v>2009</v>
      </c>
      <c r="AE73" s="76" t="s">
        <v>2612</v>
      </c>
      <c r="AF73" s="76"/>
      <c r="AG73" s="76"/>
      <c r="AH73" s="76"/>
      <c r="AI73" s="76"/>
      <c r="AJ73" s="76"/>
      <c r="AK73" s="76"/>
      <c r="AL73" s="76"/>
      <c r="AM73" s="76"/>
      <c r="AN73" s="76"/>
      <c r="AO73" s="76"/>
      <c r="AP73" s="76"/>
      <c r="AQ73" s="76"/>
      <c r="AR73" s="76"/>
      <c r="AS73">
        <f t="shared" si="10"/>
        <v>148</v>
      </c>
      <c r="AU73" t="str">
        <f t="shared" si="9"/>
        <v>"Is there any conceivable alteration in me that would prevent your coming to me at Christmas?"   /   GE to Maria Lewis, 13 Nov. 1841   https://aub.ie/w9y8bP</v>
      </c>
      <c r="BL73" s="6" t="s">
        <v>1933</v>
      </c>
      <c r="BM73">
        <f t="shared" si="6"/>
        <v>156</v>
      </c>
      <c r="BN73" t="str">
        <f t="shared" si="7"/>
        <v xml:space="preserve">   </v>
      </c>
      <c r="BR73" t="s">
        <v>2613</v>
      </c>
    </row>
    <row r="74" spans="1:70">
      <c r="A74" s="15" t="s">
        <v>15</v>
      </c>
      <c r="B74" s="79" t="s">
        <v>2013</v>
      </c>
      <c r="C74" s="79"/>
      <c r="D74" s="79"/>
      <c r="E74" s="79"/>
      <c r="F74" s="79"/>
      <c r="G74" s="79"/>
      <c r="H74" s="79"/>
      <c r="I74" s="79"/>
      <c r="J74" s="79"/>
      <c r="K74" s="79"/>
      <c r="L74" s="79"/>
      <c r="M74" s="79"/>
      <c r="N74" s="79"/>
      <c r="O74" s="79"/>
      <c r="P74" s="29">
        <f t="shared" si="8"/>
        <v>158</v>
      </c>
      <c r="Q74" s="11" t="s">
        <v>2007</v>
      </c>
      <c r="W74" s="10" t="s">
        <v>2008</v>
      </c>
      <c r="AB74" s="10" t="s">
        <v>2009</v>
      </c>
      <c r="AE74" s="76" t="s">
        <v>2614</v>
      </c>
      <c r="AF74" s="76"/>
      <c r="AG74" s="76"/>
      <c r="AH74" s="76"/>
      <c r="AI74" s="76"/>
      <c r="AJ74" s="76"/>
      <c r="AK74" s="76"/>
      <c r="AL74" s="76"/>
      <c r="AM74" s="76"/>
      <c r="AN74" s="76"/>
      <c r="AO74" s="76"/>
      <c r="AP74" s="76"/>
      <c r="AQ74" s="76"/>
      <c r="AR74" s="76"/>
      <c r="AS74">
        <f t="shared" si="10"/>
        <v>214</v>
      </c>
      <c r="AU74" t="str">
        <f t="shared" si="9"/>
        <v>"I long to have such a friend as you are I think I may say alone to me, to unburthen every thought and difficulty, for I am still solitary, though near a city."   /   GE to Maria Lewis, 13 Nov. 1841   https://aub.ie/w9y8bP</v>
      </c>
      <c r="BL74" s="6" t="s">
        <v>1933</v>
      </c>
      <c r="BM74">
        <f t="shared" si="6"/>
        <v>222</v>
      </c>
      <c r="BN74" t="str">
        <f t="shared" si="7"/>
        <v xml:space="preserve">   </v>
      </c>
      <c r="BR74" t="s">
        <v>2615</v>
      </c>
    </row>
    <row r="75" spans="1:70">
      <c r="A75" t="s">
        <v>2486</v>
      </c>
      <c r="B75" s="79" t="s">
        <v>2014</v>
      </c>
      <c r="C75" s="79"/>
      <c r="D75" s="79"/>
      <c r="E75" s="79"/>
      <c r="F75" s="79"/>
      <c r="G75" s="79"/>
      <c r="H75" s="79"/>
      <c r="I75" s="79"/>
      <c r="J75" s="79"/>
      <c r="K75" s="79"/>
      <c r="L75" s="79"/>
      <c r="M75" s="79"/>
      <c r="N75" s="79"/>
      <c r="O75" s="79"/>
      <c r="P75" s="29">
        <f t="shared" si="8"/>
        <v>140</v>
      </c>
      <c r="Q75" s="11" t="s">
        <v>2007</v>
      </c>
      <c r="W75" s="10" t="s">
        <v>2008</v>
      </c>
      <c r="AB75" s="10" t="s">
        <v>2009</v>
      </c>
      <c r="AE75" s="76" t="s">
        <v>2616</v>
      </c>
      <c r="AF75" s="76"/>
      <c r="AG75" s="76"/>
      <c r="AH75" s="76"/>
      <c r="AI75" s="76"/>
      <c r="AJ75" s="76"/>
      <c r="AK75" s="76"/>
      <c r="AL75" s="76"/>
      <c r="AM75" s="76"/>
      <c r="AN75" s="76"/>
      <c r="AO75" s="76"/>
      <c r="AP75" s="76"/>
      <c r="AQ75" s="76"/>
      <c r="AR75" s="76"/>
      <c r="AS75">
        <f t="shared" si="10"/>
        <v>196</v>
      </c>
      <c r="AU75" t="str">
        <f t="shared" si="9"/>
        <v>"We have the universe to talk with, infinity in which to stretch the gaze of hope, and an all-bountiful, all-wise Creator in whom to confide."   /   GE to Maria Lewis, 13 Nov. 1841   https://aub.ie/w9y8bP</v>
      </c>
      <c r="BL75" s="6" t="s">
        <v>1933</v>
      </c>
      <c r="BM75">
        <f t="shared" si="6"/>
        <v>204</v>
      </c>
      <c r="BN75" t="str">
        <f t="shared" si="7"/>
        <v xml:space="preserve">   </v>
      </c>
      <c r="BR75" t="s">
        <v>2617</v>
      </c>
    </row>
    <row r="76" spans="1:70">
      <c r="B76" s="83" t="s">
        <v>2618</v>
      </c>
      <c r="C76" s="83"/>
      <c r="D76" s="83"/>
      <c r="E76" s="83"/>
      <c r="F76" s="83"/>
      <c r="G76" s="83"/>
      <c r="H76" s="83"/>
      <c r="I76" s="83"/>
      <c r="J76" s="83"/>
      <c r="K76" s="83"/>
      <c r="L76" s="83"/>
      <c r="M76" s="83"/>
      <c r="N76" s="83"/>
      <c r="O76" s="83"/>
      <c r="P76" s="29">
        <f t="shared" si="8"/>
        <v>88</v>
      </c>
      <c r="Q76" s="11" t="s">
        <v>2007</v>
      </c>
      <c r="W76" s="10" t="s">
        <v>2008</v>
      </c>
      <c r="AB76" s="10" t="s">
        <v>2009</v>
      </c>
      <c r="AE76" s="83" t="s">
        <v>2619</v>
      </c>
      <c r="AF76" s="83"/>
      <c r="AG76" s="83"/>
      <c r="AH76" s="83"/>
      <c r="AI76" s="83"/>
      <c r="AJ76" s="83"/>
      <c r="AK76" s="83"/>
      <c r="AL76" s="83"/>
      <c r="AM76" s="83"/>
      <c r="AN76" s="83"/>
      <c r="AO76" s="83"/>
      <c r="AP76" s="83"/>
      <c r="AQ76" s="83"/>
      <c r="AR76" s="83"/>
      <c r="AS76">
        <f t="shared" si="10"/>
        <v>144</v>
      </c>
      <c r="AU76" t="str">
        <f t="shared" si="9"/>
        <v>"Tis a very great compliment to the understanding of one's hearers to speak elliptically."   /   GE to Maria Lewis, 13 Nov. 1841   https://aub.ie/w9y8bP</v>
      </c>
      <c r="BL76" s="6" t="s">
        <v>1933</v>
      </c>
      <c r="BM76">
        <f t="shared" si="6"/>
        <v>152</v>
      </c>
      <c r="BN76" t="str">
        <f t="shared" si="7"/>
        <v xml:space="preserve">   </v>
      </c>
      <c r="BR76" t="s">
        <v>2620</v>
      </c>
    </row>
    <row r="77" spans="1:70">
      <c r="A77" t="s">
        <v>15</v>
      </c>
      <c r="B77" s="76" t="s">
        <v>2015</v>
      </c>
      <c r="C77" s="76"/>
      <c r="D77" s="76"/>
      <c r="E77" s="76"/>
      <c r="F77" s="76"/>
      <c r="G77" s="76"/>
      <c r="H77" s="76"/>
      <c r="I77" s="76"/>
      <c r="J77" s="76"/>
      <c r="K77" s="76"/>
      <c r="L77" s="76"/>
      <c r="M77" s="76"/>
      <c r="N77" s="76"/>
      <c r="O77" s="76"/>
      <c r="P77" s="29">
        <f t="shared" si="8"/>
        <v>89</v>
      </c>
      <c r="Q77" t="s">
        <v>2016</v>
      </c>
      <c r="AU77" t="str">
        <f t="shared" si="9"/>
        <v xml:space="preserve">"Come when it suits you best, and stay as long as your inclination and arrangements allow."   /   GE to Maria Lewis, 18 Dec. 1841   </v>
      </c>
      <c r="BL77" s="6" t="s">
        <v>1933</v>
      </c>
      <c r="BM77">
        <f t="shared" si="6"/>
        <v>132</v>
      </c>
      <c r="BN77" t="str">
        <f t="shared" si="7"/>
        <v xml:space="preserve">   </v>
      </c>
      <c r="BR77" t="s">
        <v>2621</v>
      </c>
    </row>
    <row r="78" spans="1:70">
      <c r="B78" s="76" t="s">
        <v>2622</v>
      </c>
      <c r="C78" s="76"/>
      <c r="D78" s="76"/>
      <c r="E78" s="76"/>
      <c r="F78" s="76"/>
      <c r="G78" s="76"/>
      <c r="H78" s="76"/>
      <c r="I78" s="76"/>
      <c r="J78" s="76"/>
      <c r="K78" s="76"/>
      <c r="L78" s="76"/>
      <c r="M78" s="76"/>
      <c r="N78" s="76"/>
      <c r="O78" s="76"/>
      <c r="P78" s="29">
        <f t="shared" si="8"/>
        <v>89</v>
      </c>
      <c r="Q78" t="s">
        <v>2018</v>
      </c>
      <c r="AU78" t="str">
        <f t="shared" si="9"/>
        <v xml:space="preserve">"Blank silence and cold reserve are the only bitters I care for in my intercourse with you"   /   GE to Mrs. Abijah Pears, 28 Jan. 1842   </v>
      </c>
      <c r="BL78" s="6" t="s">
        <v>1933</v>
      </c>
      <c r="BM78">
        <f t="shared" si="6"/>
        <v>138</v>
      </c>
      <c r="BN78" t="str">
        <f t="shared" si="7"/>
        <v xml:space="preserve">   </v>
      </c>
      <c r="BR78" t="s">
        <v>2623</v>
      </c>
    </row>
    <row r="79" spans="1:70">
      <c r="B79" s="76" t="s">
        <v>2624</v>
      </c>
      <c r="C79" s="76"/>
      <c r="D79" s="76"/>
      <c r="E79" s="76"/>
      <c r="F79" s="76"/>
      <c r="G79" s="76"/>
      <c r="H79" s="76"/>
      <c r="I79" s="76"/>
      <c r="J79" s="76"/>
      <c r="K79" s="76"/>
      <c r="L79" s="76"/>
      <c r="M79" s="76"/>
      <c r="N79" s="76"/>
      <c r="O79" s="76"/>
      <c r="P79" s="29">
        <f t="shared" si="8"/>
        <v>102</v>
      </c>
      <c r="Q79" s="11" t="s">
        <v>2018</v>
      </c>
      <c r="AU79" t="str">
        <f t="shared" si="9"/>
        <v xml:space="preserve">"I can rejoice in all the joys of humanity; in all that serves to elevate and purify feeling and action"   /   GE to Mrs. Abijah Pears, 28 Jan. 1842   </v>
      </c>
      <c r="BL79" s="6" t="s">
        <v>1933</v>
      </c>
      <c r="BM79">
        <f t="shared" si="6"/>
        <v>151</v>
      </c>
      <c r="BN79" t="str">
        <f t="shared" si="7"/>
        <v xml:space="preserve">   </v>
      </c>
      <c r="BR79" t="s">
        <v>2625</v>
      </c>
    </row>
    <row r="80" spans="1:70">
      <c r="A80" t="s">
        <v>15</v>
      </c>
      <c r="B80" s="79" t="s">
        <v>2017</v>
      </c>
      <c r="C80" s="79"/>
      <c r="D80" s="79"/>
      <c r="E80" s="79"/>
      <c r="F80" s="79"/>
      <c r="G80" s="79"/>
      <c r="H80" s="79"/>
      <c r="I80" s="79"/>
      <c r="J80" s="79"/>
      <c r="K80" s="79"/>
      <c r="L80" s="79"/>
      <c r="M80" s="79"/>
      <c r="N80" s="79"/>
      <c r="O80" s="79"/>
      <c r="P80" s="29">
        <f t="shared" si="8"/>
        <v>81</v>
      </c>
      <c r="Q80" s="11" t="s">
        <v>2018</v>
      </c>
      <c r="AU80" t="str">
        <f t="shared" si="9"/>
        <v xml:space="preserve">"Of course I must desire the ultimate downfall of error: for no error is innocuous"   /   GE to Mrs. Abijah Pears, 28 Jan. 1842   </v>
      </c>
      <c r="BL80" s="6" t="s">
        <v>1933</v>
      </c>
      <c r="BM80">
        <f t="shared" si="6"/>
        <v>130</v>
      </c>
      <c r="BN80" t="str">
        <f t="shared" si="7"/>
        <v xml:space="preserve">   </v>
      </c>
      <c r="BR80" t="s">
        <v>2626</v>
      </c>
    </row>
    <row r="81" spans="1:70">
      <c r="B81" s="76" t="s">
        <v>2627</v>
      </c>
      <c r="C81" s="76"/>
      <c r="D81" s="76"/>
      <c r="E81" s="76"/>
      <c r="F81" s="76"/>
      <c r="G81" s="76"/>
      <c r="H81" s="76"/>
      <c r="I81" s="76"/>
      <c r="J81" s="76"/>
      <c r="K81" s="76"/>
      <c r="L81" s="76"/>
      <c r="M81" s="76"/>
      <c r="N81" s="76"/>
      <c r="O81" s="76"/>
      <c r="P81" s="29">
        <f t="shared" si="8"/>
        <v>112</v>
      </c>
      <c r="Q81" s="11" t="s">
        <v>2018</v>
      </c>
      <c r="AU81" t="str">
        <f t="shared" si="9"/>
        <v xml:space="preserve">"Do not fear that I shall become a stagnant pool by a self-sufficient determination only to listen to my own echo"   /   GE to Mrs. Abijah Pears, 28 Jan. 1842   </v>
      </c>
      <c r="BL81" s="6" t="s">
        <v>1933</v>
      </c>
      <c r="BM81">
        <f t="shared" si="6"/>
        <v>161</v>
      </c>
      <c r="BN81" t="str">
        <f t="shared" si="7"/>
        <v xml:space="preserve">   </v>
      </c>
      <c r="BR81" t="s">
        <v>2628</v>
      </c>
    </row>
    <row r="82" spans="1:70">
      <c r="B82" s="76" t="s">
        <v>2629</v>
      </c>
      <c r="C82" s="76"/>
      <c r="D82" s="76"/>
      <c r="E82" s="76"/>
      <c r="F82" s="76"/>
      <c r="G82" s="76"/>
      <c r="H82" s="76"/>
      <c r="I82" s="76"/>
      <c r="J82" s="76"/>
      <c r="K82" s="76"/>
      <c r="L82" s="76"/>
      <c r="M82" s="76"/>
      <c r="N82" s="76"/>
      <c r="O82" s="76"/>
      <c r="P82" s="29">
        <f t="shared" si="8"/>
        <v>151</v>
      </c>
      <c r="Q82" s="11" t="s">
        <v>2018</v>
      </c>
      <c r="AU82" t="str">
        <f t="shared" si="9"/>
        <v xml:space="preserve">"The best proof of a real love of the truth- that freshest stamp of divinity- is a calm confidence in its intrinsic power to secure its own high destiny"   /   GE to Mrs. Abijah Pears, 28 Jan. 1842   </v>
      </c>
      <c r="BL82" s="6" t="s">
        <v>1933</v>
      </c>
      <c r="BM82">
        <f t="shared" si="6"/>
        <v>200</v>
      </c>
      <c r="BN82" t="str">
        <f t="shared" si="7"/>
        <v xml:space="preserve">   </v>
      </c>
      <c r="BR82" t="s">
        <v>2630</v>
      </c>
    </row>
    <row r="83" spans="1:70">
      <c r="B83" s="76" t="s">
        <v>2631</v>
      </c>
      <c r="C83" s="76"/>
      <c r="D83" s="76"/>
      <c r="E83" s="76"/>
      <c r="F83" s="76"/>
      <c r="G83" s="76"/>
      <c r="H83" s="76"/>
      <c r="I83" s="76"/>
      <c r="J83" s="76"/>
      <c r="K83" s="76"/>
      <c r="L83" s="76"/>
      <c r="M83" s="76"/>
      <c r="N83" s="76"/>
      <c r="O83" s="76"/>
      <c r="P83" s="29">
        <f t="shared" si="8"/>
        <v>130</v>
      </c>
      <c r="Q83" s="11" t="s">
        <v>2018</v>
      </c>
      <c r="AU83" t="str">
        <f t="shared" si="9"/>
        <v xml:space="preserve">"I fully participate in the belief that the only heaven here or hereafter is to be found in conforming with the will of the Supreme"   /   GE to Mrs. Abijah Pears, 28 Jan. 1842   </v>
      </c>
      <c r="BL83" s="6" t="s">
        <v>1933</v>
      </c>
      <c r="BM83">
        <f t="shared" si="6"/>
        <v>179</v>
      </c>
      <c r="BN83" t="str">
        <f t="shared" si="7"/>
        <v xml:space="preserve">   </v>
      </c>
      <c r="BR83" t="s">
        <v>2632</v>
      </c>
    </row>
    <row r="84" spans="1:70">
      <c r="B84" s="76" t="s">
        <v>2633</v>
      </c>
      <c r="C84" s="76"/>
      <c r="D84" s="76"/>
      <c r="E84" s="76"/>
      <c r="F84" s="76"/>
      <c r="G84" s="76"/>
      <c r="H84" s="76"/>
      <c r="I84" s="76"/>
      <c r="J84" s="76"/>
      <c r="K84" s="76"/>
      <c r="L84" s="76"/>
      <c r="M84" s="76"/>
      <c r="N84" s="76"/>
      <c r="O84" s="76"/>
      <c r="P84" s="29">
        <f t="shared" si="8"/>
        <v>118</v>
      </c>
      <c r="Q84" s="11" t="s">
        <v>2018</v>
      </c>
      <c r="AU84" t="str">
        <f t="shared" si="9"/>
        <v xml:space="preserve">"A continual aiming at the attainment of that perfect ideal, the true Logos that dwells in the bosom of the One Father."   /   GE to Mrs. Abijah Pears, 28 Jan. 1842   </v>
      </c>
      <c r="BL84" s="6" t="s">
        <v>1933</v>
      </c>
      <c r="BM84">
        <f t="shared" si="6"/>
        <v>167</v>
      </c>
      <c r="BN84" t="str">
        <f t="shared" si="7"/>
        <v xml:space="preserve">   </v>
      </c>
      <c r="BR84" t="s">
        <v>2634</v>
      </c>
    </row>
    <row r="85" spans="1:70">
      <c r="B85" s="76" t="s">
        <v>2635</v>
      </c>
      <c r="C85" s="76"/>
      <c r="D85" s="76"/>
      <c r="E85" s="76"/>
      <c r="F85" s="76"/>
      <c r="G85" s="76"/>
      <c r="H85" s="76"/>
      <c r="I85" s="76"/>
      <c r="J85" s="76"/>
      <c r="K85" s="76"/>
      <c r="L85" s="76"/>
      <c r="M85" s="76"/>
      <c r="N85" s="76"/>
      <c r="O85" s="76"/>
      <c r="P85" s="29">
        <f t="shared" si="8"/>
        <v>80</v>
      </c>
      <c r="Q85" s="11" t="s">
        <v>2018</v>
      </c>
      <c r="AU85" t="str">
        <f t="shared" si="9"/>
        <v xml:space="preserve">"Blessings on you, as they will infallibly be on the children of peace and virtue"   /   GE to Mrs. Abijah Pears, 28 Jan. 1842   </v>
      </c>
      <c r="BL85" s="6" t="s">
        <v>1933</v>
      </c>
      <c r="BM85">
        <f t="shared" si="6"/>
        <v>129</v>
      </c>
      <c r="BN85" t="str">
        <f t="shared" si="7"/>
        <v xml:space="preserve">   </v>
      </c>
      <c r="BR85" t="s">
        <v>2636</v>
      </c>
    </row>
    <row r="86" spans="1:70">
      <c r="B86" s="76" t="s">
        <v>2637</v>
      </c>
      <c r="C86" s="76"/>
      <c r="D86" s="76"/>
      <c r="E86" s="76"/>
      <c r="F86" s="76"/>
      <c r="G86" s="76"/>
      <c r="H86" s="76"/>
      <c r="I86" s="76"/>
      <c r="J86" s="76"/>
      <c r="K86" s="76"/>
      <c r="L86" s="76"/>
      <c r="M86" s="76"/>
      <c r="N86" s="76"/>
      <c r="O86" s="76"/>
      <c r="P86" s="29">
        <f t="shared" si="8"/>
        <v>44</v>
      </c>
      <c r="Q86" t="s">
        <v>2638</v>
      </c>
      <c r="AU86" t="str">
        <f t="shared" si="9"/>
        <v xml:space="preserve">"My dear sister is as you imagine, but poorly"   /   GE to Maria Lewis, 18 Feb. 1842   </v>
      </c>
      <c r="BL86" s="6" t="s">
        <v>1933</v>
      </c>
      <c r="BM86">
        <f t="shared" si="6"/>
        <v>87</v>
      </c>
      <c r="BN86" t="str">
        <f t="shared" si="7"/>
        <v xml:space="preserve">   </v>
      </c>
      <c r="BR86" t="s">
        <v>2639</v>
      </c>
    </row>
    <row r="87" spans="1:70">
      <c r="B87" s="76"/>
      <c r="C87" s="76"/>
      <c r="D87" s="76"/>
      <c r="E87" s="76"/>
      <c r="F87" s="76"/>
      <c r="G87" s="76"/>
      <c r="H87" s="76"/>
      <c r="I87" s="76"/>
      <c r="J87" s="76"/>
      <c r="K87" s="76"/>
      <c r="L87" s="76"/>
      <c r="M87" s="76"/>
      <c r="N87" s="76"/>
      <c r="O87" s="76"/>
      <c r="P87" s="29"/>
      <c r="Q87" s="11"/>
      <c r="BL87" s="6"/>
    </row>
    <row r="88" spans="1:70">
      <c r="B88" s="76" t="s">
        <v>2640</v>
      </c>
      <c r="C88" s="76"/>
      <c r="D88" s="76"/>
      <c r="E88" s="76"/>
      <c r="F88" s="76"/>
      <c r="G88" s="76"/>
      <c r="H88" s="76"/>
      <c r="I88" s="76"/>
      <c r="J88" s="76"/>
      <c r="K88" s="76"/>
      <c r="L88" s="76"/>
      <c r="M88" s="76"/>
      <c r="N88" s="76"/>
      <c r="O88" s="76"/>
      <c r="P88" s="29">
        <f t="shared" si="8"/>
        <v>51</v>
      </c>
      <c r="Q88" s="11" t="s">
        <v>2638</v>
      </c>
      <c r="AU88" t="str">
        <f t="shared" si="9"/>
        <v xml:space="preserve">"The heart knowest its own whether bitterness or joy"   /   GE to Maria Lewis, 18 Feb. 1842   </v>
      </c>
      <c r="BL88" s="6" t="s">
        <v>1933</v>
      </c>
      <c r="BM88">
        <f t="shared" si="6"/>
        <v>94</v>
      </c>
      <c r="BN88" t="str">
        <f t="shared" si="7"/>
        <v xml:space="preserve">   </v>
      </c>
      <c r="BR88" t="s">
        <v>2641</v>
      </c>
    </row>
    <row r="89" spans="1:70">
      <c r="B89" s="76" t="s">
        <v>2642</v>
      </c>
      <c r="C89" s="76"/>
      <c r="D89" s="76"/>
      <c r="E89" s="76"/>
      <c r="F89" s="76"/>
      <c r="G89" s="76"/>
      <c r="H89" s="76"/>
      <c r="I89" s="76"/>
      <c r="J89" s="76"/>
      <c r="K89" s="76"/>
      <c r="L89" s="76"/>
      <c r="M89" s="76"/>
      <c r="N89" s="76"/>
      <c r="O89" s="76"/>
      <c r="P89" s="29">
        <f t="shared" si="8"/>
        <v>86</v>
      </c>
      <c r="Q89" s="11" t="s">
        <v>2638</v>
      </c>
      <c r="AU89" t="str">
        <f t="shared" si="9"/>
        <v xml:space="preserve">"Beware how we even with good intentions press a finger's weight on the already bruised"   /   GE to Maria Lewis, 18 Feb. 1842   </v>
      </c>
      <c r="BL89" s="6" t="s">
        <v>1933</v>
      </c>
      <c r="BM89">
        <f t="shared" si="6"/>
        <v>129</v>
      </c>
      <c r="BN89" t="str">
        <f t="shared" si="7"/>
        <v xml:space="preserve">   </v>
      </c>
      <c r="BR89" t="s">
        <v>2643</v>
      </c>
    </row>
    <row r="90" spans="1:70">
      <c r="B90" s="76" t="s">
        <v>2644</v>
      </c>
      <c r="C90" s="76"/>
      <c r="D90" s="76"/>
      <c r="E90" s="76"/>
      <c r="F90" s="76"/>
      <c r="G90" s="76"/>
      <c r="H90" s="76"/>
      <c r="I90" s="76"/>
      <c r="J90" s="76"/>
      <c r="K90" s="76"/>
      <c r="L90" s="76"/>
      <c r="M90" s="76"/>
      <c r="N90" s="76"/>
      <c r="O90" s="76"/>
      <c r="P90" s="29">
        <f t="shared" si="8"/>
        <v>29</v>
      </c>
      <c r="Q90" s="11" t="s">
        <v>2638</v>
      </c>
      <c r="AU90" t="str">
        <f t="shared" si="9"/>
        <v xml:space="preserve">"O this masquarade of a world!"   /   GE to Maria Lewis, 18 Feb. 1842   </v>
      </c>
      <c r="BL90" s="6" t="s">
        <v>1933</v>
      </c>
      <c r="BM90">
        <f t="shared" si="6"/>
        <v>72</v>
      </c>
      <c r="BN90" t="str">
        <f t="shared" si="7"/>
        <v xml:space="preserve">   </v>
      </c>
      <c r="BR90" t="s">
        <v>2645</v>
      </c>
    </row>
    <row r="91" spans="1:70">
      <c r="B91" s="76" t="s">
        <v>2646</v>
      </c>
      <c r="C91" s="76"/>
      <c r="D91" s="76"/>
      <c r="E91" s="76"/>
      <c r="F91" s="76"/>
      <c r="G91" s="76"/>
      <c r="H91" s="76"/>
      <c r="I91" s="76"/>
      <c r="J91" s="76"/>
      <c r="K91" s="76"/>
      <c r="L91" s="76"/>
      <c r="M91" s="76"/>
      <c r="N91" s="76"/>
      <c r="O91" s="76"/>
      <c r="P91" s="29">
        <f t="shared" si="8"/>
        <v>129</v>
      </c>
      <c r="Q91" t="s">
        <v>2647</v>
      </c>
      <c r="AU91" t="str">
        <f t="shared" si="9"/>
        <v xml:space="preserve">"I wish entirely to remove from your mind the false notion that I am inclined visibly to unite myself with any Christian community"   /   GE to Robert Evans, 28 Feb. 1842   </v>
      </c>
      <c r="BL91" s="6" t="s">
        <v>1933</v>
      </c>
      <c r="BM91">
        <f t="shared" si="6"/>
        <v>173</v>
      </c>
      <c r="BN91" t="str">
        <f t="shared" si="7"/>
        <v xml:space="preserve">   </v>
      </c>
      <c r="BR91" t="s">
        <v>2648</v>
      </c>
    </row>
    <row r="92" spans="1:70">
      <c r="A92" t="s">
        <v>15</v>
      </c>
      <c r="B92" s="79" t="s">
        <v>2649</v>
      </c>
      <c r="C92" s="79"/>
      <c r="D92" s="79"/>
      <c r="E92" s="79"/>
      <c r="F92" s="79"/>
      <c r="G92" s="79"/>
      <c r="H92" s="79"/>
      <c r="I92" s="79"/>
      <c r="J92" s="79"/>
      <c r="K92" s="79"/>
      <c r="L92" s="79"/>
      <c r="M92" s="79"/>
      <c r="N92" s="79"/>
      <c r="O92" s="79"/>
      <c r="P92" s="29">
        <f t="shared" si="8"/>
        <v>126</v>
      </c>
      <c r="Q92" t="s">
        <v>2647</v>
      </c>
      <c r="AU92" t="str">
        <f t="shared" si="9"/>
        <v xml:space="preserve">"I could not without vile hypocrisy and a miserable truckling to the smile of the world for the sake of my supposed interests, "   /   GE to Robert Evans, 28 Feb. 1842   </v>
      </c>
      <c r="BL92" s="6" t="s">
        <v>1933</v>
      </c>
      <c r="BM92">
        <f t="shared" si="6"/>
        <v>170</v>
      </c>
      <c r="BN92" t="str">
        <f t="shared" si="7"/>
        <v xml:space="preserve">   </v>
      </c>
      <c r="BR92" t="s">
        <v>2650</v>
      </c>
    </row>
    <row r="93" spans="1:70">
      <c r="B93" s="76" t="s">
        <v>2651</v>
      </c>
      <c r="C93" s="76"/>
      <c r="D93" s="76"/>
      <c r="E93" s="76"/>
      <c r="F93" s="76"/>
      <c r="G93" s="76"/>
      <c r="H93" s="76"/>
      <c r="I93" s="76"/>
      <c r="J93" s="76"/>
      <c r="K93" s="76"/>
      <c r="L93" s="76"/>
      <c r="M93" s="76"/>
      <c r="N93" s="76"/>
      <c r="O93" s="76"/>
      <c r="P93" s="29">
        <f t="shared" si="8"/>
        <v>52</v>
      </c>
      <c r="Q93" s="11" t="s">
        <v>2647</v>
      </c>
      <c r="AU93" t="str">
        <f t="shared" si="9"/>
        <v xml:space="preserve">"profess to join in worship which I wholly disapprove"   /   GE to Robert Evans, 28 Feb. 1842   </v>
      </c>
      <c r="BL93" s="6" t="s">
        <v>1933</v>
      </c>
      <c r="BM93">
        <f t="shared" si="6"/>
        <v>96</v>
      </c>
      <c r="BN93" t="str">
        <f t="shared" si="7"/>
        <v xml:space="preserve">   </v>
      </c>
      <c r="BR93" t="s">
        <v>2652</v>
      </c>
    </row>
    <row r="94" spans="1:70">
      <c r="B94" s="76" t="s">
        <v>2653</v>
      </c>
      <c r="C94" s="76"/>
      <c r="D94" s="76"/>
      <c r="E94" s="76"/>
      <c r="F94" s="76"/>
      <c r="G94" s="76"/>
      <c r="H94" s="76"/>
      <c r="I94" s="76"/>
      <c r="J94" s="76"/>
      <c r="K94" s="76"/>
      <c r="L94" s="76"/>
      <c r="M94" s="76"/>
      <c r="N94" s="76"/>
      <c r="O94" s="76"/>
      <c r="P94" s="29">
        <f t="shared" si="8"/>
        <v>135</v>
      </c>
      <c r="Q94" s="11" t="s">
        <v>2647</v>
      </c>
      <c r="AU94" t="str">
        <f t="shared" si="9"/>
        <v xml:space="preserve">"This and this alone I will not do even for your sake- anything else however painful I would cheerfully brave to give you a moment's joy"   /   GE to Robert Evans, 28 Feb. 1842   </v>
      </c>
      <c r="BL94" s="6" t="s">
        <v>1933</v>
      </c>
      <c r="BM94">
        <f t="shared" si="6"/>
        <v>179</v>
      </c>
      <c r="BN94" t="str">
        <f t="shared" si="7"/>
        <v xml:space="preserve">   </v>
      </c>
      <c r="BR94" t="s">
        <v>2654</v>
      </c>
    </row>
    <row r="95" spans="1:70">
      <c r="B95" s="76" t="s">
        <v>2655</v>
      </c>
      <c r="C95" s="76"/>
      <c r="D95" s="76"/>
      <c r="E95" s="76"/>
      <c r="F95" s="76"/>
      <c r="G95" s="76"/>
      <c r="H95" s="76"/>
      <c r="I95" s="76"/>
      <c r="J95" s="76"/>
      <c r="K95" s="76"/>
      <c r="L95" s="76"/>
      <c r="M95" s="76"/>
      <c r="N95" s="76"/>
      <c r="O95" s="76"/>
      <c r="P95" s="29">
        <f t="shared" si="8"/>
        <v>98</v>
      </c>
      <c r="Q95" s="11" t="s">
        <v>2647</v>
      </c>
      <c r="AU95" t="str">
        <f t="shared" si="9"/>
        <v xml:space="preserve">"My only desire is to walk in that path of rectivude which however rugged is the only path to peace"   /   GE to Robert Evans, 28 Feb. 1842   </v>
      </c>
      <c r="BL95" s="6" t="s">
        <v>1933</v>
      </c>
      <c r="BM95">
        <f t="shared" si="6"/>
        <v>142</v>
      </c>
      <c r="BN95" t="str">
        <f t="shared" si="7"/>
        <v xml:space="preserve">   </v>
      </c>
      <c r="BR95" t="s">
        <v>2656</v>
      </c>
    </row>
    <row r="96" spans="1:70">
      <c r="A96" t="s">
        <v>15</v>
      </c>
      <c r="B96" s="79" t="s">
        <v>2023</v>
      </c>
      <c r="C96" s="79"/>
      <c r="D96" s="79"/>
      <c r="E96" s="79"/>
      <c r="F96" s="79"/>
      <c r="G96" s="79"/>
      <c r="H96" s="79"/>
      <c r="I96" s="79"/>
      <c r="J96" s="79"/>
      <c r="K96" s="79"/>
      <c r="L96" s="79"/>
      <c r="M96" s="79"/>
      <c r="N96" s="79"/>
      <c r="O96" s="79"/>
      <c r="P96" s="29">
        <f t="shared" si="8"/>
        <v>148</v>
      </c>
      <c r="Q96" s="11" t="s">
        <v>2647</v>
      </c>
      <c r="AU96" t="str">
        <f t="shared" si="9"/>
        <v xml:space="preserve">"The prospect of contempt and rejection shall not make me swerve from my determination so much as a hair's breadth until I feel that I ought to do so"   /   GE to Robert Evans, 28 Feb. 1842   </v>
      </c>
      <c r="BL96" s="6" t="s">
        <v>1933</v>
      </c>
      <c r="BM96">
        <f t="shared" si="6"/>
        <v>192</v>
      </c>
      <c r="BN96" t="str">
        <f t="shared" si="7"/>
        <v xml:space="preserve">   </v>
      </c>
      <c r="BR96" t="s">
        <v>2657</v>
      </c>
    </row>
    <row r="97" spans="1:70">
      <c r="B97" s="76" t="s">
        <v>2658</v>
      </c>
      <c r="C97" s="76"/>
      <c r="D97" s="76"/>
      <c r="E97" s="76"/>
      <c r="F97" s="76"/>
      <c r="G97" s="76"/>
      <c r="H97" s="76"/>
      <c r="I97" s="76"/>
      <c r="J97" s="76"/>
      <c r="K97" s="76"/>
      <c r="L97" s="76"/>
      <c r="M97" s="76"/>
      <c r="N97" s="76"/>
      <c r="O97" s="76"/>
      <c r="P97" s="29">
        <f t="shared" si="8"/>
        <v>119</v>
      </c>
      <c r="Q97" t="s">
        <v>2025</v>
      </c>
      <c r="AU97" t="str">
        <f t="shared" si="9"/>
        <v xml:space="preserve">"My guardian angel Mrs. Pears has just sent for me to hear your kind note, which has done my aching limbs a little good."   /   GE to Mrs. Charles Bray, 12 March 1842   </v>
      </c>
      <c r="BL97" s="6" t="s">
        <v>1933</v>
      </c>
      <c r="BM97">
        <f t="shared" si="6"/>
        <v>169</v>
      </c>
      <c r="BN97" t="str">
        <f t="shared" si="7"/>
        <v xml:space="preserve">   </v>
      </c>
      <c r="BR97" t="s">
        <v>2659</v>
      </c>
    </row>
    <row r="98" spans="1:70">
      <c r="B98" s="76" t="s">
        <v>2660</v>
      </c>
      <c r="C98" s="76"/>
      <c r="D98" s="76"/>
      <c r="E98" s="76"/>
      <c r="F98" s="76"/>
      <c r="G98" s="76"/>
      <c r="H98" s="76"/>
      <c r="I98" s="76"/>
      <c r="J98" s="76"/>
      <c r="K98" s="76"/>
      <c r="L98" s="76"/>
      <c r="M98" s="76"/>
      <c r="N98" s="76"/>
      <c r="O98" s="76"/>
      <c r="P98" s="29">
        <f t="shared" si="8"/>
        <v>105</v>
      </c>
      <c r="Q98" s="11" t="s">
        <v>2025</v>
      </c>
      <c r="AU98" t="str">
        <f t="shared" si="9"/>
        <v xml:space="preserve">"I shall be most thankful for the opportunity of going to Leamington, and Mrs. Pears is willing to go too."   /   GE to Mrs. Charles Bray, 12 March 1842   </v>
      </c>
      <c r="BL98" s="6" t="s">
        <v>1933</v>
      </c>
      <c r="BM98">
        <f t="shared" si="6"/>
        <v>155</v>
      </c>
      <c r="BN98" t="str">
        <f t="shared" si="7"/>
        <v xml:space="preserve">   </v>
      </c>
      <c r="BR98" t="s">
        <v>2661</v>
      </c>
    </row>
    <row r="99" spans="1:70">
      <c r="B99" s="76" t="s">
        <v>2662</v>
      </c>
      <c r="C99" s="76"/>
      <c r="D99" s="76"/>
      <c r="E99" s="76"/>
      <c r="F99" s="76"/>
      <c r="G99" s="76"/>
      <c r="H99" s="76"/>
      <c r="I99" s="76"/>
      <c r="J99" s="76"/>
      <c r="K99" s="76"/>
      <c r="L99" s="76"/>
      <c r="M99" s="76"/>
      <c r="N99" s="76"/>
      <c r="O99" s="76"/>
      <c r="P99" s="29">
        <f t="shared" si="8"/>
        <v>137</v>
      </c>
      <c r="Q99" s="11" t="s">
        <v>2025</v>
      </c>
      <c r="AU99" t="str">
        <f t="shared" si="9"/>
        <v xml:space="preserve">"I am unusually muddy to-night, and must wait for to-morrow to tell you more if even your benevolent ears are not weary of me and my woes."   /   GE to Mrs. Charles Bray, 12 March 1842   </v>
      </c>
      <c r="BL99" s="6" t="s">
        <v>1933</v>
      </c>
      <c r="BM99">
        <f t="shared" si="6"/>
        <v>187</v>
      </c>
      <c r="BN99" t="str">
        <f t="shared" si="7"/>
        <v xml:space="preserve">   </v>
      </c>
      <c r="BR99" t="s">
        <v>2663</v>
      </c>
    </row>
    <row r="100" spans="1:70">
      <c r="A100" t="s">
        <v>15</v>
      </c>
      <c r="B100" s="79" t="s">
        <v>2024</v>
      </c>
      <c r="C100" s="79"/>
      <c r="D100" s="79"/>
      <c r="E100" s="79"/>
      <c r="F100" s="79"/>
      <c r="G100" s="79"/>
      <c r="H100" s="79"/>
      <c r="I100" s="79"/>
      <c r="J100" s="79"/>
      <c r="K100" s="79"/>
      <c r="L100" s="79"/>
      <c r="M100" s="79"/>
      <c r="N100" s="79"/>
      <c r="O100" s="79"/>
      <c r="P100" s="29">
        <f t="shared" si="8"/>
        <v>53</v>
      </c>
      <c r="Q100" s="11" t="s">
        <v>2025</v>
      </c>
      <c r="AU100" t="str">
        <f t="shared" si="9"/>
        <v xml:space="preserve">"There is but one woe, that of leaving my dear Father."   /   GE to Mrs. Charles Bray, 12 March 1842   </v>
      </c>
      <c r="BL100" s="6" t="s">
        <v>1933</v>
      </c>
      <c r="BM100">
        <f t="shared" si="6"/>
        <v>103</v>
      </c>
      <c r="BN100" t="str">
        <f t="shared" si="7"/>
        <v xml:space="preserve">   </v>
      </c>
      <c r="BR100" t="s">
        <v>2664</v>
      </c>
    </row>
    <row r="101" spans="1:70">
      <c r="B101" s="76" t="s">
        <v>2665</v>
      </c>
      <c r="C101" s="76"/>
      <c r="D101" s="76"/>
      <c r="E101" s="76"/>
      <c r="F101" s="76"/>
      <c r="G101" s="76"/>
      <c r="H101" s="76"/>
      <c r="I101" s="76"/>
      <c r="J101" s="76"/>
      <c r="K101" s="76"/>
      <c r="L101" s="76"/>
      <c r="M101" s="76"/>
      <c r="N101" s="76"/>
      <c r="O101" s="76"/>
      <c r="P101" s="29">
        <f t="shared" si="8"/>
        <v>138</v>
      </c>
      <c r="AU101" t="str">
        <f t="shared" si="9"/>
        <v xml:space="preserve">"One of the ravens that hovered over me in Saul-like visitation, was the idea that you did not love me well enough to bestow any time on me"   /      </v>
      </c>
      <c r="BL101" s="6" t="s">
        <v>1933</v>
      </c>
      <c r="BM101">
        <f t="shared" si="6"/>
        <v>150</v>
      </c>
      <c r="BN101" t="str">
        <f t="shared" si="7"/>
        <v xml:space="preserve">   </v>
      </c>
      <c r="BR101" t="s">
        <v>2666</v>
      </c>
    </row>
    <row r="102" spans="1:70">
      <c r="B102" s="76" t="s">
        <v>2667</v>
      </c>
      <c r="C102" s="76"/>
      <c r="D102" s="76"/>
      <c r="E102" s="76"/>
      <c r="F102" s="76"/>
      <c r="G102" s="76"/>
      <c r="H102" s="76"/>
      <c r="I102" s="76"/>
      <c r="J102" s="76"/>
      <c r="K102" s="76"/>
      <c r="L102" s="76"/>
      <c r="M102" s="76"/>
      <c r="N102" s="76"/>
      <c r="O102" s="76"/>
      <c r="P102" s="29">
        <f t="shared" si="8"/>
        <v>132</v>
      </c>
      <c r="Q102" t="s">
        <v>2028</v>
      </c>
      <c r="AU102" t="str">
        <f t="shared" si="9"/>
        <v xml:space="preserve">"more than what I had already robbed you of, but that same letter was a David's harp that quite charmed away this naughty imagination"   /   GE to Mrs. Charles Bray, 20 April 1842   </v>
      </c>
      <c r="BL102" s="6" t="s">
        <v>1933</v>
      </c>
      <c r="BM102">
        <f t="shared" si="6"/>
        <v>182</v>
      </c>
      <c r="BN102" t="str">
        <f t="shared" si="7"/>
        <v xml:space="preserve">   </v>
      </c>
      <c r="BR102" t="s">
        <v>2668</v>
      </c>
    </row>
    <row r="103" spans="1:70">
      <c r="A103" t="s">
        <v>15</v>
      </c>
      <c r="B103" s="79" t="s">
        <v>2027</v>
      </c>
      <c r="C103" s="79"/>
      <c r="D103" s="79"/>
      <c r="E103" s="79"/>
      <c r="F103" s="79"/>
      <c r="G103" s="79"/>
      <c r="H103" s="79"/>
      <c r="I103" s="79"/>
      <c r="J103" s="79"/>
      <c r="K103" s="79"/>
      <c r="L103" s="79"/>
      <c r="M103" s="79"/>
      <c r="N103" s="79"/>
      <c r="O103" s="79"/>
      <c r="P103" s="29">
        <f t="shared" si="8"/>
        <v>81</v>
      </c>
      <c r="Q103" s="11" t="s">
        <v>2028</v>
      </c>
      <c r="AU103" t="str">
        <f t="shared" si="9"/>
        <v xml:space="preserve">"I am exposing myself very foolishly to contemptuous pity by telling such feelings"   /   GE to Mrs. Charles Bray, 20 April 1842   </v>
      </c>
      <c r="BL103" s="6" t="s">
        <v>1933</v>
      </c>
      <c r="BM103">
        <f t="shared" si="6"/>
        <v>131</v>
      </c>
      <c r="BN103" t="str">
        <f t="shared" si="7"/>
        <v xml:space="preserve">   </v>
      </c>
      <c r="BR103" t="s">
        <v>2669</v>
      </c>
    </row>
    <row r="104" spans="1:70">
      <c r="B104" s="76" t="s">
        <v>2670</v>
      </c>
      <c r="C104" s="76"/>
      <c r="D104" s="76"/>
      <c r="E104" s="76"/>
      <c r="F104" s="76"/>
      <c r="G104" s="76"/>
      <c r="H104" s="76"/>
      <c r="I104" s="76"/>
      <c r="J104" s="76"/>
      <c r="K104" s="76"/>
      <c r="L104" s="76"/>
      <c r="M104" s="76"/>
      <c r="N104" s="76"/>
      <c r="O104" s="76"/>
      <c r="P104" s="29">
        <f t="shared" si="8"/>
        <v>140</v>
      </c>
      <c r="AU104" t="str">
        <f t="shared" si="9"/>
        <v xml:space="preserve">"I am in earnest determining to o'er master this ugly habit of mind, that proceeds not from a want of self esteem, but a yearning for what is"   /      </v>
      </c>
      <c r="BL104" s="6" t="s">
        <v>1933</v>
      </c>
      <c r="BM104">
        <f t="shared" si="6"/>
        <v>152</v>
      </c>
      <c r="BN104" t="str">
        <f t="shared" si="7"/>
        <v xml:space="preserve">   </v>
      </c>
      <c r="BR104" t="s">
        <v>2671</v>
      </c>
    </row>
    <row r="105" spans="1:70">
      <c r="B105" s="76" t="s">
        <v>2672</v>
      </c>
      <c r="C105" s="76"/>
      <c r="D105" s="76"/>
      <c r="E105" s="76"/>
      <c r="F105" s="76"/>
      <c r="G105" s="76"/>
      <c r="H105" s="76"/>
      <c r="I105" s="76"/>
      <c r="J105" s="76"/>
      <c r="K105" s="76"/>
      <c r="L105" s="76"/>
      <c r="M105" s="76"/>
      <c r="N105" s="76"/>
      <c r="O105" s="76"/>
      <c r="P105" s="29">
        <f t="shared" si="8"/>
        <v>62</v>
      </c>
      <c r="Q105" s="11" t="s">
        <v>2028</v>
      </c>
      <c r="AU105" t="str">
        <f t="shared" si="9"/>
        <v xml:space="preserve">"more than in sober reason and real humility I ought to desire."   /   GE to Mrs. Charles Bray, 20 April 1842   </v>
      </c>
      <c r="BL105" s="6" t="s">
        <v>1933</v>
      </c>
      <c r="BM105">
        <f t="shared" si="6"/>
        <v>112</v>
      </c>
      <c r="BN105" t="str">
        <f t="shared" si="7"/>
        <v xml:space="preserve">   </v>
      </c>
      <c r="BR105" t="s">
        <v>2673</v>
      </c>
    </row>
    <row r="106" spans="1:70">
      <c r="B106" s="76" t="s">
        <v>2674</v>
      </c>
      <c r="C106" s="76"/>
      <c r="D106" s="76"/>
      <c r="E106" s="76"/>
      <c r="F106" s="76"/>
      <c r="G106" s="76"/>
      <c r="H106" s="76"/>
      <c r="I106" s="76"/>
      <c r="J106" s="76"/>
      <c r="K106" s="76"/>
      <c r="L106" s="76"/>
      <c r="M106" s="76"/>
      <c r="N106" s="76"/>
      <c r="O106" s="76"/>
      <c r="P106" s="29">
        <f t="shared" si="8"/>
        <v>111</v>
      </c>
      <c r="Q106" s="11" t="s">
        <v>2028</v>
      </c>
      <c r="AU106" t="str">
        <f t="shared" si="9"/>
        <v xml:space="preserve">"You asked me in your first note to tell you about family matters- they are rather clearer to me than they were."   /   GE to Mrs. Charles Bray, 20 April 1842   </v>
      </c>
      <c r="BL106" s="6" t="s">
        <v>1933</v>
      </c>
      <c r="BM106">
        <f t="shared" si="6"/>
        <v>161</v>
      </c>
      <c r="BN106" t="str">
        <f t="shared" si="7"/>
        <v xml:space="preserve">   </v>
      </c>
      <c r="BR106" t="s">
        <v>2675</v>
      </c>
    </row>
    <row r="107" spans="1:70">
      <c r="B107" s="76" t="s">
        <v>2676</v>
      </c>
      <c r="C107" s="76"/>
      <c r="D107" s="76"/>
      <c r="E107" s="76"/>
      <c r="F107" s="76"/>
      <c r="G107" s="76"/>
      <c r="H107" s="76"/>
      <c r="I107" s="76"/>
      <c r="J107" s="76"/>
      <c r="K107" s="76"/>
      <c r="L107" s="76"/>
      <c r="M107" s="76"/>
      <c r="N107" s="76"/>
      <c r="O107" s="76"/>
      <c r="P107" s="29">
        <f t="shared" si="8"/>
        <v>133</v>
      </c>
      <c r="AU107" t="str">
        <f t="shared" si="9"/>
        <v xml:space="preserve">"My sister-in-law here, whose affection in spite of my excommunicated state I have been able to win, having had some conversation with"   /      </v>
      </c>
      <c r="BL107" s="6" t="s">
        <v>1933</v>
      </c>
      <c r="BM107">
        <f t="shared" si="6"/>
        <v>145</v>
      </c>
      <c r="BN107" t="str">
        <f t="shared" si="7"/>
        <v xml:space="preserve">   </v>
      </c>
      <c r="BR107" t="s">
        <v>2677</v>
      </c>
    </row>
    <row r="108" spans="1:70">
      <c r="B108" s="76" t="s">
        <v>2678</v>
      </c>
      <c r="C108" s="76"/>
      <c r="D108" s="76"/>
      <c r="E108" s="76"/>
      <c r="F108" s="76"/>
      <c r="G108" s="76"/>
      <c r="H108" s="76"/>
      <c r="I108" s="76"/>
      <c r="J108" s="76"/>
      <c r="K108" s="76"/>
      <c r="L108" s="76"/>
      <c r="M108" s="76"/>
      <c r="N108" s="76"/>
      <c r="O108" s="76"/>
      <c r="P108" s="29">
        <f t="shared" si="8"/>
        <v>87</v>
      </c>
      <c r="Q108" s="11" t="s">
        <v>2028</v>
      </c>
      <c r="AU108" t="str">
        <f t="shared" si="9"/>
        <v xml:space="preserve">"my Father wherein she represented to him what I have managed to make visible to herself"   /   GE to Mrs. Charles Bray, 20 April 1842   </v>
      </c>
      <c r="BL108" s="6" t="s">
        <v>1933</v>
      </c>
      <c r="BM108">
        <f t="shared" si="6"/>
        <v>137</v>
      </c>
      <c r="BN108" t="str">
        <f t="shared" si="7"/>
        <v xml:space="preserve">   </v>
      </c>
      <c r="BR108" t="s">
        <v>2679</v>
      </c>
    </row>
    <row r="109" spans="1:70">
      <c r="B109" s="76" t="s">
        <v>2680</v>
      </c>
      <c r="C109" s="76"/>
      <c r="D109" s="76"/>
      <c r="E109" s="76"/>
      <c r="F109" s="76"/>
      <c r="G109" s="76"/>
      <c r="H109" s="76"/>
      <c r="I109" s="76"/>
      <c r="J109" s="76"/>
      <c r="K109" s="76"/>
      <c r="L109" s="76"/>
      <c r="M109" s="76"/>
      <c r="N109" s="76"/>
      <c r="O109" s="76"/>
      <c r="P109" s="29">
        <f t="shared" si="8"/>
        <v>173</v>
      </c>
      <c r="Q109" s="11" t="s">
        <v>2028</v>
      </c>
      <c r="AU109" t="str">
        <f>_xlfn.CONCAT(BL109,B109,BL109, "   /   ",Q109,"   ", AB109)</f>
        <v xml:space="preserve">"If he be actuated by a love of truth, he could not place a more effective barrier to my 'conversion' than by making my apparent worldly interests in any way dependent on it."   /   GE to Mrs. Charles Bray, 20 April 1842   </v>
      </c>
      <c r="BL109" s="6" t="s">
        <v>1933</v>
      </c>
      <c r="BM109">
        <f t="shared" si="6"/>
        <v>223</v>
      </c>
      <c r="BN109" t="str">
        <f t="shared" si="7"/>
        <v xml:space="preserve">   </v>
      </c>
      <c r="BR109" t="s">
        <v>2681</v>
      </c>
    </row>
    <row r="110" spans="1:70">
      <c r="B110" s="76"/>
      <c r="C110" s="76"/>
      <c r="D110" s="76"/>
      <c r="E110" s="76"/>
      <c r="F110" s="76"/>
      <c r="G110" s="76"/>
      <c r="H110" s="76"/>
      <c r="I110" s="76"/>
      <c r="J110" s="76"/>
      <c r="K110" s="76"/>
      <c r="L110" s="76"/>
      <c r="M110" s="76"/>
      <c r="N110" s="76"/>
      <c r="O110" s="76"/>
      <c r="P110" s="29"/>
      <c r="BL110" s="6" t="s">
        <v>1933</v>
      </c>
      <c r="BM110">
        <f t="shared" si="6"/>
        <v>0</v>
      </c>
      <c r="BN110" t="str">
        <f t="shared" si="7"/>
        <v xml:space="preserve">   </v>
      </c>
      <c r="BR110" t="s">
        <v>2682</v>
      </c>
    </row>
    <row r="111" spans="1:70">
      <c r="A111" t="s">
        <v>2602</v>
      </c>
      <c r="B111" s="79" t="s">
        <v>2029</v>
      </c>
      <c r="C111" s="79"/>
      <c r="D111" s="79"/>
      <c r="E111" s="79"/>
      <c r="F111" s="79"/>
      <c r="G111" s="79"/>
      <c r="H111" s="79"/>
      <c r="I111" s="79"/>
      <c r="J111" s="79"/>
      <c r="K111" s="79"/>
      <c r="L111" s="79"/>
      <c r="M111" s="79"/>
      <c r="N111" s="79"/>
      <c r="O111" s="79"/>
      <c r="P111" s="29">
        <f t="shared" si="8"/>
        <v>142</v>
      </c>
      <c r="Q111" t="s">
        <v>2030</v>
      </c>
      <c r="AU111" t="str">
        <f t="shared" si="9"/>
        <v xml:space="preserve">"How I have delighted in the thought that there are beings who are better than their promises beyond the regions of waking and sleeping dreams."   /   GE to Sara Hennell, 30 Aug. 1842   </v>
      </c>
      <c r="BL111" s="6" t="s">
        <v>1933</v>
      </c>
      <c r="BM111">
        <f t="shared" si="6"/>
        <v>186</v>
      </c>
      <c r="BN111" t="str">
        <f t="shared" si="7"/>
        <v xml:space="preserve">   </v>
      </c>
      <c r="BR111" t="s">
        <v>2683</v>
      </c>
    </row>
    <row r="112" spans="1:70">
      <c r="B112" s="76" t="s">
        <v>2684</v>
      </c>
      <c r="C112" s="76"/>
      <c r="D112" s="76"/>
      <c r="E112" s="76"/>
      <c r="F112" s="76"/>
      <c r="G112" s="76"/>
      <c r="H112" s="76"/>
      <c r="I112" s="76"/>
      <c r="J112" s="76"/>
      <c r="K112" s="76"/>
      <c r="L112" s="76"/>
      <c r="M112" s="76"/>
      <c r="N112" s="76"/>
      <c r="O112" s="76"/>
      <c r="P112" s="29">
        <f t="shared" si="8"/>
        <v>190</v>
      </c>
      <c r="Q112" t="s">
        <v>2030</v>
      </c>
      <c r="W112" s="10" t="s">
        <v>2031</v>
      </c>
      <c r="AB112" s="10" t="s">
        <v>2032</v>
      </c>
      <c r="AU112" t="str">
        <f t="shared" si="9"/>
        <v>"The foster parent to the ill-favoured offspring of my character and circumstances, gloom and stolidity, and I could not write to you with such companions to my thought.													undefined"   /   GE to Sara Hennell, 30 Aug. 1842   https://aub.ie/pKd3ZD</v>
      </c>
      <c r="BL112" s="6" t="s">
        <v>1933</v>
      </c>
      <c r="BM112">
        <f t="shared" si="6"/>
        <v>255</v>
      </c>
      <c r="BN112" t="str">
        <f t="shared" si="7"/>
        <v xml:space="preserve">   </v>
      </c>
      <c r="BR112" t="s">
        <v>2685</v>
      </c>
    </row>
    <row r="113" spans="1:70">
      <c r="B113" s="76"/>
      <c r="C113" s="76"/>
      <c r="D113" s="76"/>
      <c r="E113" s="76"/>
      <c r="F113" s="76"/>
      <c r="G113" s="76"/>
      <c r="H113" s="76"/>
      <c r="I113" s="76"/>
      <c r="J113" s="76"/>
      <c r="K113" s="76"/>
      <c r="L113" s="76"/>
      <c r="M113" s="76"/>
      <c r="N113" s="76"/>
      <c r="O113" s="76"/>
      <c r="P113" s="29"/>
      <c r="W113" s="10" t="s">
        <v>2031</v>
      </c>
      <c r="AB113" s="10" t="s">
        <v>2032</v>
      </c>
      <c r="AE113" s="76" t="s">
        <v>2686</v>
      </c>
      <c r="AF113" s="76"/>
      <c r="AG113" s="76"/>
      <c r="AH113" s="76"/>
      <c r="AI113" s="76"/>
      <c r="AJ113" s="76"/>
      <c r="AK113" s="76"/>
      <c r="AL113" s="76"/>
      <c r="AM113" s="76"/>
      <c r="AN113" s="76"/>
      <c r="AO113" s="76"/>
      <c r="AP113" s="76"/>
      <c r="AQ113" s="76"/>
      <c r="AR113" s="76"/>
      <c r="AS113">
        <f>LEN(AE113)</f>
        <v>225</v>
      </c>
      <c r="BL113" s="6" t="s">
        <v>1933</v>
      </c>
      <c r="BM113">
        <f t="shared" si="6"/>
        <v>0</v>
      </c>
      <c r="BN113" t="str">
        <f t="shared" si="7"/>
        <v xml:space="preserve">   </v>
      </c>
      <c r="BR113" t="s">
        <v>2687</v>
      </c>
    </row>
    <row r="114" spans="1:70">
      <c r="A114" t="s">
        <v>15</v>
      </c>
      <c r="B114" s="79" t="s">
        <v>2036</v>
      </c>
      <c r="C114" s="79"/>
      <c r="D114" s="79"/>
      <c r="E114" s="79"/>
      <c r="F114" s="79"/>
      <c r="G114" s="79"/>
      <c r="H114" s="79"/>
      <c r="I114" s="79"/>
      <c r="J114" s="79"/>
      <c r="K114" s="79"/>
      <c r="L114" s="79"/>
      <c r="M114" s="79"/>
      <c r="N114" s="79"/>
      <c r="O114" s="79"/>
      <c r="P114" s="29">
        <f t="shared" si="8"/>
        <v>85</v>
      </c>
      <c r="Q114" t="s">
        <v>2030</v>
      </c>
      <c r="W114" s="10" t="s">
        <v>2031</v>
      </c>
      <c r="AB114" s="10" t="s">
        <v>2032</v>
      </c>
      <c r="AE114" s="76" t="s">
        <v>2688</v>
      </c>
      <c r="AF114" s="76"/>
      <c r="AG114" s="76"/>
      <c r="AH114" s="76"/>
      <c r="AI114" s="76"/>
      <c r="AJ114" s="76"/>
      <c r="AK114" s="76"/>
      <c r="AL114" s="76"/>
      <c r="AM114" s="76"/>
      <c r="AN114" s="76"/>
      <c r="AO114" s="76"/>
      <c r="AP114" s="76"/>
      <c r="AQ114" s="76"/>
      <c r="AR114" s="76"/>
      <c r="AS114">
        <f t="shared" ref="AS114:AS122" si="11">LEN(AE114)</f>
        <v>142</v>
      </c>
      <c r="AU114" t="str">
        <f t="shared" si="9"/>
        <v>"I am anxious that you should not imagine me unhappy even in my most melancholy moods."   /   GE to Sara Hennell, 30 Aug. 1842   https://aub.ie/pKd3ZD</v>
      </c>
      <c r="BL114" s="6" t="s">
        <v>1933</v>
      </c>
      <c r="BM114">
        <f t="shared" si="6"/>
        <v>150</v>
      </c>
      <c r="BN114" t="str">
        <f t="shared" si="7"/>
        <v xml:space="preserve">   </v>
      </c>
      <c r="BR114" t="s">
        <v>2689</v>
      </c>
    </row>
    <row r="115" spans="1:70">
      <c r="A115" t="s">
        <v>2602</v>
      </c>
      <c r="B115" s="79" t="s">
        <v>2690</v>
      </c>
      <c r="C115" s="79"/>
      <c r="D115" s="79"/>
      <c r="E115" s="79"/>
      <c r="F115" s="79"/>
      <c r="G115" s="79"/>
      <c r="H115" s="79"/>
      <c r="I115" s="79"/>
      <c r="J115" s="79"/>
      <c r="K115" s="79"/>
      <c r="L115" s="79"/>
      <c r="M115" s="79"/>
      <c r="N115" s="79"/>
      <c r="O115" s="79"/>
      <c r="P115" s="29">
        <f t="shared" si="8"/>
        <v>105</v>
      </c>
      <c r="Q115" t="s">
        <v>2030</v>
      </c>
      <c r="W115" s="10" t="s">
        <v>2031</v>
      </c>
      <c r="AB115" s="10" t="s">
        <v>2032</v>
      </c>
      <c r="AE115" s="21" t="s">
        <v>2691</v>
      </c>
      <c r="AS115">
        <f t="shared" si="11"/>
        <v>161</v>
      </c>
      <c r="AU115" t="str">
        <f t="shared" si="9"/>
        <v>"I hold all indulgence of sadness that has the slightest tincture of discontent to be a grave deliquency. "   /   GE to Sara Hennell, 30 Aug. 1842   https://aub.ie/pKd3ZD</v>
      </c>
      <c r="BL115" s="6" t="s">
        <v>1933</v>
      </c>
      <c r="BM115">
        <f t="shared" si="6"/>
        <v>170</v>
      </c>
      <c r="BN115" t="str">
        <f t="shared" si="7"/>
        <v xml:space="preserve">   </v>
      </c>
      <c r="BR115" t="s">
        <v>2692</v>
      </c>
    </row>
    <row r="116" spans="1:70">
      <c r="A116" t="s">
        <v>2486</v>
      </c>
      <c r="B116" s="79" t="s">
        <v>2042</v>
      </c>
      <c r="C116" s="79"/>
      <c r="D116" s="79"/>
      <c r="E116" s="79"/>
      <c r="F116" s="79"/>
      <c r="G116" s="79"/>
      <c r="H116" s="79"/>
      <c r="I116" s="79"/>
      <c r="J116" s="79"/>
      <c r="K116" s="79"/>
      <c r="L116" s="79"/>
      <c r="M116" s="79"/>
      <c r="N116" s="79"/>
      <c r="O116" s="79"/>
      <c r="P116" s="29">
        <f t="shared" si="8"/>
        <v>92</v>
      </c>
      <c r="Q116" t="s">
        <v>2030</v>
      </c>
      <c r="W116" s="10" t="s">
        <v>2031</v>
      </c>
      <c r="AB116" s="10" t="s">
        <v>2032</v>
      </c>
      <c r="AE116" s="21" t="s">
        <v>2693</v>
      </c>
      <c r="AS116">
        <f t="shared" si="11"/>
        <v>150</v>
      </c>
      <c r="AU116" t="str">
        <f t="shared" si="9"/>
        <v>"I think there can be few who more truly feel than I that this is a world of bliss and beauty"   /   GE to Sara Hennell, 30 Aug. 1842   https://aub.ie/pKd3ZD</v>
      </c>
      <c r="BL116" s="6" t="s">
        <v>1933</v>
      </c>
      <c r="BM116">
        <f t="shared" si="6"/>
        <v>157</v>
      </c>
      <c r="BN116" t="str">
        <f t="shared" si="7"/>
        <v xml:space="preserve">   </v>
      </c>
      <c r="BR116" t="s">
        <v>2694</v>
      </c>
    </row>
    <row r="117" spans="1:70">
      <c r="B117" s="76" t="s">
        <v>2695</v>
      </c>
      <c r="C117" s="76"/>
      <c r="D117" s="76"/>
      <c r="E117" s="76"/>
      <c r="F117" s="76"/>
      <c r="G117" s="76"/>
      <c r="H117" s="76"/>
      <c r="I117" s="76"/>
      <c r="J117" s="76"/>
      <c r="K117" s="76"/>
      <c r="L117" s="76"/>
      <c r="M117" s="76"/>
      <c r="N117" s="76"/>
      <c r="O117" s="76"/>
      <c r="P117" s="29">
        <f t="shared" si="8"/>
        <v>134</v>
      </c>
      <c r="Q117" t="s">
        <v>2030</v>
      </c>
      <c r="W117" s="10" t="s">
        <v>2031</v>
      </c>
      <c r="AB117" s="10" t="s">
        <v>2032</v>
      </c>
      <c r="AE117" s="21" t="s">
        <v>2696</v>
      </c>
      <c r="AS117">
        <f t="shared" si="11"/>
        <v>191</v>
      </c>
      <c r="AU117" t="str">
        <f t="shared" si="9"/>
        <v>"Bliss and beauty are the end, the tendency of creation; and evils are the shadows that are the only condition of light in the picture."   /   GE to Sara Hennell, 30 Aug. 1842   https://aub.ie/pKd3ZD</v>
      </c>
      <c r="BL117" s="6" t="s">
        <v>1933</v>
      </c>
      <c r="BM117">
        <f t="shared" si="6"/>
        <v>199</v>
      </c>
      <c r="BN117" t="str">
        <f t="shared" si="7"/>
        <v xml:space="preserve">   </v>
      </c>
      <c r="BR117" t="s">
        <v>2697</v>
      </c>
    </row>
    <row r="118" spans="1:70">
      <c r="A118" t="s">
        <v>15</v>
      </c>
      <c r="B118" s="79" t="s">
        <v>2043</v>
      </c>
      <c r="C118" s="79"/>
      <c r="D118" s="79"/>
      <c r="E118" s="79"/>
      <c r="F118" s="79"/>
      <c r="G118" s="79"/>
      <c r="H118" s="79"/>
      <c r="I118" s="79"/>
      <c r="J118" s="79"/>
      <c r="K118" s="79"/>
      <c r="L118" s="79"/>
      <c r="M118" s="79"/>
      <c r="N118" s="79"/>
      <c r="O118" s="79"/>
      <c r="P118" s="29">
        <f t="shared" si="8"/>
        <v>31</v>
      </c>
      <c r="Q118" t="s">
        <v>2030</v>
      </c>
      <c r="W118" s="10" t="s">
        <v>2031</v>
      </c>
      <c r="AB118" s="10" t="s">
        <v>2032</v>
      </c>
      <c r="AE118" s="21" t="s">
        <v>2698</v>
      </c>
      <c r="AS118">
        <f t="shared" si="11"/>
        <v>88</v>
      </c>
      <c r="AU118" t="str">
        <f t="shared" si="9"/>
        <v>"I live in much, much enjoyment."   /   GE to Sara Hennell, 30 Aug. 1842   https://aub.ie/pKd3ZD</v>
      </c>
      <c r="BL118" s="6" t="s">
        <v>1933</v>
      </c>
      <c r="BM118">
        <f t="shared" si="6"/>
        <v>96</v>
      </c>
      <c r="BN118" t="str">
        <f t="shared" si="7"/>
        <v xml:space="preserve">   </v>
      </c>
      <c r="BR118" t="s">
        <v>2699</v>
      </c>
    </row>
    <row r="119" spans="1:70">
      <c r="B119" s="76" t="s">
        <v>2700</v>
      </c>
      <c r="C119" s="76"/>
      <c r="D119" s="76"/>
      <c r="E119" s="76"/>
      <c r="F119" s="76"/>
      <c r="G119" s="76"/>
      <c r="H119" s="76"/>
      <c r="I119" s="76"/>
      <c r="J119" s="76"/>
      <c r="K119" s="76"/>
      <c r="L119" s="76"/>
      <c r="M119" s="76"/>
      <c r="N119" s="76"/>
      <c r="O119" s="76"/>
      <c r="P119" s="29">
        <f t="shared" si="8"/>
        <v>138</v>
      </c>
      <c r="Q119" t="s">
        <v>2030</v>
      </c>
      <c r="W119" s="10" t="s">
        <v>2031</v>
      </c>
      <c r="AB119" s="10" t="s">
        <v>2032</v>
      </c>
      <c r="AE119" s="21" t="s">
        <v>2701</v>
      </c>
      <c r="AS119">
        <f t="shared" si="11"/>
        <v>195</v>
      </c>
      <c r="AU119" t="str">
        <f t="shared" si="9"/>
        <v>"I am beginning to enjoy the "Eneid," though, I suppose, much in the same way as the uninitiated enjoy wine compared with the connoisseurs."   /   GE to Sara Hennell, 30 Aug. 1842   https://aub.ie/pKd3ZD</v>
      </c>
      <c r="BL119" s="6" t="s">
        <v>1933</v>
      </c>
      <c r="BM119">
        <f t="shared" si="6"/>
        <v>203</v>
      </c>
      <c r="BN119" t="str">
        <f t="shared" si="7"/>
        <v xml:space="preserve">   </v>
      </c>
      <c r="BR119" t="s">
        <v>2702</v>
      </c>
    </row>
    <row r="120" spans="1:70">
      <c r="B120" s="76" t="s">
        <v>2703</v>
      </c>
      <c r="C120" s="76"/>
      <c r="D120" s="76"/>
      <c r="E120" s="76"/>
      <c r="F120" s="76"/>
      <c r="G120" s="76"/>
      <c r="H120" s="76"/>
      <c r="I120" s="76"/>
      <c r="J120" s="76"/>
      <c r="K120" s="76"/>
      <c r="L120" s="76"/>
      <c r="M120" s="76"/>
      <c r="N120" s="76"/>
      <c r="O120" s="76"/>
      <c r="P120" s="29">
        <f t="shared" si="8"/>
        <v>112</v>
      </c>
      <c r="Q120" t="s">
        <v>2704</v>
      </c>
      <c r="W120" s="10" t="s">
        <v>2705</v>
      </c>
      <c r="AB120" s="10" t="s">
        <v>2706</v>
      </c>
      <c r="AE120" s="76" t="s">
        <v>2707</v>
      </c>
      <c r="AF120" s="76"/>
      <c r="AG120" s="76"/>
      <c r="AH120" s="76"/>
      <c r="AI120" s="76"/>
      <c r="AJ120" s="76"/>
      <c r="AK120" s="76"/>
      <c r="AL120" s="76"/>
      <c r="AM120" s="76"/>
      <c r="AN120" s="76"/>
      <c r="AO120" s="76"/>
      <c r="AP120" s="76"/>
      <c r="AQ120" s="76"/>
      <c r="AR120" s="76"/>
      <c r="AS120">
        <f t="shared" si="11"/>
        <v>170</v>
      </c>
      <c r="AU120" t="str">
        <f t="shared" si="9"/>
        <v>"I was right gladto play "Ancient of Ages" again, and I shall like still better to sing it with you when we meet."   /   GE to Sara Hennell, 16 Sep. 1843   https://aub.ie/poSKaF</v>
      </c>
      <c r="BL120" s="6" t="s">
        <v>1933</v>
      </c>
      <c r="BM120">
        <f t="shared" si="6"/>
        <v>177</v>
      </c>
      <c r="BN120" t="str">
        <f t="shared" si="7"/>
        <v xml:space="preserve">   </v>
      </c>
      <c r="BR120" t="s">
        <v>2708</v>
      </c>
    </row>
    <row r="121" spans="1:70">
      <c r="B121" s="76" t="s">
        <v>2709</v>
      </c>
      <c r="C121" s="76"/>
      <c r="D121" s="76"/>
      <c r="E121" s="76"/>
      <c r="F121" s="76"/>
      <c r="G121" s="76"/>
      <c r="H121" s="76"/>
      <c r="I121" s="76"/>
      <c r="J121" s="76"/>
      <c r="K121" s="76"/>
      <c r="L121" s="76"/>
      <c r="M121" s="76"/>
      <c r="N121" s="76"/>
      <c r="O121" s="76"/>
      <c r="P121" s="29">
        <f t="shared" si="8"/>
        <v>140</v>
      </c>
      <c r="Q121" t="s">
        <v>2704</v>
      </c>
      <c r="W121" s="10" t="s">
        <v>2705</v>
      </c>
      <c r="AB121" s="10" t="s">
        <v>2706</v>
      </c>
      <c r="AE121" s="76" t="s">
        <v>2710</v>
      </c>
      <c r="AF121" s="76"/>
      <c r="AG121" s="76"/>
      <c r="AH121" s="76"/>
      <c r="AI121" s="76"/>
      <c r="AJ121" s="76"/>
      <c r="AK121" s="76"/>
      <c r="AL121" s="76"/>
      <c r="AM121" s="76"/>
      <c r="AN121" s="76"/>
      <c r="AO121" s="76"/>
      <c r="AP121" s="76"/>
      <c r="AQ121" s="76"/>
      <c r="AR121" s="76"/>
      <c r="AS121">
        <f t="shared" si="11"/>
        <v>197</v>
      </c>
      <c r="AU121" t="str">
        <f t="shared" si="9"/>
        <v>"To see and re-see such a cluster of not indifferent persons as the programme for the wedding gives, will be almost too large a bonne bouche."   /   GE to Sara Hennell, 16 Sep. 1843   https://aub.ie/poSKaF</v>
      </c>
      <c r="BL121" s="6" t="s">
        <v>1933</v>
      </c>
      <c r="BM121">
        <f t="shared" si="6"/>
        <v>205</v>
      </c>
      <c r="BN121" t="str">
        <f t="shared" si="7"/>
        <v xml:space="preserve">   </v>
      </c>
      <c r="BR121" t="s">
        <v>2711</v>
      </c>
    </row>
    <row r="122" spans="1:70">
      <c r="B122" s="76" t="s">
        <v>2712</v>
      </c>
      <c r="C122" s="76"/>
      <c r="D122" s="76"/>
      <c r="E122" s="76"/>
      <c r="F122" s="76"/>
      <c r="G122" s="76"/>
      <c r="H122" s="76"/>
      <c r="I122" s="76"/>
      <c r="J122" s="76"/>
      <c r="K122" s="76"/>
      <c r="L122" s="76"/>
      <c r="M122" s="76"/>
      <c r="N122" s="76"/>
      <c r="O122" s="76"/>
      <c r="P122" s="29">
        <f t="shared" si="8"/>
        <v>90</v>
      </c>
      <c r="Q122" t="s">
        <v>2704</v>
      </c>
      <c r="W122" s="24" t="s">
        <v>2705</v>
      </c>
      <c r="AB122" s="10" t="s">
        <v>2706</v>
      </c>
      <c r="AE122" s="76" t="s">
        <v>2713</v>
      </c>
      <c r="AF122" s="76"/>
      <c r="AG122" s="76"/>
      <c r="AH122" s="76"/>
      <c r="AI122" s="76"/>
      <c r="AJ122" s="76"/>
      <c r="AK122" s="76"/>
      <c r="AL122" s="76"/>
      <c r="AM122" s="76"/>
      <c r="AN122" s="76"/>
      <c r="AO122" s="76"/>
      <c r="AP122" s="76"/>
      <c r="AQ122" s="76"/>
      <c r="AR122" s="76"/>
      <c r="AS122">
        <f t="shared" si="11"/>
        <v>146</v>
      </c>
      <c r="AU122" t="str">
        <f t="shared" si="9"/>
        <v>"I only wish you would change houses with the mayor, that I might get to you when I would. "   /   GE to Sara Hennell, 16 Sep. 1843   https://aub.ie/poSKaF</v>
      </c>
      <c r="BL122" s="6" t="s">
        <v>1933</v>
      </c>
      <c r="BM122">
        <f t="shared" si="6"/>
        <v>155</v>
      </c>
      <c r="BN122" t="str">
        <f t="shared" si="7"/>
        <v xml:space="preserve">   </v>
      </c>
      <c r="BR122" t="s">
        <v>2714</v>
      </c>
    </row>
    <row r="123" spans="1:70">
      <c r="B123" s="76" t="s">
        <v>2715</v>
      </c>
      <c r="C123" s="76"/>
      <c r="D123" s="76"/>
      <c r="E123" s="76"/>
      <c r="F123" s="76"/>
      <c r="G123" s="76"/>
      <c r="H123" s="76"/>
      <c r="I123" s="76"/>
      <c r="J123" s="76"/>
      <c r="K123" s="76"/>
      <c r="L123" s="76"/>
      <c r="M123" s="76"/>
      <c r="N123" s="76"/>
      <c r="O123" s="76"/>
      <c r="P123" s="29">
        <f t="shared" si="8"/>
        <v>44</v>
      </c>
      <c r="Q123" t="s">
        <v>2716</v>
      </c>
      <c r="AU123" t="str">
        <f t="shared" si="9"/>
        <v xml:space="preserve">"I have been in high displeasure with myself."   /   GE to Sara Hennell, 11 Nov. 1843   </v>
      </c>
      <c r="BL123" s="6" t="s">
        <v>1933</v>
      </c>
      <c r="BM123">
        <f t="shared" si="6"/>
        <v>88</v>
      </c>
      <c r="BN123" t="str">
        <f t="shared" si="7"/>
        <v xml:space="preserve">   </v>
      </c>
      <c r="BR123" t="s">
        <v>2717</v>
      </c>
    </row>
    <row r="124" spans="1:70">
      <c r="A124" t="s">
        <v>2718</v>
      </c>
      <c r="B124" s="76" t="s">
        <v>2719</v>
      </c>
      <c r="C124" s="76"/>
      <c r="D124" s="76"/>
      <c r="E124" s="76"/>
      <c r="F124" s="76"/>
      <c r="G124" s="76"/>
      <c r="H124" s="76"/>
      <c r="I124" s="76"/>
      <c r="J124" s="76"/>
      <c r="K124" s="76"/>
      <c r="L124" s="76"/>
      <c r="M124" s="76"/>
      <c r="N124" s="76"/>
      <c r="O124" s="76"/>
      <c r="P124" s="29">
        <f t="shared" si="8"/>
        <v>143</v>
      </c>
      <c r="Q124" t="s">
        <v>2716</v>
      </c>
      <c r="AU124" t="str">
        <f t="shared" si="9"/>
        <v xml:space="preserve">"[I] have thought my soul fit only for limbo to keep company with other abortions, and my life the shallowest, muddiest, most unblessing stream."   /   GE to Sara Hennell, 11 Nov. 1843   </v>
      </c>
      <c r="BL124" s="6" t="s">
        <v>1933</v>
      </c>
      <c r="BM124">
        <f t="shared" si="6"/>
        <v>187</v>
      </c>
      <c r="BN124" t="str">
        <f t="shared" si="7"/>
        <v xml:space="preserve">   </v>
      </c>
      <c r="BR124" t="s">
        <v>2720</v>
      </c>
    </row>
    <row r="125" spans="1:70">
      <c r="A125" t="s">
        <v>15</v>
      </c>
      <c r="B125" s="79" t="s">
        <v>2044</v>
      </c>
      <c r="C125" s="79"/>
      <c r="D125" s="79"/>
      <c r="E125" s="79"/>
      <c r="F125" s="79"/>
      <c r="G125" s="79"/>
      <c r="H125" s="79"/>
      <c r="I125" s="79"/>
      <c r="J125" s="79"/>
      <c r="K125" s="79"/>
      <c r="L125" s="79"/>
      <c r="M125" s="79"/>
      <c r="N125" s="79"/>
      <c r="O125" s="79"/>
      <c r="P125" s="29">
        <f t="shared" si="8"/>
        <v>121</v>
      </c>
      <c r="Q125" t="s">
        <v>2716</v>
      </c>
      <c r="AU125" t="str">
        <f t="shared" si="9"/>
        <v xml:space="preserve">"Having got my head above this slough of despond, I feel quite inclined to tell you how much pleasure your letter gave me."   /   GE to Sara Hennell, 11 Nov. 1843   </v>
      </c>
      <c r="BL125" s="6" t="s">
        <v>1933</v>
      </c>
      <c r="BM125">
        <f t="shared" si="6"/>
        <v>165</v>
      </c>
      <c r="BN125" t="str">
        <f t="shared" si="7"/>
        <v xml:space="preserve">   </v>
      </c>
      <c r="BR125" t="s">
        <v>2721</v>
      </c>
    </row>
    <row r="126" spans="1:70" ht="15" customHeight="1">
      <c r="B126" s="78" t="s">
        <v>2047</v>
      </c>
      <c r="C126" s="78"/>
      <c r="D126" s="78"/>
      <c r="E126" s="78"/>
      <c r="F126" s="78"/>
      <c r="G126" s="78"/>
      <c r="H126" s="78"/>
      <c r="I126" s="78"/>
      <c r="J126" s="78"/>
      <c r="K126" s="78"/>
      <c r="L126" s="78"/>
      <c r="M126" s="78"/>
      <c r="N126" s="78"/>
      <c r="O126" s="78"/>
      <c r="P126" s="29">
        <f t="shared" si="8"/>
        <v>159</v>
      </c>
      <c r="Q126" t="s">
        <v>2716</v>
      </c>
      <c r="AU126" t="str">
        <f t="shared" si="9"/>
        <v xml:space="preserve">"The unsatisfied longing we feel in ourselves for something better than the greatest perfection on earth is proof that the object of our desires lies beyond it."   /   GE to Sara Hennell, 11 Nov. 1843   </v>
      </c>
      <c r="BL126" s="6" t="s">
        <v>1933</v>
      </c>
      <c r="BM126">
        <f t="shared" si="6"/>
        <v>203</v>
      </c>
      <c r="BN126" t="str">
        <f t="shared" si="7"/>
        <v xml:space="preserve">   </v>
      </c>
      <c r="BR126" t="s">
        <v>2722</v>
      </c>
    </row>
    <row r="127" spans="1:70">
      <c r="A127" t="s">
        <v>15</v>
      </c>
      <c r="B127" s="78"/>
      <c r="C127" s="78"/>
      <c r="D127" s="78"/>
      <c r="E127" s="78"/>
      <c r="F127" s="78"/>
      <c r="G127" s="78"/>
      <c r="H127" s="78"/>
      <c r="I127" s="78"/>
      <c r="J127" s="78"/>
      <c r="K127" s="78"/>
      <c r="L127" s="78"/>
      <c r="M127" s="78"/>
      <c r="N127" s="78"/>
      <c r="O127" s="78"/>
      <c r="P127" s="29"/>
      <c r="BL127" s="6" t="s">
        <v>1933</v>
      </c>
      <c r="BM127">
        <f t="shared" si="6"/>
        <v>0</v>
      </c>
      <c r="BN127" t="str">
        <f t="shared" si="7"/>
        <v xml:space="preserve">   </v>
      </c>
      <c r="BR127" t="s">
        <v>2723</v>
      </c>
    </row>
    <row r="128" spans="1:70">
      <c r="B128" s="76" t="s">
        <v>2724</v>
      </c>
      <c r="C128" s="76"/>
      <c r="D128" s="76"/>
      <c r="E128" s="76"/>
      <c r="F128" s="76"/>
      <c r="G128" s="76"/>
      <c r="H128" s="76"/>
      <c r="I128" s="76"/>
      <c r="J128" s="76"/>
      <c r="K128" s="76"/>
      <c r="L128" s="76"/>
      <c r="M128" s="76"/>
      <c r="N128" s="76"/>
      <c r="O128" s="76"/>
      <c r="P128" s="29">
        <f t="shared" si="8"/>
        <v>100</v>
      </c>
      <c r="Q128" t="s">
        <v>2716</v>
      </c>
      <c r="AU128" t="str">
        <f t="shared" si="9"/>
        <v xml:space="preserve">"Assuredly this earth is not the home of the spirit- it will rest only in the bosom of the infinite. "   /   GE to Sara Hennell, 11 Nov. 1843   </v>
      </c>
      <c r="BL128" s="6" t="s">
        <v>1933</v>
      </c>
      <c r="BM128">
        <f t="shared" si="6"/>
        <v>144</v>
      </c>
      <c r="BN128" t="str">
        <f t="shared" si="7"/>
        <v xml:space="preserve">   </v>
      </c>
      <c r="BR128" t="s">
        <v>2725</v>
      </c>
    </row>
    <row r="129" spans="1:70" ht="15" customHeight="1">
      <c r="B129" s="74" t="s">
        <v>2726</v>
      </c>
      <c r="C129" s="74"/>
      <c r="D129" s="74"/>
      <c r="E129" s="74"/>
      <c r="F129" s="74"/>
      <c r="G129" s="74"/>
      <c r="H129" s="74"/>
      <c r="I129" s="74"/>
      <c r="J129" s="74"/>
      <c r="K129" s="74"/>
      <c r="L129" s="74"/>
      <c r="M129" s="74"/>
      <c r="N129" s="74"/>
      <c r="O129" s="74"/>
      <c r="P129" s="29">
        <f t="shared" si="8"/>
        <v>282</v>
      </c>
      <c r="AU129" t="str">
        <f t="shared" si="9"/>
        <v xml:space="preserve">"The non-satisfaction of the affections and intellect being inseperable from the unspeakable advantage of such a mind as that of man in connection with his corporal condition and his terrene destiny, forms not at present an argument with me for the realization of particular desires."   /      </v>
      </c>
      <c r="BL129" s="6" t="s">
        <v>1933</v>
      </c>
      <c r="BM129">
        <f t="shared" si="6"/>
        <v>294</v>
      </c>
      <c r="BN129" t="str">
        <f t="shared" si="7"/>
        <v>too long</v>
      </c>
      <c r="BR129" t="s">
        <v>2727</v>
      </c>
    </row>
    <row r="130" spans="1:70">
      <c r="B130" s="74"/>
      <c r="C130" s="74"/>
      <c r="D130" s="74"/>
      <c r="E130" s="74"/>
      <c r="F130" s="74"/>
      <c r="G130" s="74"/>
      <c r="H130" s="74"/>
      <c r="I130" s="74"/>
      <c r="J130" s="74"/>
      <c r="K130" s="74"/>
      <c r="L130" s="74"/>
      <c r="M130" s="74"/>
      <c r="N130" s="74"/>
      <c r="O130" s="74"/>
      <c r="P130" s="29"/>
      <c r="BL130" s="6" t="s">
        <v>1933</v>
      </c>
      <c r="BM130">
        <f t="shared" si="6"/>
        <v>0</v>
      </c>
      <c r="BN130" t="str">
        <f t="shared" si="7"/>
        <v xml:space="preserve">   </v>
      </c>
      <c r="BR130" t="s">
        <v>2723</v>
      </c>
    </row>
    <row r="131" spans="1:70" ht="15" customHeight="1">
      <c r="B131" s="74" t="s">
        <v>2728</v>
      </c>
      <c r="C131" s="74"/>
      <c r="D131" s="74"/>
      <c r="E131" s="74"/>
      <c r="F131" s="74"/>
      <c r="G131" s="74"/>
      <c r="H131" s="74"/>
      <c r="I131" s="74"/>
      <c r="J131" s="74"/>
      <c r="K131" s="74"/>
      <c r="L131" s="74"/>
      <c r="M131" s="74"/>
      <c r="N131" s="74"/>
      <c r="O131" s="74"/>
      <c r="P131" s="29">
        <f t="shared" si="8"/>
        <v>162</v>
      </c>
      <c r="Q131" t="s">
        <v>2716</v>
      </c>
      <c r="AU131" t="str">
        <f t="shared" ref="AU131:AU194" si="12">_xlfn.CONCAT(BL131,B131,BL131, "   /   ",Q131,"   ", AB131)</f>
        <v xml:space="preserve">"I cannot help wishing to tell you, now that you are in trouble and anxiety, how dear you are to me, and how the recollection of you is ever freshening in my mind."   /   GE to Sara Hennell, 11 Nov. 1843   </v>
      </c>
      <c r="BL131" s="6" t="s">
        <v>1933</v>
      </c>
      <c r="BM131">
        <f t="shared" ref="BM131:BM194" si="13">LEN(AU131)</f>
        <v>206</v>
      </c>
      <c r="BN131" t="str">
        <f t="shared" si="7"/>
        <v xml:space="preserve">   </v>
      </c>
      <c r="BR131" t="s">
        <v>2729</v>
      </c>
    </row>
    <row r="132" spans="1:70">
      <c r="A132" t="s">
        <v>15</v>
      </c>
      <c r="B132" s="74"/>
      <c r="C132" s="74"/>
      <c r="D132" s="74"/>
      <c r="E132" s="74"/>
      <c r="F132" s="74"/>
      <c r="G132" s="74"/>
      <c r="H132" s="74"/>
      <c r="I132" s="74"/>
      <c r="J132" s="74"/>
      <c r="K132" s="74"/>
      <c r="L132" s="74"/>
      <c r="M132" s="74"/>
      <c r="N132" s="74"/>
      <c r="O132" s="74"/>
      <c r="P132" s="29"/>
      <c r="BL132" s="6" t="s">
        <v>1933</v>
      </c>
      <c r="BM132">
        <f t="shared" si="13"/>
        <v>0</v>
      </c>
      <c r="BN132" t="str">
        <f t="shared" ref="BN132:BN195" si="14">IF(BM132&gt;280,"too long","   ")</f>
        <v xml:space="preserve">   </v>
      </c>
      <c r="BR132" t="s">
        <v>2723</v>
      </c>
    </row>
    <row r="133" spans="1:70">
      <c r="A133" t="s">
        <v>2602</v>
      </c>
      <c r="B133" s="34" t="s">
        <v>2049</v>
      </c>
      <c r="E133" s="69"/>
      <c r="G133" s="69"/>
      <c r="H133" s="69"/>
      <c r="I133" s="69"/>
      <c r="J133" s="69"/>
      <c r="K133" s="69"/>
      <c r="L133" s="69"/>
      <c r="M133" s="69"/>
      <c r="N133" s="69"/>
      <c r="O133" s="69"/>
      <c r="P133" s="29">
        <f t="shared" ref="P133:P195" si="15">LEN(B133)</f>
        <v>117</v>
      </c>
      <c r="Q133" t="s">
        <v>2050</v>
      </c>
      <c r="W133" s="10" t="s">
        <v>2051</v>
      </c>
      <c r="AB133" s="10" t="s">
        <v>2052</v>
      </c>
      <c r="AE133" t="s">
        <v>2730</v>
      </c>
      <c r="AS133">
        <f t="shared" ref="AS133:AS195" si="16">LEN(AE133)</f>
        <v>175</v>
      </c>
      <c r="AU133" t="str">
        <f t="shared" si="12"/>
        <v>"If there is any truth in me that the world wants, nothing will hinder the world from drinking what it is athirst for."   /   GE to John Blackwood, 3 Jan. 1860   https://aub.ie/hgaSJP</v>
      </c>
      <c r="BL133" s="6" t="s">
        <v>1933</v>
      </c>
      <c r="BM133">
        <f t="shared" si="13"/>
        <v>183</v>
      </c>
      <c r="BN133" t="str">
        <f t="shared" si="14"/>
        <v xml:space="preserve">   </v>
      </c>
      <c r="BR133" t="s">
        <v>2731</v>
      </c>
    </row>
    <row r="134" spans="1:70" ht="15.75">
      <c r="A134" t="s">
        <v>15</v>
      </c>
      <c r="B134" s="34" t="s">
        <v>2732</v>
      </c>
      <c r="C134" s="69"/>
      <c r="D134" s="69"/>
      <c r="E134" s="69"/>
      <c r="F134" s="69"/>
      <c r="G134" s="69"/>
      <c r="H134" s="69"/>
      <c r="I134" s="69"/>
      <c r="J134" s="69"/>
      <c r="K134" s="69"/>
      <c r="L134" s="69"/>
      <c r="M134" s="69"/>
      <c r="N134" s="69"/>
      <c r="O134" s="69"/>
      <c r="P134" s="29">
        <f t="shared" si="15"/>
        <v>88</v>
      </c>
      <c r="Q134" t="s">
        <v>2057</v>
      </c>
      <c r="U134" s="12"/>
      <c r="W134" s="10" t="s">
        <v>2058</v>
      </c>
      <c r="AB134" s="10" t="s">
        <v>2059</v>
      </c>
      <c r="AE134" t="s">
        <v>2733</v>
      </c>
      <c r="AS134">
        <f t="shared" si="16"/>
        <v>148</v>
      </c>
      <c r="AU134" t="str">
        <f t="shared" si="12"/>
        <v>"And let us hope that we shall all-father and mother and sons-help one another with love."   /   GE to Charles L. Lewes, 4 Jan. 1860   https://aub.ie/9Q1KnK</v>
      </c>
      <c r="BL134" s="6" t="s">
        <v>1933</v>
      </c>
      <c r="BM134">
        <f t="shared" si="13"/>
        <v>156</v>
      </c>
      <c r="BN134" t="str">
        <f t="shared" si="14"/>
        <v xml:space="preserve">   </v>
      </c>
      <c r="BR134" t="s">
        <v>2734</v>
      </c>
    </row>
    <row r="135" spans="1:70" ht="15.95" customHeight="1">
      <c r="A135" t="s">
        <v>15</v>
      </c>
      <c r="B135" s="34" t="s">
        <v>2062</v>
      </c>
      <c r="C135" s="69"/>
      <c r="D135" s="69"/>
      <c r="E135" s="69"/>
      <c r="F135" s="69"/>
      <c r="G135" s="69"/>
      <c r="H135" s="69"/>
      <c r="I135" s="69"/>
      <c r="J135" s="69"/>
      <c r="K135" s="69"/>
      <c r="L135" s="69"/>
      <c r="M135" s="69"/>
      <c r="N135" s="69"/>
      <c r="O135" s="69"/>
      <c r="P135" s="29">
        <f t="shared" si="15"/>
        <v>111</v>
      </c>
      <c r="Q135" t="s">
        <v>2063</v>
      </c>
      <c r="U135" s="12"/>
      <c r="W135" s="10" t="s">
        <v>2064</v>
      </c>
      <c r="AB135" s="10" t="s">
        <v>2065</v>
      </c>
      <c r="AE135" t="s">
        <v>2735</v>
      </c>
      <c r="AS135">
        <f t="shared" si="16"/>
        <v>170</v>
      </c>
      <c r="AU135" t="str">
        <f t="shared" si="12"/>
        <v>"But you may rely on it that no amount of horse-power would make me hurry over my book, so as not to do my best."   /   GE to John Blackwood, 12 Jan. 1860   https://aub.ie/dTH8iT</v>
      </c>
      <c r="BL135" s="6" t="s">
        <v>1933</v>
      </c>
      <c r="BM135">
        <f t="shared" si="13"/>
        <v>178</v>
      </c>
      <c r="BN135" t="str">
        <f t="shared" si="14"/>
        <v xml:space="preserve">   </v>
      </c>
      <c r="BR135" t="s">
        <v>2736</v>
      </c>
    </row>
    <row r="136" spans="1:70" ht="15.95" customHeight="1">
      <c r="A136" t="s">
        <v>15</v>
      </c>
      <c r="B136" s="34" t="s">
        <v>2737</v>
      </c>
      <c r="C136" s="69"/>
      <c r="D136" s="69"/>
      <c r="E136" s="69"/>
      <c r="F136" s="69"/>
      <c r="G136" s="69"/>
      <c r="H136" s="69"/>
      <c r="I136" s="69"/>
      <c r="J136" s="69"/>
      <c r="K136" s="69"/>
      <c r="L136" s="69"/>
      <c r="M136" s="69"/>
      <c r="N136" s="69"/>
      <c r="O136" s="69"/>
      <c r="P136" s="29">
        <f t="shared" si="15"/>
        <v>88</v>
      </c>
      <c r="Q136" t="s">
        <v>2068</v>
      </c>
      <c r="U136" s="12"/>
      <c r="W136" s="10" t="s">
        <v>2069</v>
      </c>
      <c r="AB136" s="10" t="s">
        <v>2070</v>
      </c>
      <c r="AE136" t="s">
        <v>2738</v>
      </c>
      <c r="AS136">
        <f t="shared" si="16"/>
        <v>148</v>
      </c>
      <c r="AU136" t="str">
        <f t="shared" si="12"/>
        <v>"But an unfortunate duck can only lay blue eggs, however much white ones may be in demand"   /   GE to John Blackwood, 23 Feb. 1860   https://aub.ie/zI0MFg</v>
      </c>
      <c r="BL136" s="6" t="s">
        <v>1933</v>
      </c>
      <c r="BM136">
        <f t="shared" si="13"/>
        <v>155</v>
      </c>
      <c r="BN136" t="str">
        <f t="shared" si="14"/>
        <v xml:space="preserve">   </v>
      </c>
      <c r="BR136" t="s">
        <v>2739</v>
      </c>
    </row>
    <row r="137" spans="1:70" ht="15.95" customHeight="1">
      <c r="A137" t="s">
        <v>15</v>
      </c>
      <c r="B137" s="34" t="s">
        <v>2074</v>
      </c>
      <c r="C137" s="69"/>
      <c r="D137" s="69"/>
      <c r="E137" s="69"/>
      <c r="F137" s="69"/>
      <c r="G137" s="69"/>
      <c r="H137" s="69"/>
      <c r="I137" s="69"/>
      <c r="J137" s="69"/>
      <c r="K137" s="69"/>
      <c r="L137" s="69"/>
      <c r="M137" s="69"/>
      <c r="N137" s="69"/>
      <c r="O137" s="69"/>
      <c r="P137" s="29">
        <f t="shared" si="15"/>
        <v>81</v>
      </c>
      <c r="Q137" t="s">
        <v>2075</v>
      </c>
      <c r="U137" s="12"/>
      <c r="W137" s="10" t="s">
        <v>2076</v>
      </c>
      <c r="AB137" s="10" t="s">
        <v>2077</v>
      </c>
      <c r="AE137" t="s">
        <v>2740</v>
      </c>
      <c r="AS137">
        <f t="shared" si="16"/>
        <v>141</v>
      </c>
      <c r="AU137" t="str">
        <f t="shared" si="12"/>
        <v>"But it is time that I should go and absorb some new life, and gather fresh ideas."   /   GE to John Blackwood, 22 March 1860   https://aub.ie/J4tQIS</v>
      </c>
      <c r="BL137" s="6" t="s">
        <v>1933</v>
      </c>
      <c r="BM137">
        <f t="shared" si="13"/>
        <v>149</v>
      </c>
      <c r="BN137" t="str">
        <f t="shared" si="14"/>
        <v xml:space="preserve">   </v>
      </c>
      <c r="BR137" t="s">
        <v>2741</v>
      </c>
    </row>
    <row r="138" spans="1:70" ht="15.95" customHeight="1">
      <c r="A138" t="s">
        <v>15</v>
      </c>
      <c r="B138" s="34" t="s">
        <v>2078</v>
      </c>
      <c r="C138" s="69"/>
      <c r="D138" s="69"/>
      <c r="E138" s="69"/>
      <c r="F138" s="69"/>
      <c r="G138" s="69"/>
      <c r="H138" s="69"/>
      <c r="I138" s="69"/>
      <c r="J138" s="69"/>
      <c r="K138" s="69"/>
      <c r="L138" s="69"/>
      <c r="M138" s="69"/>
      <c r="N138" s="69"/>
      <c r="O138" s="69"/>
      <c r="P138" s="29">
        <f t="shared" si="15"/>
        <v>120</v>
      </c>
      <c r="Q138" t="s">
        <v>2079</v>
      </c>
      <c r="U138" s="12"/>
      <c r="W138" s="10" t="s">
        <v>2080</v>
      </c>
      <c r="AB138" s="10" t="s">
        <v>2081</v>
      </c>
      <c r="AE138" t="s">
        <v>2742</v>
      </c>
      <c r="AS138">
        <f t="shared" si="16"/>
        <v>183</v>
      </c>
      <c r="AU138" t="str">
        <f t="shared" si="12"/>
        <v>"And the change from the old to the new is always painful to us who are getting old and living more and more in the past."   /   GE to François D'Albert, 17 April 1860   https://aub.ie/dwJXag</v>
      </c>
      <c r="BL138" s="6" t="s">
        <v>1933</v>
      </c>
      <c r="BM138">
        <f t="shared" si="13"/>
        <v>191</v>
      </c>
      <c r="BN138" t="str">
        <f t="shared" si="14"/>
        <v xml:space="preserve">   </v>
      </c>
      <c r="BR138" t="s">
        <v>2743</v>
      </c>
    </row>
    <row r="139" spans="1:70" ht="15.95" customHeight="1">
      <c r="A139" t="s">
        <v>15</v>
      </c>
      <c r="B139" s="34" t="s">
        <v>2083</v>
      </c>
      <c r="C139" s="69"/>
      <c r="D139" s="69"/>
      <c r="E139" s="69"/>
      <c r="F139" s="69"/>
      <c r="G139" s="69"/>
      <c r="H139" s="69"/>
      <c r="I139" s="69"/>
      <c r="J139" s="69"/>
      <c r="K139" s="69"/>
      <c r="L139" s="69"/>
      <c r="M139" s="69"/>
      <c r="N139" s="69"/>
      <c r="O139" s="69"/>
      <c r="P139" s="29">
        <f t="shared" si="15"/>
        <v>76</v>
      </c>
      <c r="Q139" t="s">
        <v>2084</v>
      </c>
      <c r="U139" s="12"/>
      <c r="W139" s="10" t="s">
        <v>2085</v>
      </c>
      <c r="AB139" s="10" t="s">
        <v>2086</v>
      </c>
      <c r="AE139" s="9" t="s">
        <v>2744</v>
      </c>
      <c r="AS139">
        <f t="shared" si="16"/>
        <v>134</v>
      </c>
      <c r="AU139" t="str">
        <f t="shared" si="12"/>
        <v>"Every hand is wanted in the world that can do a little genuine sincere work."   /   GE to John Blackwood, 18 May 1860   https://aub.ie/6JthNb</v>
      </c>
      <c r="BL139" s="6" t="s">
        <v>1933</v>
      </c>
      <c r="BM139">
        <f t="shared" si="13"/>
        <v>142</v>
      </c>
      <c r="BN139" t="str">
        <f t="shared" si="14"/>
        <v xml:space="preserve">   </v>
      </c>
      <c r="BR139" t="s">
        <v>2745</v>
      </c>
    </row>
    <row r="140" spans="1:70" ht="15.95" customHeight="1">
      <c r="B140" t="s">
        <v>2746</v>
      </c>
      <c r="C140" s="69"/>
      <c r="D140" s="69"/>
      <c r="E140" s="69"/>
      <c r="F140" s="69"/>
      <c r="G140" s="69"/>
      <c r="H140" s="69"/>
      <c r="I140" s="69"/>
      <c r="J140" s="69"/>
      <c r="K140" s="69"/>
      <c r="L140" s="69"/>
      <c r="M140" s="69"/>
      <c r="N140" s="69"/>
      <c r="O140" s="69"/>
      <c r="P140" s="29">
        <f t="shared" si="15"/>
        <v>106</v>
      </c>
      <c r="Q140" t="s">
        <v>2747</v>
      </c>
      <c r="U140" s="12"/>
      <c r="W140" s="10" t="s">
        <v>2748</v>
      </c>
      <c r="AB140" s="10" t="s">
        <v>2749</v>
      </c>
      <c r="AE140" t="s">
        <v>2750</v>
      </c>
      <c r="AS140">
        <f t="shared" si="16"/>
        <v>162</v>
      </c>
      <c r="AU140" t="str">
        <f t="shared" si="12"/>
        <v>"We have had an unspeakably delightful journey-one of those journeys that seem to divide one's life in two."   /   GE to Sara Hennell, 2 July 1860   https://aub.ie/vF6dp8</v>
      </c>
      <c r="BL140" s="6" t="s">
        <v>1933</v>
      </c>
      <c r="BM140">
        <f t="shared" si="13"/>
        <v>170</v>
      </c>
      <c r="BN140" t="str">
        <f t="shared" si="14"/>
        <v xml:space="preserve">   </v>
      </c>
      <c r="BR140" t="s">
        <v>2751</v>
      </c>
    </row>
    <row r="141" spans="1:70" ht="15.95" customHeight="1">
      <c r="B141" t="s">
        <v>2752</v>
      </c>
      <c r="C141" s="69"/>
      <c r="D141" s="69"/>
      <c r="E141" s="69"/>
      <c r="F141" s="69"/>
      <c r="G141" s="69"/>
      <c r="H141" s="69"/>
      <c r="I141" s="69"/>
      <c r="J141" s="69"/>
      <c r="K141" s="69"/>
      <c r="L141" s="69"/>
      <c r="M141" s="69"/>
      <c r="N141" s="69"/>
      <c r="O141" s="69"/>
      <c r="P141" s="29">
        <f t="shared" si="15"/>
        <v>126</v>
      </c>
      <c r="Q141" t="s">
        <v>2753</v>
      </c>
      <c r="U141" s="12"/>
      <c r="W141" s="10" t="s">
        <v>2754</v>
      </c>
      <c r="AB141" s="10" t="s">
        <v>2755</v>
      </c>
      <c r="AE141" t="s">
        <v>2756</v>
      </c>
      <c r="AS141">
        <f t="shared" si="16"/>
        <v>193</v>
      </c>
      <c r="AU141" t="str">
        <f t="shared" si="12"/>
        <v>"My hopes, you know, were never very bright, even in my youthful days, and it was always my/ears that painted my future for me."   /   GE to Juliet Covelle D'Albert, 3 July 1860   https://aub.ie/sA0X0t</v>
      </c>
      <c r="BL141" s="6" t="s">
        <v>1933</v>
      </c>
      <c r="BM141">
        <f t="shared" si="13"/>
        <v>201</v>
      </c>
      <c r="BN141" t="str">
        <f t="shared" si="14"/>
        <v xml:space="preserve">   </v>
      </c>
      <c r="BR141" t="s">
        <v>2757</v>
      </c>
    </row>
    <row r="142" spans="1:70" ht="15.95" customHeight="1">
      <c r="A142" t="s">
        <v>2486</v>
      </c>
      <c r="B142" s="34" t="s">
        <v>2088</v>
      </c>
      <c r="C142" s="69"/>
      <c r="D142" s="69"/>
      <c r="E142" s="69"/>
      <c r="F142" s="69"/>
      <c r="G142" s="69"/>
      <c r="H142" s="69"/>
      <c r="I142" s="69"/>
      <c r="J142" s="69"/>
      <c r="K142" s="69"/>
      <c r="L142" s="69"/>
      <c r="M142" s="69"/>
      <c r="N142" s="69"/>
      <c r="O142" s="69"/>
      <c r="P142" s="29">
        <f t="shared" si="15"/>
        <v>84</v>
      </c>
      <c r="Q142" t="s">
        <v>2089</v>
      </c>
      <c r="U142" s="12"/>
      <c r="W142" s="10" t="s">
        <v>2090</v>
      </c>
      <c r="AB142" s="10" t="s">
        <v>2091</v>
      </c>
      <c r="AE142" t="s">
        <v>2758</v>
      </c>
      <c r="AS142">
        <f t="shared" si="16"/>
        <v>146</v>
      </c>
      <c r="AU142" t="str">
        <f t="shared" si="12"/>
        <v>"There is so much that I want to do every day- I had need cut myself into four women."   /   GE to Cara Hennell Bray, 14 July 1860   https://aub.ie/o6funZ</v>
      </c>
      <c r="BL142" s="6" t="s">
        <v>1933</v>
      </c>
      <c r="BM142">
        <f t="shared" si="13"/>
        <v>154</v>
      </c>
      <c r="BN142" t="str">
        <f t="shared" si="14"/>
        <v xml:space="preserve">   </v>
      </c>
      <c r="BR142" t="s">
        <v>2759</v>
      </c>
    </row>
    <row r="143" spans="1:70" ht="15.95" customHeight="1">
      <c r="B143" s="34" t="s">
        <v>2107</v>
      </c>
      <c r="C143" s="69"/>
      <c r="D143" s="69"/>
      <c r="E143" s="69"/>
      <c r="F143" s="69"/>
      <c r="G143" s="69"/>
      <c r="H143" s="69"/>
      <c r="I143" s="69"/>
      <c r="J143" s="69"/>
      <c r="K143" s="69"/>
      <c r="L143" s="69"/>
      <c r="M143" s="69"/>
      <c r="N143" s="69"/>
      <c r="O143" s="69"/>
      <c r="P143" s="29">
        <f t="shared" si="15"/>
        <v>146</v>
      </c>
      <c r="Q143" t="s">
        <v>2108</v>
      </c>
      <c r="U143" s="12"/>
      <c r="W143" s="10" t="s">
        <v>2109</v>
      </c>
      <c r="AB143" s="10" t="s">
        <v>2110</v>
      </c>
      <c r="AE143" t="s">
        <v>2760</v>
      </c>
      <c r="AS143">
        <f t="shared" si="16"/>
        <v>203</v>
      </c>
      <c r="AU143" t="str">
        <f t="shared" si="12"/>
        <v>"The intense happiness of our union is derived in a high degree from the perfect freedom with which we each follow and declare our own impressions."   /   GE to Sara Hennell, 13 Nov. 1860   https://aub.ie/Mr8Ete</v>
      </c>
      <c r="BL143" s="6" t="s">
        <v>1933</v>
      </c>
      <c r="BM143">
        <f t="shared" si="13"/>
        <v>211</v>
      </c>
      <c r="BN143" t="str">
        <f t="shared" si="14"/>
        <v xml:space="preserve">   </v>
      </c>
      <c r="BR143" t="s">
        <v>2761</v>
      </c>
    </row>
    <row r="144" spans="1:70" ht="15.95" customHeight="1">
      <c r="A144" t="s">
        <v>15</v>
      </c>
      <c r="B144" s="34" t="s">
        <v>2762</v>
      </c>
      <c r="C144" s="69"/>
      <c r="D144" s="69"/>
      <c r="E144" s="69"/>
      <c r="F144" s="69"/>
      <c r="G144" s="69"/>
      <c r="H144" s="69"/>
      <c r="I144" s="69"/>
      <c r="J144" s="69"/>
      <c r="K144" s="69"/>
      <c r="L144" s="69"/>
      <c r="M144" s="69"/>
      <c r="N144" s="69"/>
      <c r="O144" s="69"/>
      <c r="P144" s="29">
        <f t="shared" si="15"/>
        <v>126</v>
      </c>
      <c r="Q144" t="s">
        <v>2096</v>
      </c>
      <c r="U144" s="12"/>
      <c r="W144" s="10" t="s">
        <v>2097</v>
      </c>
      <c r="AB144" s="10" t="s">
        <v>2098</v>
      </c>
      <c r="AE144" t="s">
        <v>2763</v>
      </c>
      <c r="AS144">
        <f t="shared" si="16"/>
        <v>183</v>
      </c>
      <c r="AU144" t="str">
        <f t="shared" si="12"/>
        <v>"The last virtue human beings will attain, I am inclined to think, is scrupulosity in promising and faithfulness in fulfilment."   /   GE to Sara Hennell, 20 Dec. 1860   https://aub.ie/OOftPR</v>
      </c>
      <c r="BL144" s="6" t="s">
        <v>1933</v>
      </c>
      <c r="BM144">
        <f t="shared" si="13"/>
        <v>191</v>
      </c>
      <c r="BN144" t="str">
        <f t="shared" si="14"/>
        <v xml:space="preserve">   </v>
      </c>
      <c r="BR144" t="s">
        <v>2764</v>
      </c>
    </row>
    <row r="145" spans="1:70" ht="15.95" customHeight="1">
      <c r="A145" t="s">
        <v>15</v>
      </c>
      <c r="B145" s="34" t="s">
        <v>2100</v>
      </c>
      <c r="C145" s="69"/>
      <c r="D145" s="69"/>
      <c r="E145" s="69"/>
      <c r="F145" s="69"/>
      <c r="G145" s="69"/>
      <c r="H145" s="69"/>
      <c r="I145" s="69"/>
      <c r="J145" s="69"/>
      <c r="K145" s="69"/>
      <c r="L145" s="69"/>
      <c r="M145" s="69"/>
      <c r="N145" s="69"/>
      <c r="O145" s="69"/>
      <c r="P145" s="29">
        <f t="shared" si="15"/>
        <v>155</v>
      </c>
      <c r="Q145" t="s">
        <v>2101</v>
      </c>
      <c r="U145" s="12"/>
      <c r="W145" s="10" t="s">
        <v>2102</v>
      </c>
      <c r="AB145" s="10" t="s">
        <v>2103</v>
      </c>
      <c r="AE145" t="s">
        <v>2765</v>
      </c>
      <c r="AS145">
        <f t="shared" si="16"/>
        <v>228</v>
      </c>
      <c r="AU145" t="str">
        <f t="shared" si="12"/>
        <v>"Everything I do seems poor and trivial in the doing; and when it is quite gone from me, and seems no longer my own, then I rejoice in it and think it fine."   /   GE to Barbara Leigh Smith Bodichon, 26 Dec. 1860   https://aub.ie/6OvwUk</v>
      </c>
      <c r="BL145" s="6" t="s">
        <v>1933</v>
      </c>
      <c r="BM145">
        <f t="shared" si="13"/>
        <v>236</v>
      </c>
      <c r="BN145" t="str">
        <f t="shared" si="14"/>
        <v xml:space="preserve">   </v>
      </c>
      <c r="BR145" t="s">
        <v>2766</v>
      </c>
    </row>
    <row r="146" spans="1:70" ht="15.95" customHeight="1">
      <c r="A146" t="s">
        <v>15</v>
      </c>
      <c r="B146" s="34" t="s">
        <v>2767</v>
      </c>
      <c r="C146" s="69"/>
      <c r="D146" s="69"/>
      <c r="E146" s="69"/>
      <c r="F146" s="69"/>
      <c r="G146" s="69"/>
      <c r="H146" s="69"/>
      <c r="I146" s="69"/>
      <c r="J146" s="69"/>
      <c r="K146" s="69"/>
      <c r="L146" s="69"/>
      <c r="M146" s="69"/>
      <c r="N146" s="69"/>
      <c r="O146" s="69"/>
      <c r="P146" s="29">
        <f t="shared" si="15"/>
        <v>81</v>
      </c>
      <c r="Q146" t="s">
        <v>2113</v>
      </c>
      <c r="U146" s="12"/>
      <c r="W146" s="10" t="s">
        <v>2114</v>
      </c>
      <c r="AB146" s="10" t="s">
        <v>2115</v>
      </c>
      <c r="AE146" t="s">
        <v>2768</v>
      </c>
      <c r="AS146">
        <f t="shared" si="16"/>
        <v>143</v>
      </c>
      <c r="AU146" t="str">
        <f t="shared" si="12"/>
        <v>"Indeed I have rather too ready a talent for entering into anxieties of all sorts."   /   GE to François D'Albert, 22 Jan. 1861   https://aub.ie/Byr9q7</v>
      </c>
      <c r="BL146" s="6" t="s">
        <v>1933</v>
      </c>
      <c r="BM146">
        <f t="shared" si="13"/>
        <v>151</v>
      </c>
      <c r="BN146" t="str">
        <f t="shared" si="14"/>
        <v xml:space="preserve">   </v>
      </c>
      <c r="BR146" t="s">
        <v>2769</v>
      </c>
    </row>
    <row r="147" spans="1:70" ht="15.95" customHeight="1">
      <c r="A147" t="s">
        <v>2486</v>
      </c>
      <c r="B147" s="36" t="s">
        <v>2117</v>
      </c>
      <c r="C147" s="69"/>
      <c r="D147" s="69"/>
      <c r="E147" s="69"/>
      <c r="F147" s="69"/>
      <c r="G147" s="69"/>
      <c r="H147" s="69"/>
      <c r="I147" s="69"/>
      <c r="J147" s="69"/>
      <c r="K147" s="69"/>
      <c r="L147" s="69"/>
      <c r="M147" s="69"/>
      <c r="N147" s="69"/>
      <c r="O147" s="69"/>
      <c r="P147" s="29">
        <f t="shared" si="15"/>
        <v>85</v>
      </c>
      <c r="Q147" t="s">
        <v>2113</v>
      </c>
      <c r="U147" s="12"/>
      <c r="W147" s="10" t="s">
        <v>2114</v>
      </c>
      <c r="AB147" s="10" t="s">
        <v>2115</v>
      </c>
      <c r="AE147" s="14" t="s">
        <v>2770</v>
      </c>
      <c r="AS147">
        <f t="shared" si="16"/>
        <v>147</v>
      </c>
      <c r="AU147" t="str">
        <f t="shared" si="12"/>
        <v>"Balzac, I think, dares to be thoroughly colloquial, in spite of French strait-lacing."   /   GE to François D'Albert, 22 Jan. 1861   https://aub.ie/Byr9q7</v>
      </c>
      <c r="BL147" s="6" t="s">
        <v>1933</v>
      </c>
      <c r="BM147">
        <f t="shared" si="13"/>
        <v>155</v>
      </c>
      <c r="BN147" t="str">
        <f t="shared" si="14"/>
        <v xml:space="preserve">   </v>
      </c>
      <c r="BR147" t="s">
        <v>2771</v>
      </c>
    </row>
    <row r="148" spans="1:70" ht="15.95" customHeight="1">
      <c r="A148" t="s">
        <v>2486</v>
      </c>
      <c r="B148" s="36" t="s">
        <v>2772</v>
      </c>
      <c r="C148" s="69"/>
      <c r="D148" s="69"/>
      <c r="E148" s="69"/>
      <c r="F148" s="69"/>
      <c r="G148" s="69"/>
      <c r="H148" s="69"/>
      <c r="I148" s="69"/>
      <c r="J148" s="69"/>
      <c r="K148" s="69"/>
      <c r="L148" s="69"/>
      <c r="M148" s="69"/>
      <c r="N148" s="69"/>
      <c r="O148" s="69"/>
      <c r="P148" s="29">
        <f t="shared" si="15"/>
        <v>54</v>
      </c>
      <c r="Q148" t="s">
        <v>2123</v>
      </c>
      <c r="U148" s="12"/>
      <c r="W148" s="10" t="s">
        <v>2124</v>
      </c>
      <c r="AB148" s="10" t="s">
        <v>2125</v>
      </c>
      <c r="AE148" s="14" t="s">
        <v>2773</v>
      </c>
      <c r="AS148">
        <f t="shared" si="16"/>
        <v>118</v>
      </c>
      <c r="AU148" t="str">
        <f t="shared" si="12"/>
        <v>"I felt a new creature as soon as I was in the country."   /   GE to Maria Bury Congreve, 16 Feb. 1861   https://aub.ie/ek2jcD</v>
      </c>
      <c r="BL148" s="6" t="s">
        <v>1933</v>
      </c>
      <c r="BM148">
        <f t="shared" si="13"/>
        <v>126</v>
      </c>
      <c r="BN148" t="str">
        <f t="shared" si="14"/>
        <v xml:space="preserve">   </v>
      </c>
      <c r="BR148" t="s">
        <v>2774</v>
      </c>
    </row>
    <row r="149" spans="1:70" ht="15.95" customHeight="1">
      <c r="A149" t="s">
        <v>15</v>
      </c>
      <c r="B149" s="36" t="s">
        <v>2775</v>
      </c>
      <c r="C149" s="69"/>
      <c r="D149" s="69"/>
      <c r="E149" s="69"/>
      <c r="F149" s="69"/>
      <c r="G149" s="69"/>
      <c r="H149" s="69"/>
      <c r="I149" s="69"/>
      <c r="J149" s="69"/>
      <c r="K149" s="69"/>
      <c r="L149" s="69"/>
      <c r="M149" s="69"/>
      <c r="N149" s="69"/>
      <c r="O149" s="69"/>
      <c r="P149" s="29">
        <f t="shared" si="15"/>
        <v>91</v>
      </c>
      <c r="Q149" t="s">
        <v>2128</v>
      </c>
      <c r="U149" s="12"/>
      <c r="W149" s="10" t="s">
        <v>2129</v>
      </c>
      <c r="AB149" s="10" t="s">
        <v>2130</v>
      </c>
      <c r="AE149" s="14" t="s">
        <v>2776</v>
      </c>
      <c r="AS149">
        <f t="shared" si="16"/>
        <v>147</v>
      </c>
      <c r="AU149" t="str">
        <f t="shared" si="12"/>
        <v>"In proportion as I love every form of piety-which is venerating love-I hate hard curiosity."   /   GE to Sara Hennell, 8 Feb. 1861   https://aub.ie/A6HY92</v>
      </c>
      <c r="BL149" s="6" t="s">
        <v>1933</v>
      </c>
      <c r="BM149">
        <f t="shared" si="13"/>
        <v>155</v>
      </c>
      <c r="BN149" t="str">
        <f t="shared" si="14"/>
        <v xml:space="preserve">   </v>
      </c>
      <c r="BR149" t="s">
        <v>2777</v>
      </c>
    </row>
    <row r="150" spans="1:70" ht="15.95" customHeight="1">
      <c r="B150" s="14" t="s">
        <v>2778</v>
      </c>
      <c r="C150" s="69"/>
      <c r="D150" s="69"/>
      <c r="E150" s="69"/>
      <c r="F150" s="69"/>
      <c r="G150" s="69"/>
      <c r="H150" s="69"/>
      <c r="I150" s="69"/>
      <c r="J150" s="69"/>
      <c r="K150" s="69"/>
      <c r="L150" s="69"/>
      <c r="M150" s="69"/>
      <c r="N150" s="69"/>
      <c r="O150" s="69"/>
      <c r="P150" s="29">
        <f t="shared" si="15"/>
        <v>63</v>
      </c>
      <c r="Q150" t="s">
        <v>2779</v>
      </c>
      <c r="U150" s="12"/>
      <c r="W150" s="10" t="s">
        <v>2780</v>
      </c>
      <c r="AB150" s="10" t="s">
        <v>2781</v>
      </c>
      <c r="AE150" s="14" t="s">
        <v>2782</v>
      </c>
      <c r="AS150">
        <f t="shared" si="16"/>
        <v>122</v>
      </c>
      <c r="AU150" t="str">
        <f t="shared" si="12"/>
        <v>"But somehow experience and finished faculty rarely go together."   /   GE to John Blackwood, 15 Feb. 1861   https://aub.ie/Kxli1v</v>
      </c>
      <c r="BL150" s="6" t="s">
        <v>1933</v>
      </c>
      <c r="BM150">
        <f t="shared" si="13"/>
        <v>130</v>
      </c>
      <c r="BN150" t="str">
        <f t="shared" si="14"/>
        <v xml:space="preserve">   </v>
      </c>
      <c r="BR150" t="s">
        <v>2783</v>
      </c>
    </row>
    <row r="151" spans="1:70" ht="15.95" customHeight="1">
      <c r="A151" t="s">
        <v>15</v>
      </c>
      <c r="B151" s="36" t="s">
        <v>2131</v>
      </c>
      <c r="C151" s="69"/>
      <c r="D151" s="69"/>
      <c r="E151" s="69"/>
      <c r="F151" s="69"/>
      <c r="G151" s="69"/>
      <c r="H151" s="69"/>
      <c r="I151" s="69"/>
      <c r="J151" s="69"/>
      <c r="K151" s="69"/>
      <c r="L151" s="69"/>
      <c r="M151" s="69"/>
      <c r="N151" s="69"/>
      <c r="O151" s="69"/>
      <c r="P151" s="29">
        <f t="shared" si="15"/>
        <v>117</v>
      </c>
      <c r="Q151" t="s">
        <v>2132</v>
      </c>
      <c r="U151" s="12"/>
      <c r="W151" s="10" t="s">
        <v>2133</v>
      </c>
      <c r="AB151" s="10" t="s">
        <v>2134</v>
      </c>
      <c r="AE151" s="14" t="s">
        <v>2784</v>
      </c>
      <c r="AS151">
        <f t="shared" si="16"/>
        <v>176</v>
      </c>
      <c r="AU151" t="str">
        <f t="shared" si="12"/>
        <v>"I like my writings to appear in the order in which they are written, because they belong to successive mental phases."   /   GE to John Blackwood, 24 Feb. 1861   https://aub.ie/rKVz59</v>
      </c>
      <c r="BL151" s="6" t="s">
        <v>1933</v>
      </c>
      <c r="BM151">
        <f t="shared" si="13"/>
        <v>184</v>
      </c>
      <c r="BN151" t="str">
        <f t="shared" si="14"/>
        <v xml:space="preserve">   </v>
      </c>
      <c r="BR151" t="s">
        <v>2785</v>
      </c>
    </row>
    <row r="152" spans="1:70" ht="15.95" customHeight="1">
      <c r="A152" t="s">
        <v>15</v>
      </c>
      <c r="B152" s="36" t="s">
        <v>2786</v>
      </c>
      <c r="C152" s="69"/>
      <c r="D152" s="69"/>
      <c r="E152" s="69"/>
      <c r="F152" s="69"/>
      <c r="G152" s="69"/>
      <c r="H152" s="69"/>
      <c r="I152" s="69"/>
      <c r="J152" s="69"/>
      <c r="K152" s="69"/>
      <c r="L152" s="69"/>
      <c r="M152" s="69"/>
      <c r="N152" s="69"/>
      <c r="O152" s="69"/>
      <c r="P152" s="29">
        <f t="shared" si="15"/>
        <v>79</v>
      </c>
      <c r="Q152" t="s">
        <v>2139</v>
      </c>
      <c r="U152" s="12"/>
      <c r="W152" s="10" t="s">
        <v>2140</v>
      </c>
      <c r="AB152" s="10" t="s">
        <v>2141</v>
      </c>
      <c r="AE152" s="14" t="s">
        <v>2787</v>
      </c>
      <c r="AS152">
        <f t="shared" si="16"/>
        <v>134</v>
      </c>
      <c r="AU152" t="str">
        <f t="shared" si="12"/>
        <v>"[F]or kind feeling can never replace fully the sympathy that comes from memory."   /   GE to the Brays, 19 March 1861   https://aub.ie/dDTbzB</v>
      </c>
      <c r="BL152" s="6" t="s">
        <v>1933</v>
      </c>
      <c r="BM152">
        <f t="shared" si="13"/>
        <v>142</v>
      </c>
      <c r="BN152" t="str">
        <f t="shared" si="14"/>
        <v xml:space="preserve">   </v>
      </c>
      <c r="BR152" t="s">
        <v>2788</v>
      </c>
    </row>
    <row r="153" spans="1:70" ht="15.95" customHeight="1">
      <c r="A153" t="s">
        <v>15</v>
      </c>
      <c r="B153" s="36" t="s">
        <v>2789</v>
      </c>
      <c r="C153" s="69"/>
      <c r="D153" s="69"/>
      <c r="E153" s="69"/>
      <c r="F153" s="69"/>
      <c r="G153" s="69"/>
      <c r="H153" s="69"/>
      <c r="I153" s="69"/>
      <c r="J153" s="69"/>
      <c r="K153" s="69"/>
      <c r="L153" s="69"/>
      <c r="M153" s="69"/>
      <c r="N153" s="69"/>
      <c r="O153" s="69"/>
      <c r="P153" s="29">
        <f t="shared" si="15"/>
        <v>78</v>
      </c>
      <c r="Q153" t="s">
        <v>2790</v>
      </c>
      <c r="U153" s="12"/>
      <c r="W153" s="10" t="s">
        <v>2145</v>
      </c>
      <c r="AB153" s="10" t="s">
        <v>2146</v>
      </c>
      <c r="AE153" s="14" t="s">
        <v>2791</v>
      </c>
      <c r="AS153">
        <f t="shared" si="16"/>
        <v>147</v>
      </c>
      <c r="AU153" t="str">
        <f t="shared" si="12"/>
        <v>"It was never a trial to me to have been cut off from what is called the world."   /   GE to Clementia Doughty Taylor, 1 April 1861   https://aub.ie/YPN9hc</v>
      </c>
      <c r="BL153" s="6" t="s">
        <v>1933</v>
      </c>
      <c r="BM153">
        <f t="shared" si="13"/>
        <v>155</v>
      </c>
      <c r="BN153" t="str">
        <f t="shared" si="14"/>
        <v xml:space="preserve">   </v>
      </c>
      <c r="BR153" t="s">
        <v>2792</v>
      </c>
    </row>
    <row r="154" spans="1:70" ht="15.95" customHeight="1">
      <c r="B154" s="36" t="s">
        <v>2793</v>
      </c>
      <c r="C154" s="69"/>
      <c r="D154" s="69"/>
      <c r="E154" s="69"/>
      <c r="F154" s="69"/>
      <c r="G154" s="69"/>
      <c r="H154" s="69"/>
      <c r="I154" s="69"/>
      <c r="J154" s="69"/>
      <c r="K154" s="69"/>
      <c r="L154" s="69"/>
      <c r="M154" s="69"/>
      <c r="N154" s="69"/>
      <c r="O154" s="69"/>
      <c r="P154" s="29">
        <f t="shared" si="15"/>
        <v>180</v>
      </c>
      <c r="Q154" t="s">
        <v>2790</v>
      </c>
      <c r="U154" s="12"/>
      <c r="W154" s="10" t="s">
        <v>2145</v>
      </c>
      <c r="AB154" s="10" t="s">
        <v>2146</v>
      </c>
      <c r="AE154" s="14" t="s">
        <v>2794</v>
      </c>
      <c r="AS154">
        <f t="shared" si="16"/>
        <v>249</v>
      </c>
      <c r="AU154" t="str">
        <f t="shared" si="12"/>
        <v>"[Y]ou will understand that the point is not one of mere egoism or personal dignity, when I request that any one who has a regard for me will cease to speak of me by my maiden name."   /   GE to Clementia Doughty Taylor, 1 April 1861   https://aub.ie/YPN9hc</v>
      </c>
      <c r="BL154" s="6" t="s">
        <v>1933</v>
      </c>
      <c r="BM154">
        <f t="shared" si="13"/>
        <v>257</v>
      </c>
      <c r="BN154" t="str">
        <f t="shared" si="14"/>
        <v xml:space="preserve">   </v>
      </c>
      <c r="BR154" t="s">
        <v>2795</v>
      </c>
    </row>
    <row r="155" spans="1:70" ht="15.95" customHeight="1">
      <c r="B155" s="14" t="s">
        <v>2796</v>
      </c>
      <c r="C155" s="69"/>
      <c r="D155" s="69"/>
      <c r="E155" s="69"/>
      <c r="F155" s="69"/>
      <c r="G155" s="69"/>
      <c r="H155" s="69"/>
      <c r="I155" s="69"/>
      <c r="J155" s="69"/>
      <c r="K155" s="69"/>
      <c r="L155" s="69"/>
      <c r="M155" s="69"/>
      <c r="N155" s="69"/>
      <c r="O155" s="69"/>
      <c r="P155" s="29">
        <f t="shared" si="15"/>
        <v>65</v>
      </c>
      <c r="Q155" t="s">
        <v>2797</v>
      </c>
      <c r="U155" s="12"/>
      <c r="W155" s="10" t="s">
        <v>2798</v>
      </c>
      <c r="AB155" s="10" t="s">
        <v>2799</v>
      </c>
      <c r="AE155" s="14" t="s">
        <v>2800</v>
      </c>
      <c r="AS155">
        <f t="shared" si="16"/>
        <v>123</v>
      </c>
      <c r="AU155" t="str">
        <f t="shared" si="12"/>
        <v>"We have been industriously foraging in old streets and old books."   /   GE to John Blackwood, 19 May 1861   https://aub.ie/eak3Ht</v>
      </c>
      <c r="BL155" s="6" t="s">
        <v>1933</v>
      </c>
      <c r="BM155">
        <f t="shared" si="13"/>
        <v>131</v>
      </c>
      <c r="BN155" t="str">
        <f t="shared" si="14"/>
        <v xml:space="preserve">   </v>
      </c>
      <c r="BR155" t="s">
        <v>2801</v>
      </c>
    </row>
    <row r="156" spans="1:70" ht="15.95" customHeight="1">
      <c r="A156" t="s">
        <v>15</v>
      </c>
      <c r="B156" s="14" t="s">
        <v>2149</v>
      </c>
      <c r="C156" s="69"/>
      <c r="D156" s="69"/>
      <c r="E156" s="69"/>
      <c r="F156" s="69"/>
      <c r="G156" s="69"/>
      <c r="H156" s="69"/>
      <c r="I156" s="69"/>
      <c r="J156" s="69"/>
      <c r="K156" s="69"/>
      <c r="L156" s="69"/>
      <c r="M156" s="69"/>
      <c r="N156" s="69"/>
      <c r="O156" s="69"/>
      <c r="P156" s="29">
        <f t="shared" si="15"/>
        <v>118</v>
      </c>
      <c r="Q156" t="s">
        <v>2150</v>
      </c>
      <c r="U156" s="12"/>
      <c r="W156" s="10" t="s">
        <v>2151</v>
      </c>
      <c r="AB156" s="10" t="s">
        <v>2152</v>
      </c>
      <c r="AE156" s="14" t="s">
        <v>2802</v>
      </c>
      <c r="AS156">
        <f t="shared" si="16"/>
        <v>175</v>
      </c>
      <c r="AU156" t="str">
        <f t="shared" si="12"/>
        <v>"Some of one's first thoughts on coming home after an absence of much length are about the friends one had left behind."   /   GE to Sara Hennell, 19 June 1861   https://aub.ie/ASXp6c</v>
      </c>
      <c r="BL156" s="6" t="s">
        <v>1933</v>
      </c>
      <c r="BM156">
        <f t="shared" si="13"/>
        <v>183</v>
      </c>
      <c r="BN156" t="str">
        <f t="shared" si="14"/>
        <v xml:space="preserve">   </v>
      </c>
      <c r="BR156" t="s">
        <v>2803</v>
      </c>
    </row>
    <row r="157" spans="1:70" ht="15.95" customHeight="1">
      <c r="B157" s="14" t="s">
        <v>2804</v>
      </c>
      <c r="C157" s="69"/>
      <c r="D157" s="69"/>
      <c r="E157" s="69"/>
      <c r="F157" s="69"/>
      <c r="G157" s="69"/>
      <c r="H157" s="69"/>
      <c r="I157" s="69"/>
      <c r="J157" s="69"/>
      <c r="K157" s="69"/>
      <c r="L157" s="69"/>
      <c r="M157" s="69"/>
      <c r="N157" s="69"/>
      <c r="O157" s="69"/>
      <c r="P157" s="29">
        <f t="shared" si="15"/>
        <v>102</v>
      </c>
      <c r="Q157" t="s">
        <v>2155</v>
      </c>
      <c r="U157" s="12"/>
      <c r="W157" s="10" t="s">
        <v>2156</v>
      </c>
      <c r="AB157" s="10" t="s">
        <v>2157</v>
      </c>
      <c r="AE157" s="14" t="s">
        <v>2805</v>
      </c>
      <c r="AS157">
        <f t="shared" si="16"/>
        <v>159</v>
      </c>
      <c r="AU157" t="str">
        <f t="shared" si="12"/>
        <v>"I hope you have some agreeable lens through which you can look at circumstances-good health, at least."   /   GE to Sara Hennell, 18 Sep. 1861   https://aub.ie/GsE6Ko</v>
      </c>
      <c r="BL157" s="6" t="s">
        <v>1933</v>
      </c>
      <c r="BM157">
        <f t="shared" si="13"/>
        <v>167</v>
      </c>
      <c r="BN157" t="str">
        <f t="shared" si="14"/>
        <v xml:space="preserve">   </v>
      </c>
      <c r="BR157" t="s">
        <v>2806</v>
      </c>
    </row>
    <row r="158" spans="1:70" ht="15.95" customHeight="1">
      <c r="A158" t="s">
        <v>15</v>
      </c>
      <c r="B158" s="36" t="s">
        <v>2154</v>
      </c>
      <c r="C158" s="69"/>
      <c r="D158" s="69"/>
      <c r="E158" s="69"/>
      <c r="F158" s="69"/>
      <c r="G158" s="69"/>
      <c r="H158" s="69"/>
      <c r="I158" s="69"/>
      <c r="J158" s="69"/>
      <c r="K158" s="69"/>
      <c r="L158" s="69"/>
      <c r="M158" s="69"/>
      <c r="N158" s="69"/>
      <c r="O158" s="69"/>
      <c r="P158" s="29">
        <f t="shared" si="15"/>
        <v>88</v>
      </c>
      <c r="Q158" t="s">
        <v>2155</v>
      </c>
      <c r="U158" s="12"/>
      <c r="W158" s="10" t="s">
        <v>2156</v>
      </c>
      <c r="AB158" s="10" t="s">
        <v>2157</v>
      </c>
      <c r="AE158" s="14" t="s">
        <v>2807</v>
      </c>
      <c r="AS158">
        <f t="shared" si="16"/>
        <v>145</v>
      </c>
      <c r="AU158" t="str">
        <f t="shared" si="12"/>
        <v>"[T]here are certain secrets taught only by pain, which are, perhaps, worth the purchase."   /   GE to Sara Hennell, 18 Sep. 1861   https://aub.ie/GsE6Ko</v>
      </c>
      <c r="BL158" s="6" t="s">
        <v>1933</v>
      </c>
      <c r="BM158">
        <f t="shared" si="13"/>
        <v>153</v>
      </c>
      <c r="BN158" t="str">
        <f t="shared" si="14"/>
        <v xml:space="preserve">   </v>
      </c>
      <c r="BR158" t="s">
        <v>2808</v>
      </c>
    </row>
    <row r="159" spans="1:70" ht="15.95" customHeight="1">
      <c r="A159" t="s">
        <v>2809</v>
      </c>
      <c r="B159" s="36" t="s">
        <v>2159</v>
      </c>
      <c r="C159" s="69"/>
      <c r="D159" s="69"/>
      <c r="E159" s="69"/>
      <c r="F159" s="69"/>
      <c r="G159" s="69"/>
      <c r="H159" s="69"/>
      <c r="I159" s="69"/>
      <c r="J159" s="69"/>
      <c r="K159" s="69"/>
      <c r="L159" s="69"/>
      <c r="M159" s="69"/>
      <c r="N159" s="69"/>
      <c r="O159" s="69"/>
      <c r="P159" s="29">
        <f t="shared" si="15"/>
        <v>91</v>
      </c>
      <c r="Q159" t="s">
        <v>2160</v>
      </c>
      <c r="U159" s="12"/>
      <c r="W159" s="10" t="s">
        <v>2161</v>
      </c>
      <c r="AB159" s="10" t="s">
        <v>2162</v>
      </c>
      <c r="AE159" s="14" t="s">
        <v>2810</v>
      </c>
      <c r="AS159">
        <f t="shared" si="16"/>
        <v>148</v>
      </c>
      <c r="AU159" t="str">
        <f t="shared" si="12"/>
        <v>"The years seem to rush by now, and I think of death as a fast approaching end of a journey."   /   GE to Sara Hennell, 22 Nov. 1861   https://aub.ie/ykQ4DE</v>
      </c>
      <c r="BL159" s="6" t="s">
        <v>1933</v>
      </c>
      <c r="BM159">
        <f t="shared" si="13"/>
        <v>156</v>
      </c>
      <c r="BN159" t="str">
        <f t="shared" si="14"/>
        <v xml:space="preserve">   </v>
      </c>
      <c r="BR159" t="s">
        <v>2811</v>
      </c>
    </row>
    <row r="160" spans="1:70" ht="15.95" customHeight="1">
      <c r="A160" t="s">
        <v>2486</v>
      </c>
      <c r="B160" s="36" t="s">
        <v>2812</v>
      </c>
      <c r="C160" s="69"/>
      <c r="D160" s="69"/>
      <c r="E160" s="69"/>
      <c r="F160" s="69"/>
      <c r="G160" s="69"/>
      <c r="H160" s="69"/>
      <c r="I160" s="69"/>
      <c r="J160" s="69"/>
      <c r="K160" s="69"/>
      <c r="L160" s="69"/>
      <c r="M160" s="69"/>
      <c r="N160" s="69"/>
      <c r="O160" s="69"/>
      <c r="P160" s="29">
        <f t="shared" si="15"/>
        <v>198</v>
      </c>
      <c r="Q160" t="s">
        <v>2813</v>
      </c>
      <c r="U160" s="12"/>
      <c r="W160" s="10" t="s">
        <v>2166</v>
      </c>
      <c r="AB160" s="10" t="s">
        <v>2167</v>
      </c>
      <c r="AE160" s="14" t="s">
        <v>2814</v>
      </c>
      <c r="AS160">
        <f t="shared" si="16"/>
        <v>267</v>
      </c>
      <c r="AU160" t="str">
        <f t="shared" si="12"/>
        <v>"The past, that one would like to mend, spreads behind one so lengthily, and the years of retrieval keep shrinking-the terrible peau de chagrin whose outline narrows and narrows with our ebbing life."   /   GE to Clementia Doughty Taylor, 31 Dec. 1861   https://aub.ie/bpsqcf</v>
      </c>
      <c r="BL160" s="6" t="s">
        <v>1933</v>
      </c>
      <c r="BM160">
        <f t="shared" si="13"/>
        <v>275</v>
      </c>
      <c r="BN160" t="str">
        <f t="shared" si="14"/>
        <v xml:space="preserve">   </v>
      </c>
      <c r="BR160" t="s">
        <v>2815</v>
      </c>
    </row>
    <row r="161" spans="1:70" ht="15.95" customHeight="1">
      <c r="A161" t="s">
        <v>15</v>
      </c>
      <c r="B161" s="36" t="s">
        <v>2169</v>
      </c>
      <c r="C161" s="69"/>
      <c r="D161" s="69"/>
      <c r="E161" s="69"/>
      <c r="F161" s="69"/>
      <c r="G161" s="69"/>
      <c r="H161" s="69"/>
      <c r="I161" s="69"/>
      <c r="J161" s="69"/>
      <c r="K161" s="69"/>
      <c r="L161" s="69"/>
      <c r="M161" s="69"/>
      <c r="N161" s="69"/>
      <c r="O161" s="69"/>
      <c r="P161" s="29">
        <f t="shared" si="15"/>
        <v>145</v>
      </c>
      <c r="Q161" t="s">
        <v>2170</v>
      </c>
      <c r="U161" s="12"/>
      <c r="W161" s="10" t="s">
        <v>2171</v>
      </c>
      <c r="AB161" s="10" t="s">
        <v>2172</v>
      </c>
      <c r="AE161" s="14" t="s">
        <v>2816</v>
      </c>
      <c r="AS161">
        <f t="shared" si="16"/>
        <v>207</v>
      </c>
      <c r="AU161" t="str">
        <f t="shared" si="12"/>
        <v>"As for the brain being useless after fifty, that is no general rule : witness the good and hard work that has been done in plenty after that age."   /   GE to Cara Hennell Bray, 13 Jan. 1862   https://aub.ie/WYwjfw</v>
      </c>
      <c r="BL161" s="6" t="s">
        <v>1933</v>
      </c>
      <c r="BM161">
        <f t="shared" si="13"/>
        <v>215</v>
      </c>
      <c r="BN161" t="str">
        <f t="shared" si="14"/>
        <v xml:space="preserve">   </v>
      </c>
      <c r="BR161" t="s">
        <v>2817</v>
      </c>
    </row>
    <row r="162" spans="1:70" ht="15.95" customHeight="1">
      <c r="A162" t="s">
        <v>2486</v>
      </c>
      <c r="B162" s="36" t="s">
        <v>2174</v>
      </c>
      <c r="C162" s="69"/>
      <c r="D162" s="69"/>
      <c r="E162" s="69"/>
      <c r="F162" s="69"/>
      <c r="G162" s="69"/>
      <c r="H162" s="69"/>
      <c r="I162" s="69"/>
      <c r="J162" s="69"/>
      <c r="K162" s="69"/>
      <c r="L162" s="69"/>
      <c r="M162" s="69"/>
      <c r="N162" s="69"/>
      <c r="O162" s="69"/>
      <c r="P162" s="29">
        <f t="shared" si="15"/>
        <v>129</v>
      </c>
      <c r="Q162" t="s">
        <v>2818</v>
      </c>
      <c r="U162" s="12"/>
      <c r="W162" s="10" t="s">
        <v>2176</v>
      </c>
      <c r="AB162" s="10" t="s">
        <v>2177</v>
      </c>
      <c r="AE162" s="14" t="s">
        <v>2819</v>
      </c>
      <c r="AS162">
        <f t="shared" si="16"/>
        <v>202</v>
      </c>
      <c r="AU162" t="str">
        <f t="shared" si="12"/>
        <v>"I think the highest and best thing is rather to suffer with real suffering than to be happy in the imagination of an unreal good."   /   GE to Barbara Leigh Smith Bodichon, 25 Feb. 1862   https://aub.ie/kai9I3</v>
      </c>
      <c r="BL162" s="6" t="s">
        <v>1933</v>
      </c>
      <c r="BM162">
        <f t="shared" si="13"/>
        <v>210</v>
      </c>
      <c r="BN162" t="str">
        <f t="shared" si="14"/>
        <v xml:space="preserve">   </v>
      </c>
      <c r="BR162" t="s">
        <v>2820</v>
      </c>
    </row>
    <row r="163" spans="1:70" ht="15.95" customHeight="1">
      <c r="A163" t="s">
        <v>15</v>
      </c>
      <c r="B163" s="36" t="s">
        <v>2179</v>
      </c>
      <c r="C163" s="69"/>
      <c r="D163" s="69"/>
      <c r="E163" s="69"/>
      <c r="F163" s="69"/>
      <c r="G163" s="69"/>
      <c r="H163" s="69"/>
      <c r="I163" s="69"/>
      <c r="J163" s="69"/>
      <c r="K163" s="69"/>
      <c r="L163" s="69"/>
      <c r="M163" s="69"/>
      <c r="N163" s="69"/>
      <c r="O163" s="69"/>
      <c r="P163" s="29">
        <f t="shared" si="15"/>
        <v>82</v>
      </c>
      <c r="Q163" t="s">
        <v>2818</v>
      </c>
      <c r="U163" s="12"/>
      <c r="W163" s="10" t="s">
        <v>2176</v>
      </c>
      <c r="AB163" s="10" t="s">
        <v>2177</v>
      </c>
      <c r="AE163" s="14" t="s">
        <v>2821</v>
      </c>
      <c r="AS163">
        <f t="shared" si="16"/>
        <v>155</v>
      </c>
      <c r="AU163" t="str">
        <f t="shared" si="12"/>
        <v>"Those only can thoroughly feel the meaning of death who know what is perfect love."   /   GE to Barbara Leigh Smith Bodichon, 25 Feb. 1862   https://aub.ie/kai9I3</v>
      </c>
      <c r="BL163" s="6" t="s">
        <v>1933</v>
      </c>
      <c r="BM163">
        <f t="shared" si="13"/>
        <v>163</v>
      </c>
      <c r="BN163" t="str">
        <f t="shared" si="14"/>
        <v xml:space="preserve">   </v>
      </c>
      <c r="BR163" t="s">
        <v>2822</v>
      </c>
    </row>
    <row r="164" spans="1:70" ht="15.95" customHeight="1">
      <c r="B164" s="14" t="s">
        <v>2823</v>
      </c>
      <c r="C164" s="69"/>
      <c r="D164" s="69"/>
      <c r="E164" s="69"/>
      <c r="F164" s="69"/>
      <c r="G164" s="69"/>
      <c r="H164" s="69"/>
      <c r="I164" s="69"/>
      <c r="J164" s="69"/>
      <c r="K164" s="69"/>
      <c r="L164" s="69"/>
      <c r="M164" s="69"/>
      <c r="N164" s="69"/>
      <c r="O164" s="69"/>
      <c r="P164" s="29">
        <f t="shared" si="15"/>
        <v>151</v>
      </c>
      <c r="Q164" t="s">
        <v>2824</v>
      </c>
      <c r="U164" s="12"/>
      <c r="W164" s="10" t="s">
        <v>2825</v>
      </c>
      <c r="AB164" s="10" t="s">
        <v>2826</v>
      </c>
      <c r="AE164" s="14" t="s">
        <v>2827</v>
      </c>
      <c r="AS164">
        <f t="shared" si="16"/>
        <v>214</v>
      </c>
      <c r="AU164" t="str">
        <f t="shared" si="12"/>
        <v>"[W]e are so far from griefs, that if we had a wonderful emerald ring, we should perhaps be wise to throw it away as a propitiation of the envious gods."   /   GE to Maria Bury Congreve, 2 Oct. 1862   https://aub.ie/dCcwl5</v>
      </c>
      <c r="BL164" s="6" t="s">
        <v>1933</v>
      </c>
      <c r="BM164">
        <f t="shared" si="13"/>
        <v>222</v>
      </c>
      <c r="BN164" t="str">
        <f t="shared" si="14"/>
        <v xml:space="preserve">   </v>
      </c>
      <c r="BR164" t="s">
        <v>2828</v>
      </c>
    </row>
    <row r="165" spans="1:70" ht="15.95" customHeight="1">
      <c r="B165" s="14" t="s">
        <v>2829</v>
      </c>
      <c r="C165" s="69"/>
      <c r="D165" s="69"/>
      <c r="E165" s="69"/>
      <c r="F165" s="69"/>
      <c r="G165" s="69"/>
      <c r="H165" s="69"/>
      <c r="I165" s="69"/>
      <c r="J165" s="69"/>
      <c r="K165" s="69"/>
      <c r="L165" s="69"/>
      <c r="M165" s="69"/>
      <c r="N165" s="69"/>
      <c r="O165" s="69"/>
      <c r="P165" s="29">
        <f t="shared" si="15"/>
        <v>105</v>
      </c>
      <c r="Q165" t="s">
        <v>2830</v>
      </c>
      <c r="U165" s="12"/>
      <c r="W165" s="10" t="s">
        <v>2831</v>
      </c>
      <c r="AB165" s="10" t="s">
        <v>2832</v>
      </c>
      <c r="AE165" s="14" t="s">
        <v>2833</v>
      </c>
      <c r="AS165">
        <f t="shared" si="16"/>
        <v>168</v>
      </c>
      <c r="AU165" t="str">
        <f t="shared" si="12"/>
        <v>"In this world of struggles and endurance, we seem to have more than our share of happiness and prosperity"   /   GE to François D'Albert, 28 Nov. 1862   https://aub.ie/tTUDKy</v>
      </c>
      <c r="BL165" s="6" t="s">
        <v>1933</v>
      </c>
      <c r="BM165">
        <f t="shared" si="13"/>
        <v>175</v>
      </c>
      <c r="BN165" t="str">
        <f t="shared" si="14"/>
        <v xml:space="preserve">   </v>
      </c>
      <c r="BR165" t="s">
        <v>2834</v>
      </c>
    </row>
    <row r="166" spans="1:70" ht="15.95" customHeight="1">
      <c r="A166" t="s">
        <v>15</v>
      </c>
      <c r="B166" s="36" t="s">
        <v>2181</v>
      </c>
      <c r="C166" s="69"/>
      <c r="D166" s="69"/>
      <c r="E166" s="69"/>
      <c r="F166" s="69"/>
      <c r="G166" s="69"/>
      <c r="H166" s="69"/>
      <c r="I166" s="69"/>
      <c r="J166" s="69"/>
      <c r="K166" s="69"/>
      <c r="L166" s="69"/>
      <c r="M166" s="69"/>
      <c r="N166" s="69"/>
      <c r="O166" s="69"/>
      <c r="P166" s="29">
        <f t="shared" si="15"/>
        <v>107</v>
      </c>
      <c r="Q166" t="s">
        <v>2182</v>
      </c>
      <c r="U166" s="12"/>
      <c r="W166" s="10" t="s">
        <v>2183</v>
      </c>
      <c r="AB166" s="10" t="s">
        <v>2184</v>
      </c>
      <c r="AE166" s="14" t="s">
        <v>2835</v>
      </c>
      <c r="AS166">
        <f t="shared" si="16"/>
        <v>163</v>
      </c>
      <c r="AU166" t="str">
        <f t="shared" si="12"/>
        <v>"[T]he opinion of big-wigs has one sort of value, and the fellow-feeling of a long-known friend has another."   /   GE to Sara Hennell, 2 Feb. 1863   https://aub.ie/2MnQYe</v>
      </c>
      <c r="BL166" s="6" t="s">
        <v>1933</v>
      </c>
      <c r="BM166">
        <f t="shared" si="13"/>
        <v>171</v>
      </c>
      <c r="BN166" t="str">
        <f t="shared" si="14"/>
        <v xml:space="preserve">   </v>
      </c>
      <c r="BR166" t="s">
        <v>2836</v>
      </c>
    </row>
    <row r="167" spans="1:70" ht="15.95" customHeight="1">
      <c r="A167" t="s">
        <v>2486</v>
      </c>
      <c r="B167" s="36" t="s">
        <v>2186</v>
      </c>
      <c r="C167" s="69"/>
      <c r="D167" s="69"/>
      <c r="E167" s="69"/>
      <c r="F167" s="69"/>
      <c r="G167" s="69"/>
      <c r="H167" s="69"/>
      <c r="I167" s="69"/>
      <c r="J167" s="69"/>
      <c r="K167" s="69"/>
      <c r="L167" s="69"/>
      <c r="M167" s="69"/>
      <c r="N167" s="69"/>
      <c r="O167" s="69"/>
      <c r="P167" s="29">
        <f t="shared" si="15"/>
        <v>53</v>
      </c>
      <c r="Q167" t="s">
        <v>2837</v>
      </c>
      <c r="U167" s="12"/>
      <c r="W167" s="10" t="s">
        <v>2188</v>
      </c>
      <c r="AB167" s="10" t="s">
        <v>2189</v>
      </c>
      <c r="AE167" s="14" t="s">
        <v>2838</v>
      </c>
      <c r="AS167">
        <f t="shared" si="16"/>
        <v>118</v>
      </c>
      <c r="AU167" t="str">
        <f t="shared" si="12"/>
        <v>"My pen straggles as if it had a stronger will than I."   /   GE to Maria Bury Congreve, 18 April 1863   https://aub.ie/t3Uw1m</v>
      </c>
      <c r="BL167" s="6" t="s">
        <v>1933</v>
      </c>
      <c r="BM167">
        <f t="shared" si="13"/>
        <v>126</v>
      </c>
      <c r="BN167" t="str">
        <f t="shared" si="14"/>
        <v xml:space="preserve">   </v>
      </c>
      <c r="BR167" t="s">
        <v>2839</v>
      </c>
    </row>
    <row r="168" spans="1:70" ht="15.95" customHeight="1">
      <c r="B168" s="14" t="s">
        <v>2840</v>
      </c>
      <c r="C168" s="69"/>
      <c r="D168" s="69"/>
      <c r="E168" s="69"/>
      <c r="F168" s="69"/>
      <c r="G168" s="69"/>
      <c r="H168" s="69"/>
      <c r="I168" s="69"/>
      <c r="J168" s="69"/>
      <c r="K168" s="69"/>
      <c r="L168" s="69"/>
      <c r="M168" s="69"/>
      <c r="N168" s="69"/>
      <c r="O168" s="69"/>
      <c r="P168" s="29">
        <f t="shared" si="15"/>
        <v>100</v>
      </c>
      <c r="Q168" t="s">
        <v>2841</v>
      </c>
      <c r="U168" s="12"/>
      <c r="W168" s="10" t="s">
        <v>2193</v>
      </c>
      <c r="AB168" s="10" t="s">
        <v>2194</v>
      </c>
      <c r="AE168" s="14" t="s">
        <v>2842</v>
      </c>
      <c r="AS168">
        <f t="shared" si="16"/>
        <v>172</v>
      </c>
      <c r="AU168" t="str">
        <f t="shared" si="12"/>
        <v>"You will come to me like the morning sunlight, and make me a little less of a flaccid cabbage-plant."   /   GE to Barbara Leigh Smith Bodichon, 12 May 1863   https://aub.ie/Vy5ozc</v>
      </c>
      <c r="BL168" s="6" t="s">
        <v>1933</v>
      </c>
      <c r="BM168">
        <f t="shared" si="13"/>
        <v>180</v>
      </c>
      <c r="BN168" t="str">
        <f t="shared" si="14"/>
        <v xml:space="preserve">   </v>
      </c>
      <c r="BR168" t="s">
        <v>2843</v>
      </c>
    </row>
    <row r="169" spans="1:70" ht="15.95" customHeight="1">
      <c r="A169" t="s">
        <v>15</v>
      </c>
      <c r="B169" s="36" t="s">
        <v>2191</v>
      </c>
      <c r="C169" s="69"/>
      <c r="D169" s="69"/>
      <c r="E169" s="69"/>
      <c r="F169" s="69"/>
      <c r="G169" s="69"/>
      <c r="H169" s="69"/>
      <c r="I169" s="69"/>
      <c r="J169" s="69"/>
      <c r="K169" s="69"/>
      <c r="L169" s="69"/>
      <c r="M169" s="69"/>
      <c r="N169" s="69"/>
      <c r="O169" s="69"/>
      <c r="P169" s="29">
        <f t="shared" si="15"/>
        <v>148</v>
      </c>
      <c r="Q169" t="s">
        <v>2841</v>
      </c>
      <c r="U169" s="12"/>
      <c r="W169" s="10" t="s">
        <v>2193</v>
      </c>
      <c r="AB169" s="10" t="s">
        <v>2194</v>
      </c>
      <c r="AE169" s="14" t="s">
        <v>2844</v>
      </c>
      <c r="AS169">
        <f t="shared" si="16"/>
        <v>220</v>
      </c>
      <c r="AU169" t="str">
        <f t="shared" si="12"/>
        <v>"If there is one attitude more odious to me than any other of the many attitudes of "knowingness," it is that air of lofty superiority to the vulgar."   /   GE to Barbara Leigh Smith Bodichon, 12 May 1863   https://aub.ie/Vy5ozc</v>
      </c>
      <c r="BL169" s="6" t="s">
        <v>1933</v>
      </c>
      <c r="BM169">
        <f t="shared" si="13"/>
        <v>228</v>
      </c>
      <c r="BN169" t="str">
        <f t="shared" si="14"/>
        <v xml:space="preserve">   </v>
      </c>
      <c r="BR169" t="s">
        <v>2845</v>
      </c>
    </row>
    <row r="170" spans="1:70" ht="15.95" customHeight="1">
      <c r="A170" t="s">
        <v>2486</v>
      </c>
      <c r="B170" s="36" t="s">
        <v>2196</v>
      </c>
      <c r="C170" s="69"/>
      <c r="D170" s="69"/>
      <c r="E170" s="69"/>
      <c r="F170" s="69"/>
      <c r="G170" s="69"/>
      <c r="H170" s="69"/>
      <c r="I170" s="69"/>
      <c r="J170" s="69"/>
      <c r="K170" s="69"/>
      <c r="L170" s="69"/>
      <c r="M170" s="69"/>
      <c r="N170" s="69"/>
      <c r="O170" s="69"/>
      <c r="P170" s="29">
        <f t="shared" si="15"/>
        <v>71</v>
      </c>
      <c r="Q170" t="s">
        <v>2846</v>
      </c>
      <c r="U170" s="12"/>
      <c r="W170" s="10" t="s">
        <v>2198</v>
      </c>
      <c r="AB170" s="10" t="s">
        <v>2199</v>
      </c>
      <c r="AE170" s="14" t="s">
        <v>2847</v>
      </c>
      <c r="AS170">
        <f t="shared" si="16"/>
        <v>132</v>
      </c>
      <c r="AU170" t="str">
        <f t="shared" si="12"/>
        <v>"Health seems, to those who want it, enough to make daylight a gladness."   /   GE to Cara Hennell Bray, 1 June 1863   https://aub.ie/OGM1Qu</v>
      </c>
      <c r="BL170" s="6" t="s">
        <v>1933</v>
      </c>
      <c r="BM170">
        <f t="shared" si="13"/>
        <v>140</v>
      </c>
      <c r="BN170" t="str">
        <f t="shared" si="14"/>
        <v xml:space="preserve">   </v>
      </c>
      <c r="BR170" t="s">
        <v>2848</v>
      </c>
    </row>
    <row r="171" spans="1:70" ht="15.95" customHeight="1">
      <c r="B171" s="14" t="s">
        <v>2849</v>
      </c>
      <c r="C171" s="69"/>
      <c r="D171" s="69"/>
      <c r="E171" s="69"/>
      <c r="F171" s="69"/>
      <c r="G171" s="69"/>
      <c r="H171" s="69"/>
      <c r="I171" s="69"/>
      <c r="J171" s="69"/>
      <c r="K171" s="69"/>
      <c r="L171" s="69"/>
      <c r="M171" s="69"/>
      <c r="N171" s="69"/>
      <c r="O171" s="69"/>
      <c r="P171" s="29">
        <f t="shared" si="15"/>
        <v>81</v>
      </c>
      <c r="Q171" t="s">
        <v>2850</v>
      </c>
      <c r="U171" s="12"/>
      <c r="W171" s="10" t="s">
        <v>2851</v>
      </c>
      <c r="AB171" s="10" t="s">
        <v>2852</v>
      </c>
      <c r="AE171" s="14" t="s">
        <v>2853</v>
      </c>
      <c r="AS171">
        <f t="shared" si="16"/>
        <v>138</v>
      </c>
      <c r="AU171" t="str">
        <f t="shared" si="12"/>
        <v>"Constant languor from the new heat has made me shirk all exertion not imperative."   /   GE to Sara Hennell, 11 July 1863   https://aub.ie/ad5XH2</v>
      </c>
      <c r="BL171" s="6" t="s">
        <v>1933</v>
      </c>
      <c r="BM171">
        <f t="shared" si="13"/>
        <v>146</v>
      </c>
      <c r="BN171" t="str">
        <f t="shared" si="14"/>
        <v xml:space="preserve">   </v>
      </c>
      <c r="BR171" t="s">
        <v>2854</v>
      </c>
    </row>
    <row r="172" spans="1:70" ht="15.95" customHeight="1">
      <c r="A172" t="s">
        <v>15</v>
      </c>
      <c r="B172" s="36" t="s">
        <v>2201</v>
      </c>
      <c r="C172" s="69"/>
      <c r="D172" s="69"/>
      <c r="E172" s="69"/>
      <c r="F172" s="69"/>
      <c r="G172" s="69"/>
      <c r="H172" s="69"/>
      <c r="I172" s="69"/>
      <c r="J172" s="69"/>
      <c r="K172" s="69"/>
      <c r="L172" s="69"/>
      <c r="M172" s="69"/>
      <c r="N172" s="69"/>
      <c r="O172" s="69"/>
      <c r="P172" s="29">
        <f t="shared" si="15"/>
        <v>135</v>
      </c>
      <c r="Q172" t="s">
        <v>2202</v>
      </c>
      <c r="U172" s="12"/>
      <c r="W172" s="10" t="s">
        <v>2203</v>
      </c>
      <c r="AB172" s="10" t="s">
        <v>2204</v>
      </c>
      <c r="AE172" s="14" t="s">
        <v>2855</v>
      </c>
      <c r="AS172">
        <f t="shared" si="16"/>
        <v>190</v>
      </c>
      <c r="AU172" t="str">
        <f t="shared" si="12"/>
        <v>"It is the habit of my imagination to strive after as full a vision of the medium in which a character moves as of the character itself."   /   GE to R.H. Hutton, 8 Aug. 1863   https://aub.ie/L58qY3</v>
      </c>
      <c r="BL172" s="6" t="s">
        <v>1933</v>
      </c>
      <c r="BM172">
        <f t="shared" si="13"/>
        <v>198</v>
      </c>
      <c r="BN172" t="str">
        <f t="shared" si="14"/>
        <v xml:space="preserve">   </v>
      </c>
      <c r="BR172" t="s">
        <v>2856</v>
      </c>
    </row>
    <row r="173" spans="1:70" ht="15.95" customHeight="1">
      <c r="A173" t="s">
        <v>15</v>
      </c>
      <c r="B173" s="36" t="s">
        <v>2208</v>
      </c>
      <c r="C173" s="69"/>
      <c r="D173" s="69"/>
      <c r="E173" s="69"/>
      <c r="F173" s="69"/>
      <c r="G173" s="69"/>
      <c r="H173" s="69"/>
      <c r="I173" s="69"/>
      <c r="J173" s="69"/>
      <c r="K173" s="69"/>
      <c r="L173" s="69"/>
      <c r="M173" s="69"/>
      <c r="N173" s="69"/>
      <c r="O173" s="69"/>
      <c r="P173" s="29">
        <f t="shared" si="15"/>
        <v>59</v>
      </c>
      <c r="Q173" t="s">
        <v>2857</v>
      </c>
      <c r="U173" s="12"/>
      <c r="W173" s="10" t="s">
        <v>2210</v>
      </c>
      <c r="AB173" s="10" t="s">
        <v>2211</v>
      </c>
      <c r="AE173" s="14" t="s">
        <v>2858</v>
      </c>
      <c r="AS173">
        <f t="shared" si="16"/>
        <v>132</v>
      </c>
      <c r="AU173" t="str">
        <f t="shared" si="12"/>
        <v>"I come back to London, and again the air is full of demons."   /   GE to Barbara Leigh Smith Bodichon, 19 Aug. 1863   https://aub.ie/7twEe6</v>
      </c>
      <c r="BL173" s="6" t="s">
        <v>1933</v>
      </c>
      <c r="BM173">
        <f t="shared" si="13"/>
        <v>140</v>
      </c>
      <c r="BN173" t="str">
        <f t="shared" si="14"/>
        <v xml:space="preserve">   </v>
      </c>
      <c r="BR173" t="s">
        <v>2859</v>
      </c>
    </row>
    <row r="174" spans="1:70" ht="15.95" customHeight="1">
      <c r="A174" t="s">
        <v>2860</v>
      </c>
      <c r="B174" s="36" t="s">
        <v>2215</v>
      </c>
      <c r="C174" s="69"/>
      <c r="D174" s="69"/>
      <c r="E174" s="69"/>
      <c r="F174" s="69"/>
      <c r="G174" s="69"/>
      <c r="H174" s="69"/>
      <c r="I174" s="69"/>
      <c r="J174" s="69"/>
      <c r="K174" s="69"/>
      <c r="L174" s="69"/>
      <c r="M174" s="69"/>
      <c r="N174" s="69"/>
      <c r="O174" s="69"/>
      <c r="P174" s="29">
        <f t="shared" si="15"/>
        <v>132</v>
      </c>
      <c r="Q174" t="s">
        <v>2216</v>
      </c>
      <c r="U174" s="12"/>
      <c r="W174" s="10" t="s">
        <v>2217</v>
      </c>
      <c r="AB174" s="10" t="s">
        <v>2218</v>
      </c>
      <c r="AE174" s="14" t="s">
        <v>2861</v>
      </c>
      <c r="AS174">
        <f t="shared" si="16"/>
        <v>188</v>
      </c>
      <c r="AU174" t="str">
        <f t="shared" si="12"/>
        <v>"Delicate scent of dried rose-leaves and the coming on of the autumnal airs are two things that make me feel happy before I know why."   /   GE to Sara Hennell, 1 Sep. 1863   https://aub.ie/SPpDLl</v>
      </c>
      <c r="BL174" s="6" t="s">
        <v>1933</v>
      </c>
      <c r="BM174">
        <f t="shared" si="13"/>
        <v>196</v>
      </c>
      <c r="BN174" t="str">
        <f t="shared" si="14"/>
        <v xml:space="preserve">   </v>
      </c>
      <c r="BR174" t="s">
        <v>2862</v>
      </c>
    </row>
    <row r="175" spans="1:70" ht="15.95" customHeight="1">
      <c r="A175" t="s">
        <v>15</v>
      </c>
      <c r="B175" s="36" t="s">
        <v>2219</v>
      </c>
      <c r="C175" s="69"/>
      <c r="D175" s="69"/>
      <c r="E175" s="69"/>
      <c r="F175" s="69"/>
      <c r="G175" s="69"/>
      <c r="H175" s="69"/>
      <c r="I175" s="69"/>
      <c r="J175" s="69"/>
      <c r="K175" s="69"/>
      <c r="L175" s="69"/>
      <c r="M175" s="69"/>
      <c r="N175" s="69"/>
      <c r="O175" s="69"/>
      <c r="P175" s="29">
        <f t="shared" si="15"/>
        <v>100</v>
      </c>
      <c r="Q175" t="s">
        <v>2220</v>
      </c>
      <c r="U175" s="12"/>
      <c r="W175" s="10" t="s">
        <v>2221</v>
      </c>
      <c r="AB175" s="10" t="s">
        <v>2222</v>
      </c>
      <c r="AE175" s="14" t="s">
        <v>2863</v>
      </c>
      <c r="AS175">
        <f t="shared" si="16"/>
        <v>157</v>
      </c>
      <c r="AU175" t="str">
        <f t="shared" si="12"/>
        <v>"I am taking a deep bath of other peoples' thoughts, and all doings of my own seem a long way off me."   /   GE to Sara Hennell, 16 Oct. 1863   https://aub.ie/3byxkw</v>
      </c>
      <c r="BL175" s="6" t="s">
        <v>1933</v>
      </c>
      <c r="BM175">
        <f t="shared" si="13"/>
        <v>165</v>
      </c>
      <c r="BN175" t="str">
        <f t="shared" si="14"/>
        <v xml:space="preserve">   </v>
      </c>
      <c r="BR175" t="s">
        <v>2864</v>
      </c>
    </row>
    <row r="176" spans="1:70" ht="15.95" customHeight="1">
      <c r="B176" s="14" t="s">
        <v>2865</v>
      </c>
      <c r="C176" s="69"/>
      <c r="D176" s="69"/>
      <c r="E176" s="69"/>
      <c r="F176" s="69"/>
      <c r="G176" s="69"/>
      <c r="H176" s="69"/>
      <c r="I176" s="69"/>
      <c r="J176" s="69"/>
      <c r="K176" s="69"/>
      <c r="L176" s="69"/>
      <c r="M176" s="69"/>
      <c r="N176" s="69"/>
      <c r="O176" s="69"/>
      <c r="P176" s="29">
        <f t="shared" si="15"/>
        <v>87</v>
      </c>
      <c r="Q176" t="s">
        <v>2866</v>
      </c>
      <c r="U176" s="12"/>
      <c r="W176" s="10" t="s">
        <v>2867</v>
      </c>
      <c r="AB176" s="10" t="s">
        <v>2868</v>
      </c>
      <c r="AE176" s="14" t="s">
        <v>2869</v>
      </c>
      <c r="AS176">
        <f t="shared" si="16"/>
        <v>151</v>
      </c>
      <c r="AU176" t="str">
        <f t="shared" si="12"/>
        <v>"I have made a vow never to think of my own furniture again, but only of other people's."   /   GE to Maria Bury Congreve, 28 Nov. 1963   https://aub.ie/784Kvm</v>
      </c>
      <c r="BL176" s="6" t="s">
        <v>1933</v>
      </c>
      <c r="BM176">
        <f t="shared" si="13"/>
        <v>159</v>
      </c>
      <c r="BN176" t="str">
        <f t="shared" si="14"/>
        <v xml:space="preserve">   </v>
      </c>
      <c r="BR176" t="s">
        <v>2870</v>
      </c>
    </row>
    <row r="177" spans="1:70" ht="15.95" customHeight="1">
      <c r="A177" t="s">
        <v>2519</v>
      </c>
      <c r="B177" s="36" t="s">
        <v>2226</v>
      </c>
      <c r="C177" s="69"/>
      <c r="D177" s="69"/>
      <c r="E177" s="69"/>
      <c r="F177" s="69"/>
      <c r="G177" s="69"/>
      <c r="H177" s="69"/>
      <c r="I177" s="69"/>
      <c r="J177" s="69"/>
      <c r="K177" s="69"/>
      <c r="L177" s="69"/>
      <c r="M177" s="69"/>
      <c r="N177" s="69"/>
      <c r="O177" s="69"/>
      <c r="P177" s="29">
        <f t="shared" si="15"/>
        <v>87</v>
      </c>
      <c r="Q177" t="s">
        <v>2871</v>
      </c>
      <c r="U177" s="12"/>
      <c r="W177" s="10" t="s">
        <v>2228</v>
      </c>
      <c r="AB177" s="10" t="s">
        <v>2229</v>
      </c>
      <c r="AE177" s="14" t="s">
        <v>2872</v>
      </c>
      <c r="AS177">
        <f t="shared" si="16"/>
        <v>156</v>
      </c>
      <c r="AU177" t="str">
        <f t="shared" si="12"/>
        <v>"[F]or love is one of the conditions in which it is even better to give than to receive."   /   GE to Clementia Doughty Taylor, 28 Dec. 1863   https://aub.ie/85e84c</v>
      </c>
      <c r="BL177" s="6" t="s">
        <v>1933</v>
      </c>
      <c r="BM177">
        <f t="shared" si="13"/>
        <v>164</v>
      </c>
      <c r="BN177" t="str">
        <f t="shared" si="14"/>
        <v xml:space="preserve">   </v>
      </c>
      <c r="BR177" t="s">
        <v>2873</v>
      </c>
    </row>
    <row r="178" spans="1:70" ht="15.95" customHeight="1">
      <c r="A178" t="s">
        <v>2486</v>
      </c>
      <c r="B178" s="36" t="s">
        <v>2231</v>
      </c>
      <c r="C178" s="69"/>
      <c r="D178" s="69"/>
      <c r="E178" s="69"/>
      <c r="F178" s="69"/>
      <c r="G178" s="69"/>
      <c r="H178" s="69"/>
      <c r="I178" s="69"/>
      <c r="J178" s="69"/>
      <c r="K178" s="69"/>
      <c r="L178" s="69"/>
      <c r="M178" s="69"/>
      <c r="N178" s="69"/>
      <c r="O178" s="69"/>
      <c r="P178" s="29">
        <f t="shared" si="15"/>
        <v>69</v>
      </c>
      <c r="Q178" t="s">
        <v>2874</v>
      </c>
      <c r="U178" s="12"/>
      <c r="W178" s="10" t="s">
        <v>2233</v>
      </c>
      <c r="AB178" s="10" t="s">
        <v>2234</v>
      </c>
      <c r="AE178" s="14" t="s">
        <v>2875</v>
      </c>
      <c r="AS178">
        <f t="shared" si="16"/>
        <v>138</v>
      </c>
      <c r="AU178" t="str">
        <f t="shared" si="12"/>
        <v>"The soul's calm sunshine in me is half made up of the outer sunshine."   /   GE to Clementia Doughty Taylor, 3 March 1864   https://aub.ie/44ONwI</v>
      </c>
      <c r="BL178" s="6" t="s">
        <v>1933</v>
      </c>
      <c r="BM178">
        <f t="shared" si="13"/>
        <v>146</v>
      </c>
      <c r="BN178" t="str">
        <f t="shared" si="14"/>
        <v xml:space="preserve">   </v>
      </c>
      <c r="BR178" t="s">
        <v>2876</v>
      </c>
    </row>
    <row r="179" spans="1:70" ht="15.95" customHeight="1">
      <c r="A179" t="s">
        <v>2602</v>
      </c>
      <c r="B179" s="36" t="s">
        <v>2877</v>
      </c>
      <c r="C179" s="69"/>
      <c r="D179" s="69"/>
      <c r="E179" s="69"/>
      <c r="F179" s="69"/>
      <c r="G179" s="69"/>
      <c r="H179" s="69"/>
      <c r="I179" s="69"/>
      <c r="J179" s="69"/>
      <c r="K179" s="69"/>
      <c r="L179" s="69"/>
      <c r="M179" s="69"/>
      <c r="N179" s="69"/>
      <c r="O179" s="69"/>
      <c r="P179" s="29">
        <f t="shared" si="15"/>
        <v>59</v>
      </c>
      <c r="Q179" t="s">
        <v>2878</v>
      </c>
      <c r="U179" s="12"/>
      <c r="W179" s="10" t="s">
        <v>2879</v>
      </c>
      <c r="AB179" s="10" t="s">
        <v>2880</v>
      </c>
      <c r="AE179" s="14"/>
      <c r="AU179" t="str">
        <f t="shared" si="12"/>
        <v>"Fog, east wind, and headache : there is my week's history.
"   /   GE to Clementia Doughty Taylor, 25 March 1864   https://aub.ie/NRJ7bp</v>
      </c>
      <c r="BL179" s="6" t="s">
        <v>1933</v>
      </c>
      <c r="BM179">
        <f t="shared" si="13"/>
        <v>137</v>
      </c>
      <c r="BN179" t="str">
        <f t="shared" si="14"/>
        <v xml:space="preserve">   </v>
      </c>
      <c r="BR179" t="s">
        <v>2881</v>
      </c>
    </row>
    <row r="180" spans="1:70" ht="15.95" customHeight="1">
      <c r="A180" t="s">
        <v>15</v>
      </c>
      <c r="B180" s="36" t="s">
        <v>2241</v>
      </c>
      <c r="C180" s="69"/>
      <c r="D180" s="69"/>
      <c r="E180" s="69"/>
      <c r="F180" s="69"/>
      <c r="G180" s="69"/>
      <c r="H180" s="69"/>
      <c r="I180" s="69"/>
      <c r="J180" s="69"/>
      <c r="K180" s="69"/>
      <c r="L180" s="69"/>
      <c r="M180" s="69"/>
      <c r="N180" s="69"/>
      <c r="O180" s="69"/>
      <c r="P180" s="29">
        <f t="shared" si="15"/>
        <v>113</v>
      </c>
      <c r="Q180" t="s">
        <v>2242</v>
      </c>
      <c r="U180" s="12"/>
      <c r="W180" s="10" t="s">
        <v>2882</v>
      </c>
      <c r="AB180" s="10" t="s">
        <v>2883</v>
      </c>
      <c r="AE180" s="14" t="s">
        <v>2884</v>
      </c>
      <c r="AS180">
        <f t="shared" si="16"/>
        <v>170</v>
      </c>
      <c r="AU180" t="str">
        <f t="shared" si="12"/>
        <v>"It seems as a close view of almost every human lot would disclose some suffering that makes life a doubtful good."   /   GE to Sara Hennell, 25 June 1864   https://aub.ie/TdeXo8</v>
      </c>
      <c r="BL180" s="6" t="s">
        <v>1933</v>
      </c>
      <c r="BM180">
        <f t="shared" si="13"/>
        <v>178</v>
      </c>
      <c r="BN180" t="str">
        <f t="shared" si="14"/>
        <v xml:space="preserve">   </v>
      </c>
      <c r="BR180" t="s">
        <v>2885</v>
      </c>
    </row>
    <row r="181" spans="1:70" ht="15.95" customHeight="1">
      <c r="A181" t="s">
        <v>2486</v>
      </c>
      <c r="B181" s="36" t="s">
        <v>2243</v>
      </c>
      <c r="C181" s="69"/>
      <c r="D181" s="69"/>
      <c r="E181" s="69"/>
      <c r="F181" s="69"/>
      <c r="G181" s="69"/>
      <c r="H181" s="69"/>
      <c r="I181" s="69"/>
      <c r="J181" s="69"/>
      <c r="K181" s="69"/>
      <c r="L181" s="69"/>
      <c r="M181" s="69"/>
      <c r="N181" s="69"/>
      <c r="O181" s="69"/>
      <c r="P181" s="29">
        <f t="shared" si="15"/>
        <v>92</v>
      </c>
      <c r="Q181" t="s">
        <v>2886</v>
      </c>
      <c r="U181" s="12"/>
      <c r="W181" s="10" t="s">
        <v>2887</v>
      </c>
      <c r="AB181" s="10" t="s">
        <v>2888</v>
      </c>
      <c r="AE181" s="14" t="s">
        <v>2889</v>
      </c>
      <c r="AS181">
        <f t="shared" si="16"/>
        <v>148</v>
      </c>
      <c r="AU181" t="str">
        <f t="shared" si="12"/>
        <v>"I find it so much easier to learn anything than to feel that I have anything worth teaching."   /   GE to Sara Hennell, 2 Oct. 1864   https://aub.ie/3viXmB</v>
      </c>
      <c r="BL181" s="6" t="s">
        <v>1933</v>
      </c>
      <c r="BM181">
        <f t="shared" si="13"/>
        <v>156</v>
      </c>
      <c r="BN181" t="str">
        <f t="shared" si="14"/>
        <v xml:space="preserve">   </v>
      </c>
      <c r="BR181" t="s">
        <v>2890</v>
      </c>
    </row>
    <row r="182" spans="1:70" ht="15.95" customHeight="1">
      <c r="A182" t="s">
        <v>15</v>
      </c>
      <c r="B182" s="36" t="s">
        <v>2246</v>
      </c>
      <c r="C182" s="69"/>
      <c r="D182" s="69"/>
      <c r="E182" s="69"/>
      <c r="F182" s="69"/>
      <c r="G182" s="69"/>
      <c r="H182" s="69"/>
      <c r="I182" s="69"/>
      <c r="J182" s="69"/>
      <c r="K182" s="69"/>
      <c r="L182" s="69"/>
      <c r="M182" s="69"/>
      <c r="N182" s="69"/>
      <c r="O182" s="69"/>
      <c r="P182" s="29">
        <f t="shared" si="15"/>
        <v>105</v>
      </c>
      <c r="Q182" t="s">
        <v>2891</v>
      </c>
      <c r="U182" s="12"/>
      <c r="W182" s="10" t="s">
        <v>2892</v>
      </c>
      <c r="AB182" s="10" t="s">
        <v>2893</v>
      </c>
      <c r="AE182" s="14" t="s">
        <v>2894</v>
      </c>
      <c r="AS182">
        <f t="shared" si="16"/>
        <v>162</v>
      </c>
      <c r="AU182" t="str">
        <f t="shared" si="12"/>
        <v>"He is as happy as the day is long-and very good: one of those creatures to whom goodness comes naturally."   /   GE to Sara Hennell, 23 Nov. 1864   https://aub.ie/sgAtrn</v>
      </c>
      <c r="BL182" s="6" t="s">
        <v>1933</v>
      </c>
      <c r="BM182">
        <f t="shared" si="13"/>
        <v>170</v>
      </c>
      <c r="BN182" t="str">
        <f t="shared" si="14"/>
        <v xml:space="preserve">   </v>
      </c>
      <c r="BR182" t="s">
        <v>2895</v>
      </c>
    </row>
    <row r="183" spans="1:70" ht="15.95" customHeight="1">
      <c r="A183" t="s">
        <v>15</v>
      </c>
      <c r="B183" s="36" t="s">
        <v>2249</v>
      </c>
      <c r="C183" s="69"/>
      <c r="D183" s="69"/>
      <c r="E183" s="69"/>
      <c r="F183" s="69"/>
      <c r="G183" s="69"/>
      <c r="H183" s="69"/>
      <c r="I183" s="69"/>
      <c r="J183" s="69"/>
      <c r="K183" s="69"/>
      <c r="L183" s="69"/>
      <c r="M183" s="69"/>
      <c r="N183" s="69"/>
      <c r="O183" s="69"/>
      <c r="P183" s="29">
        <f t="shared" si="15"/>
        <v>94</v>
      </c>
      <c r="Q183" t="s">
        <v>2896</v>
      </c>
      <c r="U183" s="12"/>
      <c r="W183" s="10" t="s">
        <v>2897</v>
      </c>
      <c r="AB183" s="10" t="s">
        <v>2898</v>
      </c>
      <c r="AE183" s="14" t="s">
        <v>2899</v>
      </c>
      <c r="AS183">
        <f t="shared" si="16"/>
        <v>158</v>
      </c>
      <c r="AU183" t="str">
        <f t="shared" si="12"/>
        <v>"Such self-flattery is usually the most amiable phase of discontent with one's own inferiority."   /   GE to Maria Bury Congreve, 27 Jan. 1865   https://aub.ie/we6GCd</v>
      </c>
      <c r="BL183" s="6" t="s">
        <v>1933</v>
      </c>
      <c r="BM183">
        <f t="shared" si="13"/>
        <v>166</v>
      </c>
      <c r="BN183" t="str">
        <f t="shared" si="14"/>
        <v xml:space="preserve">   </v>
      </c>
      <c r="BR183" t="s">
        <v>2900</v>
      </c>
    </row>
    <row r="184" spans="1:70" ht="15.95" customHeight="1">
      <c r="A184" t="s">
        <v>15</v>
      </c>
      <c r="B184" s="36" t="s">
        <v>2252</v>
      </c>
      <c r="C184" s="69"/>
      <c r="D184" s="69"/>
      <c r="E184" s="69"/>
      <c r="F184" s="69"/>
      <c r="G184" s="69"/>
      <c r="H184" s="69"/>
      <c r="I184" s="69"/>
      <c r="J184" s="69"/>
      <c r="K184" s="69"/>
      <c r="L184" s="69"/>
      <c r="M184" s="69"/>
      <c r="N184" s="69"/>
      <c r="O184" s="69"/>
      <c r="P184" s="29">
        <f t="shared" si="15"/>
        <v>83</v>
      </c>
      <c r="Q184" t="s">
        <v>2901</v>
      </c>
      <c r="U184" s="12"/>
      <c r="W184" s="10" t="s">
        <v>2902</v>
      </c>
      <c r="AB184" s="10" t="s">
        <v>2903</v>
      </c>
      <c r="AE184" s="14" t="s">
        <v>2904</v>
      </c>
      <c r="AS184">
        <f t="shared" si="16"/>
        <v>146</v>
      </c>
      <c r="AU184" t="str">
        <f t="shared" si="12"/>
        <v>"There is no such thing as consolation when we have made the lot of another our own."   /   GE to Cara Hennell Bray, 18 March 1865   https://aub.ie/sg15UJ</v>
      </c>
      <c r="BL184" s="6" t="s">
        <v>1933</v>
      </c>
      <c r="BM184">
        <f t="shared" si="13"/>
        <v>154</v>
      </c>
      <c r="BN184" t="str">
        <f t="shared" si="14"/>
        <v xml:space="preserve">   </v>
      </c>
      <c r="BR184" t="s">
        <v>2905</v>
      </c>
    </row>
    <row r="185" spans="1:70" ht="15.95" customHeight="1">
      <c r="A185" t="s">
        <v>15</v>
      </c>
      <c r="B185" s="36" t="s">
        <v>2255</v>
      </c>
      <c r="C185" s="69"/>
      <c r="D185" s="69"/>
      <c r="E185" s="69"/>
      <c r="F185" s="69"/>
      <c r="G185" s="69"/>
      <c r="H185" s="69"/>
      <c r="I185" s="69"/>
      <c r="J185" s="69"/>
      <c r="K185" s="69"/>
      <c r="L185" s="69"/>
      <c r="M185" s="69"/>
      <c r="N185" s="69"/>
      <c r="O185" s="69"/>
      <c r="P185" s="29">
        <f t="shared" si="15"/>
        <v>99</v>
      </c>
      <c r="Q185" t="s">
        <v>2901</v>
      </c>
      <c r="U185" s="12"/>
      <c r="W185" s="10" t="s">
        <v>2902</v>
      </c>
      <c r="AB185" s="10" t="s">
        <v>2903</v>
      </c>
      <c r="AE185" s="14" t="s">
        <v>2906</v>
      </c>
      <c r="AS185">
        <f t="shared" si="16"/>
        <v>162</v>
      </c>
      <c r="AU185" t="str">
        <f t="shared" si="12"/>
        <v>"Life, though a good to men on the whole, is a doubtful good to many, and to some not a good at all."   /   GE to Cara Hennell Bray, 18 March 1865   https://aub.ie/sg15UJ</v>
      </c>
      <c r="BL185" s="6" t="s">
        <v>1933</v>
      </c>
      <c r="BM185">
        <f t="shared" si="13"/>
        <v>170</v>
      </c>
      <c r="BN185" t="str">
        <f t="shared" si="14"/>
        <v xml:space="preserve">   </v>
      </c>
      <c r="BR185" t="s">
        <v>2907</v>
      </c>
    </row>
    <row r="186" spans="1:70" ht="15.95" customHeight="1">
      <c r="A186" t="s">
        <v>15</v>
      </c>
      <c r="B186" s="36" t="s">
        <v>2256</v>
      </c>
      <c r="C186" s="69"/>
      <c r="D186" s="69"/>
      <c r="E186" s="69"/>
      <c r="F186" s="69"/>
      <c r="G186" s="69"/>
      <c r="H186" s="69"/>
      <c r="I186" s="69"/>
      <c r="J186" s="69"/>
      <c r="K186" s="69"/>
      <c r="L186" s="69"/>
      <c r="M186" s="69"/>
      <c r="N186" s="69"/>
      <c r="O186" s="69"/>
      <c r="P186" s="29">
        <f t="shared" si="15"/>
        <v>127</v>
      </c>
      <c r="Q186" t="s">
        <v>2257</v>
      </c>
      <c r="U186" s="12"/>
      <c r="W186" s="10" t="s">
        <v>2908</v>
      </c>
      <c r="AB186" s="10" t="s">
        <v>2909</v>
      </c>
      <c r="AE186" s="14" t="s">
        <v>2910</v>
      </c>
      <c r="AS186">
        <f t="shared" si="16"/>
        <v>183</v>
      </c>
      <c r="AU186" t="str">
        <f t="shared" si="12"/>
        <v>"[Y]our friendship is not required to read one syllable for our sakes. On the contrary, you have my full sympathy in abstaining."   /   GE to Sara Hennell, 18 May 1865   https://aub.ie/w3yfgU</v>
      </c>
      <c r="BL186" s="6" t="s">
        <v>1933</v>
      </c>
      <c r="BM186">
        <f t="shared" si="13"/>
        <v>191</v>
      </c>
      <c r="BN186" t="str">
        <f t="shared" si="14"/>
        <v xml:space="preserve">   </v>
      </c>
      <c r="BR186" t="s">
        <v>2911</v>
      </c>
    </row>
    <row r="187" spans="1:70" ht="15.95" customHeight="1">
      <c r="B187" s="14" t="s">
        <v>2912</v>
      </c>
      <c r="C187" s="69"/>
      <c r="D187" s="69"/>
      <c r="E187" s="69"/>
      <c r="F187" s="69"/>
      <c r="G187" s="69"/>
      <c r="H187" s="69"/>
      <c r="I187" s="69"/>
      <c r="J187" s="69"/>
      <c r="K187" s="69"/>
      <c r="L187" s="69"/>
      <c r="M187" s="69"/>
      <c r="N187" s="69"/>
      <c r="O187" s="69"/>
      <c r="P187" s="29">
        <f t="shared" si="15"/>
        <v>83</v>
      </c>
      <c r="Q187" t="s">
        <v>2913</v>
      </c>
      <c r="U187" s="12"/>
      <c r="W187" s="10" t="s">
        <v>2914</v>
      </c>
      <c r="AB187" s="10" t="s">
        <v>2915</v>
      </c>
      <c r="AE187" s="14" t="s">
        <v>2916</v>
      </c>
      <c r="AS187">
        <f t="shared" si="16"/>
        <v>140</v>
      </c>
      <c r="AU187" t="str">
        <f t="shared" si="12"/>
        <v>"[W]e can get no good out of pretended comforts, which are the devices of self-love."   /   GE to Sara Hennell, 14 Sep. 1865   https://aub.ie/hHMk2v</v>
      </c>
      <c r="BL187" s="6" t="s">
        <v>1933</v>
      </c>
      <c r="BM187">
        <f t="shared" si="13"/>
        <v>148</v>
      </c>
      <c r="BN187" t="str">
        <f t="shared" si="14"/>
        <v xml:space="preserve">   </v>
      </c>
      <c r="BR187" t="s">
        <v>2917</v>
      </c>
    </row>
    <row r="188" spans="1:70" ht="15.95" customHeight="1">
      <c r="B188" s="14" t="s">
        <v>2918</v>
      </c>
      <c r="C188" s="69"/>
      <c r="D188" s="69"/>
      <c r="E188" s="69"/>
      <c r="F188" s="69"/>
      <c r="G188" s="69"/>
      <c r="H188" s="69"/>
      <c r="I188" s="69"/>
      <c r="J188" s="69"/>
      <c r="K188" s="69"/>
      <c r="L188" s="69"/>
      <c r="M188" s="69"/>
      <c r="N188" s="69"/>
      <c r="O188" s="69"/>
      <c r="P188" s="29">
        <f t="shared" si="15"/>
        <v>129</v>
      </c>
      <c r="Q188" t="s">
        <v>2919</v>
      </c>
      <c r="U188" s="12"/>
      <c r="W188" s="10" t="s">
        <v>2920</v>
      </c>
      <c r="AB188" s="10" t="s">
        <v>2921</v>
      </c>
      <c r="AE188" s="14" t="s">
        <v>2922</v>
      </c>
      <c r="AS188">
        <f t="shared" si="16"/>
        <v>186</v>
      </c>
      <c r="AU188" t="str">
        <f t="shared" si="12"/>
        <v>"I am not fond of expressing criticism or disapprobation. The difficulty is to digest and live upon any valuable truth one's self."   /   GE to Sara Hennell, 28 Oct. 1865   https://aub.ie/rnH3MG</v>
      </c>
      <c r="BL188" s="6" t="s">
        <v>1933</v>
      </c>
      <c r="BM188">
        <f t="shared" si="13"/>
        <v>194</v>
      </c>
      <c r="BN188" t="str">
        <f t="shared" si="14"/>
        <v xml:space="preserve">   </v>
      </c>
      <c r="BR188" t="s">
        <v>2923</v>
      </c>
    </row>
    <row r="189" spans="1:70" ht="15.95" customHeight="1">
      <c r="A189" t="s">
        <v>2924</v>
      </c>
      <c r="B189" s="14" t="s">
        <v>2925</v>
      </c>
      <c r="C189" s="69"/>
      <c r="D189" s="69"/>
      <c r="E189" s="69"/>
      <c r="F189" s="69"/>
      <c r="G189" s="69"/>
      <c r="H189" s="69"/>
      <c r="I189" s="69"/>
      <c r="J189" s="69"/>
      <c r="K189" s="69"/>
      <c r="L189" s="69"/>
      <c r="M189" s="69"/>
      <c r="N189" s="69"/>
      <c r="O189" s="69"/>
      <c r="P189" s="29">
        <f t="shared" si="15"/>
        <v>117</v>
      </c>
      <c r="Q189" t="s">
        <v>2926</v>
      </c>
      <c r="U189" s="12"/>
      <c r="W189" s="10" t="s">
        <v>2927</v>
      </c>
      <c r="AB189" s="10" t="s">
        <v>2928</v>
      </c>
      <c r="AE189" s="14" t="s">
        <v>2929</v>
      </c>
      <c r="AS189">
        <f t="shared" si="16"/>
        <v>174</v>
      </c>
      <c r="AU189" t="str">
        <f t="shared" si="12"/>
        <v>""A Merry Christmas and a Happy New Year" is a sort of hieroglyph for I love you and wish you well all the year round."   /   GE to Sara Hennell, 21 Dec. 1865   https://aub.ie/xgRKVo</v>
      </c>
      <c r="BL189" s="6" t="s">
        <v>1933</v>
      </c>
      <c r="BM189">
        <f t="shared" si="13"/>
        <v>182</v>
      </c>
      <c r="BN189" t="str">
        <f t="shared" si="14"/>
        <v xml:space="preserve">   </v>
      </c>
      <c r="BR189" t="s">
        <v>2930</v>
      </c>
    </row>
    <row r="190" spans="1:70" ht="15.95" customHeight="1">
      <c r="A190" t="s">
        <v>2602</v>
      </c>
      <c r="B190" s="36" t="s">
        <v>2259</v>
      </c>
      <c r="C190" s="69"/>
      <c r="D190" s="69"/>
      <c r="E190" s="69"/>
      <c r="F190" s="69"/>
      <c r="G190" s="69"/>
      <c r="H190" s="69"/>
      <c r="I190" s="69"/>
      <c r="J190" s="69"/>
      <c r="K190" s="69"/>
      <c r="L190" s="69"/>
      <c r="M190" s="69"/>
      <c r="N190" s="69"/>
      <c r="O190" s="69"/>
      <c r="P190" s="29">
        <f t="shared" si="15"/>
        <v>75</v>
      </c>
      <c r="Q190" t="s">
        <v>2260</v>
      </c>
      <c r="U190" s="12"/>
      <c r="W190" s="10" t="s">
        <v>2931</v>
      </c>
      <c r="AB190" s="10" t="s">
        <v>2932</v>
      </c>
      <c r="AE190" s="14" t="s">
        <v>2933</v>
      </c>
      <c r="AS190">
        <f t="shared" si="16"/>
        <v>132</v>
      </c>
      <c r="AU190" t="str">
        <f t="shared" si="12"/>
        <v>"Just now the days are short, and art is long to artists with feeble bodies."   /   GE to Sara Hennell, 9 April 1866   https://aub.ie/id6xeP</v>
      </c>
      <c r="BL190" s="6" t="s">
        <v>1933</v>
      </c>
      <c r="BM190">
        <f t="shared" si="13"/>
        <v>140</v>
      </c>
      <c r="BN190" t="str">
        <f t="shared" si="14"/>
        <v xml:space="preserve">   </v>
      </c>
      <c r="BR190" t="s">
        <v>2934</v>
      </c>
    </row>
    <row r="191" spans="1:70" ht="15.95" customHeight="1">
      <c r="A191" t="s">
        <v>15</v>
      </c>
      <c r="B191" s="36" t="s">
        <v>2262</v>
      </c>
      <c r="C191" s="69"/>
      <c r="D191" s="69"/>
      <c r="E191" s="69"/>
      <c r="F191" s="69"/>
      <c r="G191" s="69"/>
      <c r="H191" s="69"/>
      <c r="I191" s="69"/>
      <c r="J191" s="69"/>
      <c r="K191" s="69"/>
      <c r="L191" s="69"/>
      <c r="M191" s="69"/>
      <c r="N191" s="69"/>
      <c r="O191" s="69"/>
      <c r="P191" s="29">
        <f t="shared" si="15"/>
        <v>94</v>
      </c>
      <c r="Q191" t="s">
        <v>2263</v>
      </c>
      <c r="U191" s="12"/>
      <c r="W191" s="10" t="s">
        <v>2935</v>
      </c>
      <c r="AB191" s="10" t="s">
        <v>2936</v>
      </c>
      <c r="AE191" s="14" t="s">
        <v>2937</v>
      </c>
      <c r="AS191">
        <f t="shared" si="16"/>
        <v>154</v>
      </c>
      <c r="AU191" t="str">
        <f t="shared" si="12"/>
        <v>"One can never be perfectly accurate, even with one's best effort, but the effort must be made."   /   GE to John Blackwood, 30 April 1866   https://aub.ie/J6sk1O</v>
      </c>
      <c r="BL191" s="6" t="s">
        <v>1933</v>
      </c>
      <c r="BM191">
        <f t="shared" si="13"/>
        <v>162</v>
      </c>
      <c r="BN191" t="str">
        <f t="shared" si="14"/>
        <v xml:space="preserve">   </v>
      </c>
      <c r="BR191" t="s">
        <v>2938</v>
      </c>
    </row>
    <row r="192" spans="1:70" ht="15.95" customHeight="1">
      <c r="A192" t="s">
        <v>2486</v>
      </c>
      <c r="B192" s="36" t="s">
        <v>2265</v>
      </c>
      <c r="C192" s="69"/>
      <c r="D192" s="69"/>
      <c r="E192" s="69"/>
      <c r="F192" s="69"/>
      <c r="G192" s="69"/>
      <c r="H192" s="69"/>
      <c r="I192" s="69"/>
      <c r="J192" s="69"/>
      <c r="K192" s="69"/>
      <c r="L192" s="69"/>
      <c r="M192" s="69"/>
      <c r="N192" s="69"/>
      <c r="O192" s="69"/>
      <c r="P192" s="29">
        <f t="shared" si="15"/>
        <v>94</v>
      </c>
      <c r="Q192" t="s">
        <v>2266</v>
      </c>
      <c r="U192" s="12"/>
      <c r="W192" s="10" t="s">
        <v>2939</v>
      </c>
      <c r="AB192" s="10" t="s">
        <v>2940</v>
      </c>
      <c r="AE192" t="s">
        <v>2941</v>
      </c>
      <c r="AS192">
        <f t="shared" si="16"/>
        <v>158</v>
      </c>
      <c r="AU192" t="str">
        <f t="shared" si="12"/>
        <v>"Idle people are so eager for newspapers that tell them of other people's energetic enthusiasm!"   /   GE to Maria Bury Congreve, 25 June 1866   https://aub.ie/2gD4IN</v>
      </c>
      <c r="BL192" s="6" t="s">
        <v>1933</v>
      </c>
      <c r="BM192">
        <f t="shared" si="13"/>
        <v>166</v>
      </c>
      <c r="BN192" t="str">
        <f t="shared" si="14"/>
        <v xml:space="preserve">   </v>
      </c>
      <c r="BR192" t="s">
        <v>2942</v>
      </c>
    </row>
    <row r="193" spans="1:70" ht="15.95" customHeight="1">
      <c r="A193" t="s">
        <v>15</v>
      </c>
      <c r="B193" s="36" t="s">
        <v>2943</v>
      </c>
      <c r="C193" s="69"/>
      <c r="D193" s="69"/>
      <c r="E193" s="69"/>
      <c r="F193" s="69"/>
      <c r="G193" s="69"/>
      <c r="H193" s="69"/>
      <c r="I193" s="69"/>
      <c r="J193" s="69"/>
      <c r="K193" s="69"/>
      <c r="L193" s="69"/>
      <c r="M193" s="69"/>
      <c r="N193" s="69"/>
      <c r="O193" s="69"/>
      <c r="P193" s="29">
        <f t="shared" si="15"/>
        <v>173</v>
      </c>
      <c r="Q193" t="s">
        <v>2944</v>
      </c>
      <c r="U193" s="12"/>
      <c r="W193" s="10" t="s">
        <v>2945</v>
      </c>
      <c r="AB193" s="10" t="s">
        <v>2946</v>
      </c>
      <c r="AE193" s="14"/>
      <c r="AU193" t="str">
        <f t="shared" si="12"/>
        <v>"And yet I sicken again with despondency under the sense that the most carefully written books lie, both outside and inside people's minds, deep undermost in a heap
of trash."   /   GE to John Blackwood, 11 Sep. 1866   https://aub.ie/uMeFci</v>
      </c>
      <c r="BL193" s="6" t="s">
        <v>1933</v>
      </c>
      <c r="BM193">
        <f t="shared" si="13"/>
        <v>240</v>
      </c>
      <c r="BN193" t="str">
        <f t="shared" si="14"/>
        <v xml:space="preserve">   </v>
      </c>
      <c r="BR193" t="s">
        <v>2947</v>
      </c>
    </row>
    <row r="194" spans="1:70" ht="15.95" customHeight="1">
      <c r="A194" t="s">
        <v>15</v>
      </c>
      <c r="B194" s="36" t="s">
        <v>2271</v>
      </c>
      <c r="C194" s="69"/>
      <c r="D194" s="69"/>
      <c r="E194" s="69"/>
      <c r="F194" s="69"/>
      <c r="G194" s="69"/>
      <c r="H194" s="69"/>
      <c r="I194" s="69"/>
      <c r="J194" s="69"/>
      <c r="K194" s="69"/>
      <c r="L194" s="69"/>
      <c r="M194" s="69"/>
      <c r="N194" s="69"/>
      <c r="O194" s="69"/>
      <c r="P194" s="29">
        <f t="shared" si="15"/>
        <v>102</v>
      </c>
      <c r="Q194" t="s">
        <v>2948</v>
      </c>
      <c r="U194" s="12"/>
      <c r="W194" s="10" t="s">
        <v>2949</v>
      </c>
      <c r="AB194" s="10" t="s">
        <v>2950</v>
      </c>
      <c r="AE194" s="14" t="s">
        <v>2951</v>
      </c>
      <c r="AS194">
        <f t="shared" si="16"/>
        <v>157</v>
      </c>
      <c r="AU194" t="str">
        <f t="shared" si="12"/>
        <v>" I could enjoy everything, from arithmetic to antiquarianism, if I had large spaces of life before me."   /   GE to Sara Hennell, 7 Dec. 1866   https://aub.ie/skXvyu</v>
      </c>
      <c r="BL194" s="6" t="s">
        <v>1933</v>
      </c>
      <c r="BM194">
        <f t="shared" si="13"/>
        <v>166</v>
      </c>
      <c r="BN194" t="str">
        <f t="shared" si="14"/>
        <v xml:space="preserve">   </v>
      </c>
      <c r="BR194" t="s">
        <v>2952</v>
      </c>
    </row>
    <row r="195" spans="1:70" ht="15.95" customHeight="1">
      <c r="A195" t="s">
        <v>2602</v>
      </c>
      <c r="B195" s="36" t="s">
        <v>2278</v>
      </c>
      <c r="C195" s="69"/>
      <c r="D195" s="69"/>
      <c r="E195" s="69"/>
      <c r="F195" s="69"/>
      <c r="G195" s="69"/>
      <c r="H195" s="69"/>
      <c r="I195" s="69"/>
      <c r="J195" s="69"/>
      <c r="K195" s="69"/>
      <c r="L195" s="69"/>
      <c r="M195" s="69"/>
      <c r="N195" s="69"/>
      <c r="O195" s="69"/>
      <c r="P195" s="29">
        <f t="shared" si="15"/>
        <v>84</v>
      </c>
      <c r="Q195" t="s">
        <v>2953</v>
      </c>
      <c r="U195" s="12"/>
      <c r="W195" s="10" t="s">
        <v>2954</v>
      </c>
      <c r="AB195" s="10" t="s">
        <v>2955</v>
      </c>
      <c r="AE195" s="14" t="s">
        <v>2956</v>
      </c>
      <c r="AS195">
        <f t="shared" si="16"/>
        <v>146</v>
      </c>
      <c r="AU195" t="str">
        <f t="shared" ref="AU195:AU258" si="17">_xlfn.CONCAT(BL195,B195,BL195, "   /   ",Q195,"   ", AB195)</f>
        <v>"We said good-bye to philosophy and science when we packed up our trunks at Biarritz."   /   GE to Frederic Harrison, 18 Feb. 1867   https://aub.ie/Bwh2Ji</v>
      </c>
      <c r="BL195" s="6" t="s">
        <v>1933</v>
      </c>
      <c r="BM195">
        <f t="shared" ref="BM195:BM258" si="18">LEN(AU195)</f>
        <v>154</v>
      </c>
      <c r="BN195" t="str">
        <f t="shared" si="14"/>
        <v xml:space="preserve">   </v>
      </c>
      <c r="BR195" t="s">
        <v>2957</v>
      </c>
    </row>
    <row r="196" spans="1:70" ht="15.95" customHeight="1">
      <c r="A196" t="s">
        <v>2486</v>
      </c>
      <c r="B196" s="36" t="s">
        <v>2281</v>
      </c>
      <c r="C196" s="69"/>
      <c r="D196" s="69"/>
      <c r="E196" s="69"/>
      <c r="F196" s="69"/>
      <c r="G196" s="69"/>
      <c r="H196" s="69"/>
      <c r="I196" s="69"/>
      <c r="J196" s="69"/>
      <c r="K196" s="69"/>
      <c r="L196" s="69"/>
      <c r="M196" s="69"/>
      <c r="N196" s="69"/>
      <c r="O196" s="69"/>
      <c r="P196" s="29">
        <f t="shared" ref="P196:P259" si="19">LEN(B196)</f>
        <v>56</v>
      </c>
      <c r="Q196" t="s">
        <v>2282</v>
      </c>
      <c r="U196" s="12"/>
      <c r="W196" s="10" t="s">
        <v>2958</v>
      </c>
      <c r="AB196" s="10" t="s">
        <v>2959</v>
      </c>
      <c r="AU196" t="str">
        <f t="shared" si="17"/>
        <v>"It seems people nowadays economise in nothing but books."   /   GE to John Blackwood, 18 March 1867   https://aub.ie/bYWnhR</v>
      </c>
      <c r="BL196" s="6" t="s">
        <v>1933</v>
      </c>
      <c r="BM196">
        <f t="shared" si="18"/>
        <v>124</v>
      </c>
      <c r="BN196" t="str">
        <f t="shared" ref="BN196:BN259" si="20">IF(BM196&gt;280,"too long","   ")</f>
        <v xml:space="preserve">   </v>
      </c>
      <c r="BR196" t="s">
        <v>2960</v>
      </c>
    </row>
    <row r="197" spans="1:70" ht="15.95" customHeight="1">
      <c r="A197" t="s">
        <v>2519</v>
      </c>
      <c r="B197" s="36" t="s">
        <v>2284</v>
      </c>
      <c r="C197" s="69"/>
      <c r="D197" s="69"/>
      <c r="E197" s="69"/>
      <c r="F197" s="69"/>
      <c r="G197" s="69"/>
      <c r="H197" s="69"/>
      <c r="I197" s="69"/>
      <c r="J197" s="69"/>
      <c r="K197" s="69"/>
      <c r="L197" s="69"/>
      <c r="M197" s="69"/>
      <c r="N197" s="69"/>
      <c r="O197" s="69"/>
      <c r="P197" s="29">
        <f t="shared" si="19"/>
        <v>114</v>
      </c>
      <c r="Q197" t="s">
        <v>2961</v>
      </c>
      <c r="U197" s="12"/>
      <c r="W197" s="10" t="s">
        <v>2962</v>
      </c>
      <c r="AB197" s="10" t="s">
        <v>2963</v>
      </c>
      <c r="AU197" t="str">
        <f t="shared" si="17"/>
        <v>"I do sympathise with you most emphatically in the desire to see women socially elevated-educated equally with men."   /   GE to Clementia Doughty Taylor, 30 May 1867   https://aub.ie/deMiU6</v>
      </c>
      <c r="BL197" s="6" t="s">
        <v>1933</v>
      </c>
      <c r="BM197">
        <f t="shared" si="18"/>
        <v>190</v>
      </c>
      <c r="BN197" t="str">
        <f t="shared" si="20"/>
        <v xml:space="preserve">   </v>
      </c>
      <c r="BR197" t="s">
        <v>2964</v>
      </c>
    </row>
    <row r="198" spans="1:70" ht="15.95" customHeight="1">
      <c r="B198" s="14" t="s">
        <v>2965</v>
      </c>
      <c r="C198" s="69"/>
      <c r="D198" s="69"/>
      <c r="E198" s="69"/>
      <c r="F198" s="69"/>
      <c r="G198" s="69"/>
      <c r="H198" s="69"/>
      <c r="I198" s="69"/>
      <c r="J198" s="69"/>
      <c r="K198" s="69"/>
      <c r="L198" s="69"/>
      <c r="M198" s="69"/>
      <c r="N198" s="69"/>
      <c r="O198" s="69"/>
      <c r="P198" s="29">
        <f t="shared" si="19"/>
        <v>113</v>
      </c>
      <c r="Q198" t="s">
        <v>2961</v>
      </c>
      <c r="U198" s="12"/>
      <c r="W198" s="10" t="s">
        <v>2962</v>
      </c>
      <c r="AB198" s="10" t="s">
        <v>2963</v>
      </c>
      <c r="AU198" t="str">
        <f t="shared" si="17"/>
        <v>"It seems to me pre-eminently desirable that we should learn not to make our personal comfort a standard of truth."   /   GE to Clementia Doughty Taylor, 30 May 1867   https://aub.ie/deMiU6</v>
      </c>
      <c r="BL198" s="6" t="s">
        <v>1933</v>
      </c>
      <c r="BM198">
        <f t="shared" si="18"/>
        <v>189</v>
      </c>
      <c r="BN198" t="str">
        <f t="shared" si="20"/>
        <v xml:space="preserve">   </v>
      </c>
      <c r="BR198" t="s">
        <v>2966</v>
      </c>
    </row>
    <row r="199" spans="1:70" ht="15.95" customHeight="1">
      <c r="B199" s="14" t="s">
        <v>2967</v>
      </c>
      <c r="C199" s="69"/>
      <c r="D199" s="69"/>
      <c r="E199" s="69"/>
      <c r="F199" s="69"/>
      <c r="G199" s="69"/>
      <c r="H199" s="69"/>
      <c r="I199" s="69"/>
      <c r="J199" s="69"/>
      <c r="K199" s="69"/>
      <c r="L199" s="69"/>
      <c r="M199" s="69"/>
      <c r="N199" s="69"/>
      <c r="O199" s="69"/>
      <c r="P199" s="29">
        <f t="shared" si="19"/>
        <v>121</v>
      </c>
      <c r="Q199" t="s">
        <v>2968</v>
      </c>
      <c r="U199" s="12"/>
      <c r="W199" s="10" t="s">
        <v>2969</v>
      </c>
      <c r="AB199" s="10" t="s">
        <v>2970</v>
      </c>
      <c r="AU199" t="str">
        <f t="shared" si="17"/>
        <v>"Public questions, which by a sad process of reduction become piteous private questions, hang cloudily over all prospects."   /   GE to Sara Hennell, 26 Dec. 1867   https://aub.ie/pJvvmh</v>
      </c>
      <c r="BL199" s="6" t="s">
        <v>1933</v>
      </c>
      <c r="BM199">
        <f t="shared" si="18"/>
        <v>186</v>
      </c>
      <c r="BN199" t="str">
        <f t="shared" si="20"/>
        <v xml:space="preserve">   </v>
      </c>
      <c r="BR199" t="s">
        <v>2971</v>
      </c>
    </row>
    <row r="200" spans="1:70" ht="15.95" customHeight="1">
      <c r="B200" s="14" t="s">
        <v>2972</v>
      </c>
      <c r="C200" s="69"/>
      <c r="D200" s="69"/>
      <c r="E200" s="69"/>
      <c r="F200" s="69"/>
      <c r="G200" s="69"/>
      <c r="H200" s="69"/>
      <c r="I200" s="69"/>
      <c r="J200" s="69"/>
      <c r="K200" s="69"/>
      <c r="L200" s="69"/>
      <c r="M200" s="69"/>
      <c r="N200" s="69"/>
      <c r="O200" s="69"/>
      <c r="P200" s="29">
        <f t="shared" si="19"/>
        <v>82</v>
      </c>
      <c r="Q200" t="s">
        <v>2973</v>
      </c>
      <c r="U200" s="12"/>
      <c r="W200" s="10" t="s">
        <v>2974</v>
      </c>
      <c r="AB200" s="10" t="s">
        <v>2975</v>
      </c>
      <c r="AU200" t="str">
        <f t="shared" si="17"/>
        <v>"Our selfishness does not adapt itself well to these on-comings of the millennium. "   /   GE to Sara Hennell, 22 March 1868   https://aub.ie/XeZ4x4</v>
      </c>
      <c r="BL200" s="6" t="s">
        <v>1933</v>
      </c>
      <c r="BM200">
        <f t="shared" si="18"/>
        <v>148</v>
      </c>
      <c r="BN200" t="str">
        <f t="shared" si="20"/>
        <v xml:space="preserve">   </v>
      </c>
      <c r="BR200" t="s">
        <v>2976</v>
      </c>
    </row>
    <row r="201" spans="1:70" ht="15.95" customHeight="1">
      <c r="B201" s="14" t="s">
        <v>2977</v>
      </c>
      <c r="C201" s="69"/>
      <c r="D201" s="69"/>
      <c r="E201" s="69"/>
      <c r="F201" s="69"/>
      <c r="G201" s="69"/>
      <c r="H201" s="69"/>
      <c r="I201" s="69"/>
      <c r="J201" s="69"/>
      <c r="K201" s="69"/>
      <c r="L201" s="69"/>
      <c r="M201" s="69"/>
      <c r="N201" s="69"/>
      <c r="O201" s="69"/>
      <c r="P201" s="29">
        <f t="shared" si="19"/>
        <v>178</v>
      </c>
      <c r="Q201" t="s">
        <v>2973</v>
      </c>
      <c r="U201" s="12"/>
      <c r="W201" s="10" t="s">
        <v>2974</v>
      </c>
      <c r="AB201" s="10" t="s">
        <v>2975</v>
      </c>
      <c r="AU201" t="str">
        <f t="shared" si="17"/>
        <v>"How enviable it is to be a classic. When a verse... bears six different meanings, and nobody knows which is the right, a commentator finds this equivocalness in itself admirable!"   /   GE to Sara Hennell, 22 March 1868   https://aub.ie/XeZ4x4</v>
      </c>
      <c r="BL201" s="6" t="s">
        <v>1933</v>
      </c>
      <c r="BM201">
        <f t="shared" si="18"/>
        <v>244</v>
      </c>
      <c r="BN201" t="str">
        <f t="shared" si="20"/>
        <v xml:space="preserve">   </v>
      </c>
      <c r="BR201" t="s">
        <v>2978</v>
      </c>
    </row>
    <row r="202" spans="1:70" ht="15.95" customHeight="1">
      <c r="A202" t="s">
        <v>2486</v>
      </c>
      <c r="B202" s="36" t="s">
        <v>2291</v>
      </c>
      <c r="C202" s="69"/>
      <c r="D202" s="69"/>
      <c r="E202" s="69"/>
      <c r="F202" s="69"/>
      <c r="G202" s="69"/>
      <c r="H202" s="69"/>
      <c r="I202" s="69"/>
      <c r="J202" s="69"/>
      <c r="K202" s="69"/>
      <c r="L202" s="69"/>
      <c r="M202" s="69"/>
      <c r="N202" s="69"/>
      <c r="O202" s="69"/>
      <c r="P202" s="29">
        <f t="shared" si="19"/>
        <v>102</v>
      </c>
      <c r="Q202" t="s">
        <v>2979</v>
      </c>
      <c r="U202" s="12"/>
      <c r="W202" s="10" t="s">
        <v>2980</v>
      </c>
      <c r="AB202" s="10" t="s">
        <v>2981</v>
      </c>
      <c r="AU202" t="str">
        <f t="shared" si="17"/>
        <v>"[T]he deepest disgrace is to insist on doing work for which we are unfit-to do work of any sort badly."   /   GE to Barbara Leigh Smith Bodichon, 6 April 1868   https://aub.ie/cfi52J</v>
      </c>
      <c r="BL202" s="6" t="s">
        <v>1933</v>
      </c>
      <c r="BM202">
        <f t="shared" si="18"/>
        <v>183</v>
      </c>
      <c r="BN202" t="str">
        <f t="shared" si="20"/>
        <v xml:space="preserve">   </v>
      </c>
      <c r="BR202" t="s">
        <v>2982</v>
      </c>
    </row>
    <row r="203" spans="1:70" ht="15.95" customHeight="1">
      <c r="B203" s="14" t="s">
        <v>2983</v>
      </c>
      <c r="C203" s="69"/>
      <c r="D203" s="69"/>
      <c r="E203" s="69"/>
      <c r="F203" s="69"/>
      <c r="G203" s="69"/>
      <c r="H203" s="69"/>
      <c r="I203" s="69"/>
      <c r="J203" s="69"/>
      <c r="K203" s="69"/>
      <c r="L203" s="69"/>
      <c r="M203" s="69"/>
      <c r="N203" s="69"/>
      <c r="O203" s="69"/>
      <c r="P203" s="29">
        <f t="shared" si="19"/>
        <v>82</v>
      </c>
      <c r="Q203" t="s">
        <v>2984</v>
      </c>
      <c r="U203" s="12"/>
      <c r="W203" s="10" t="s">
        <v>2985</v>
      </c>
      <c r="AB203" s="10" t="s">
        <v>2986</v>
      </c>
      <c r="AU203" t="str">
        <f t="shared" si="17"/>
        <v>"Religion and novels every ignorant person feels competent to give an opinion upon."   /   GE to Cara Hennell Bray, 7 May 1868   https://aub.ie/sjUC9j</v>
      </c>
      <c r="BL203" s="6" t="s">
        <v>1933</v>
      </c>
      <c r="BM203">
        <f t="shared" si="18"/>
        <v>150</v>
      </c>
      <c r="BN203" t="str">
        <f t="shared" si="20"/>
        <v xml:space="preserve">   </v>
      </c>
      <c r="BR203" t="s">
        <v>2987</v>
      </c>
    </row>
    <row r="204" spans="1:70" ht="15.95" customHeight="1">
      <c r="A204" t="s">
        <v>2486</v>
      </c>
      <c r="B204" s="36" t="s">
        <v>2294</v>
      </c>
      <c r="C204" s="69"/>
      <c r="D204" s="69"/>
      <c r="E204" s="69"/>
      <c r="F204" s="69"/>
      <c r="G204" s="69"/>
      <c r="H204" s="69"/>
      <c r="I204" s="69"/>
      <c r="J204" s="69"/>
      <c r="K204" s="69"/>
      <c r="L204" s="69"/>
      <c r="M204" s="69"/>
      <c r="N204" s="69"/>
      <c r="O204" s="69"/>
      <c r="P204" s="29">
        <f t="shared" si="19"/>
        <v>107</v>
      </c>
      <c r="Q204" t="s">
        <v>2295</v>
      </c>
      <c r="U204" s="12"/>
      <c r="W204" s="10" t="s">
        <v>2988</v>
      </c>
      <c r="AB204" s="10" t="s">
        <v>2989</v>
      </c>
      <c r="AU204" t="str">
        <f t="shared" si="17"/>
        <v>"But among the well-established truths of which I never doubt, the fallibility of my own brain stands first."   /   GE to John Blackwood, 30 July 1868   https://aub.ie/ANO5PK</v>
      </c>
      <c r="BL204" s="6" t="s">
        <v>1933</v>
      </c>
      <c r="BM204">
        <f t="shared" si="18"/>
        <v>174</v>
      </c>
      <c r="BN204" t="str">
        <f t="shared" si="20"/>
        <v xml:space="preserve">   </v>
      </c>
      <c r="BR204" t="s">
        <v>2990</v>
      </c>
    </row>
    <row r="205" spans="1:70" ht="15.95" customHeight="1">
      <c r="A205" t="s">
        <v>15</v>
      </c>
      <c r="B205" s="14" t="s">
        <v>2991</v>
      </c>
      <c r="C205" s="69"/>
      <c r="D205" s="69"/>
      <c r="E205" s="69"/>
      <c r="F205" s="69"/>
      <c r="G205" s="69"/>
      <c r="H205" s="69"/>
      <c r="I205" s="69"/>
      <c r="J205" s="69"/>
      <c r="K205" s="69"/>
      <c r="L205" s="69"/>
      <c r="M205" s="69"/>
      <c r="N205" s="69"/>
      <c r="O205" s="69"/>
      <c r="P205" s="29">
        <f t="shared" si="19"/>
        <v>107</v>
      </c>
      <c r="Q205" t="s">
        <v>2992</v>
      </c>
      <c r="U205" s="12"/>
      <c r="W205" s="10" t="s">
        <v>2993</v>
      </c>
      <c r="AB205" s="10" t="s">
        <v>2994</v>
      </c>
      <c r="AU205" t="str">
        <f t="shared" si="17"/>
        <v>"One has immense need of encouragement, but it seems to come more easily from the dead than from the living."   /   GE to Maria Bury Congreve, 20 Sep. 1868   https://aub.ie/2qm2Nh</v>
      </c>
      <c r="BL205" s="6" t="s">
        <v>1933</v>
      </c>
      <c r="BM205">
        <f t="shared" si="18"/>
        <v>179</v>
      </c>
      <c r="BN205" t="str">
        <f t="shared" si="20"/>
        <v xml:space="preserve">   </v>
      </c>
      <c r="BR205" t="s">
        <v>2995</v>
      </c>
    </row>
    <row r="206" spans="1:70" ht="15.95" customHeight="1">
      <c r="B206" s="14" t="s">
        <v>2996</v>
      </c>
      <c r="C206" s="69"/>
      <c r="D206" s="69"/>
      <c r="E206" s="69"/>
      <c r="F206" s="69"/>
      <c r="G206" s="69"/>
      <c r="H206" s="69"/>
      <c r="I206" s="69"/>
      <c r="J206" s="69"/>
      <c r="K206" s="69"/>
      <c r="L206" s="69"/>
      <c r="M206" s="69"/>
      <c r="N206" s="69"/>
      <c r="O206" s="69"/>
      <c r="P206" s="29">
        <f t="shared" si="19"/>
        <v>124</v>
      </c>
      <c r="Q206" t="s">
        <v>2997</v>
      </c>
      <c r="U206" s="12"/>
      <c r="W206" s="10" t="s">
        <v>2998</v>
      </c>
      <c r="AB206" s="10" t="s">
        <v>2999</v>
      </c>
      <c r="AU206" t="str">
        <f t="shared" si="17"/>
        <v>"I am one of those perhaps exceptional people whose early childish dreams were much less happy than the real outcome of life."   /   GE to Barbara Leigh Smith Bodichon, 16 Nov. 1868   https://aub.ie/2zAOpU</v>
      </c>
      <c r="BL206" s="6" t="s">
        <v>1933</v>
      </c>
      <c r="BM206">
        <f t="shared" si="18"/>
        <v>205</v>
      </c>
      <c r="BN206" t="str">
        <f t="shared" si="20"/>
        <v xml:space="preserve">   </v>
      </c>
      <c r="BR206" t="s">
        <v>3000</v>
      </c>
    </row>
    <row r="207" spans="1:70" ht="15.95" customHeight="1">
      <c r="A207" t="s">
        <v>2486</v>
      </c>
      <c r="B207" s="14" t="s">
        <v>3001</v>
      </c>
      <c r="C207" s="69"/>
      <c r="D207" s="69"/>
      <c r="E207" s="69"/>
      <c r="F207" s="69"/>
      <c r="G207" s="69"/>
      <c r="H207" s="69"/>
      <c r="I207" s="69"/>
      <c r="J207" s="69"/>
      <c r="K207" s="69"/>
      <c r="L207" s="69"/>
      <c r="M207" s="69"/>
      <c r="N207" s="69"/>
      <c r="O207" s="69"/>
      <c r="P207" s="29">
        <f t="shared" si="19"/>
        <v>86</v>
      </c>
      <c r="Q207" t="s">
        <v>3002</v>
      </c>
      <c r="U207" s="12"/>
      <c r="W207" s="10" t="s">
        <v>3003</v>
      </c>
      <c r="AB207" s="10" t="s">
        <v>3004</v>
      </c>
      <c r="AU207" t="str">
        <f t="shared" si="17"/>
        <v>"Some sadness there must always be in saying good-bye to a work which is done with love"   /   GE to Sara Hennell, 20 Nov. 1868   https://aub.ie/25NABj</v>
      </c>
      <c r="BL207" s="6" t="s">
        <v>1933</v>
      </c>
      <c r="BM207">
        <f t="shared" si="18"/>
        <v>151</v>
      </c>
      <c r="BN207" t="str">
        <f t="shared" si="20"/>
        <v xml:space="preserve">   </v>
      </c>
      <c r="BR207" t="s">
        <v>3005</v>
      </c>
    </row>
    <row r="208" spans="1:70" ht="15.95" customHeight="1">
      <c r="A208" t="s">
        <v>2486</v>
      </c>
      <c r="B208" s="14" t="s">
        <v>3006</v>
      </c>
      <c r="C208" s="69"/>
      <c r="D208" s="69"/>
      <c r="E208" s="69"/>
      <c r="F208" s="69"/>
      <c r="G208" s="69"/>
      <c r="H208" s="69"/>
      <c r="I208" s="69"/>
      <c r="J208" s="69"/>
      <c r="K208" s="69"/>
      <c r="L208" s="69"/>
      <c r="M208" s="69"/>
      <c r="N208" s="69"/>
      <c r="O208" s="69"/>
      <c r="P208" s="29">
        <f t="shared" si="19"/>
        <v>97</v>
      </c>
      <c r="Q208" t="s">
        <v>3007</v>
      </c>
      <c r="U208" s="12"/>
      <c r="W208" s="10" t="s">
        <v>3008</v>
      </c>
      <c r="AB208" s="10" t="s">
        <v>3009</v>
      </c>
      <c r="AU208" t="str">
        <f t="shared" si="17"/>
        <v>" I was not careless, but simply stupid. For in authorship I hold carelessness to be a mortal sin."   /   GE to Robert Lytton, [ND] [ND] 1868   https://aub.ie/fgbqOY</v>
      </c>
      <c r="BL208" s="6" t="s">
        <v>1933</v>
      </c>
      <c r="BM208">
        <f t="shared" si="18"/>
        <v>165</v>
      </c>
      <c r="BN208" t="str">
        <f t="shared" si="20"/>
        <v xml:space="preserve">   </v>
      </c>
      <c r="BR208" t="s">
        <v>3010</v>
      </c>
    </row>
    <row r="209" spans="1:70" ht="15.95" customHeight="1">
      <c r="A209" s="15" t="s">
        <v>15</v>
      </c>
      <c r="B209" s="14" t="s">
        <v>3011</v>
      </c>
      <c r="C209" s="69"/>
      <c r="D209" s="69"/>
      <c r="E209" s="69"/>
      <c r="F209" s="69"/>
      <c r="G209" s="69"/>
      <c r="H209" s="69"/>
      <c r="I209" s="69"/>
      <c r="J209" s="69"/>
      <c r="K209" s="69"/>
      <c r="L209" s="69"/>
      <c r="M209" s="69"/>
      <c r="N209" s="69"/>
      <c r="O209" s="69"/>
      <c r="P209" s="29">
        <f t="shared" si="19"/>
        <v>88</v>
      </c>
      <c r="Q209" t="s">
        <v>3012</v>
      </c>
      <c r="U209" s="12"/>
      <c r="W209" s="10" t="s">
        <v>3013</v>
      </c>
      <c r="AB209" s="10" t="s">
        <v>3014</v>
      </c>
      <c r="AU209" t="str">
        <f t="shared" si="17"/>
        <v>"[O]ne must continually feel how slowly the centuries work towards the moral good of men."   /   GE to Harriet Beecher Stowe, 8 May 1869   https://aub.ie/awVjOt</v>
      </c>
      <c r="BL209" s="6" t="s">
        <v>1933</v>
      </c>
      <c r="BM209">
        <f t="shared" si="18"/>
        <v>160</v>
      </c>
      <c r="BN209" t="str">
        <f t="shared" si="20"/>
        <v xml:space="preserve">   </v>
      </c>
      <c r="BR209" t="s">
        <v>3015</v>
      </c>
    </row>
    <row r="210" spans="1:70" ht="15.95" customHeight="1">
      <c r="B210" s="14" t="s">
        <v>3016</v>
      </c>
      <c r="C210" s="69"/>
      <c r="D210" s="69"/>
      <c r="E210" s="69"/>
      <c r="F210" s="69"/>
      <c r="G210" s="69"/>
      <c r="H210" s="69"/>
      <c r="I210" s="69"/>
      <c r="J210" s="69"/>
      <c r="K210" s="69"/>
      <c r="L210" s="69"/>
      <c r="M210" s="69"/>
      <c r="N210" s="69"/>
      <c r="O210" s="69"/>
      <c r="P210" s="29">
        <f t="shared" si="19"/>
        <v>139</v>
      </c>
      <c r="Q210" t="s">
        <v>3017</v>
      </c>
      <c r="U210" s="12"/>
      <c r="W210" s="10" t="s">
        <v>3018</v>
      </c>
      <c r="AB210" s="10" t="s">
        <v>3019</v>
      </c>
      <c r="AE210" t="s">
        <v>3020</v>
      </c>
      <c r="AU210" t="str">
        <f t="shared" si="17"/>
        <v>"There is joy in the midst of our trouble, from the tenderness towards the sufferer being altogether unchecked by anything unlovable in him."   /   GE to Maria Bury Congreve, 26 May 1869   https://aub.ie/BqHOy6</v>
      </c>
      <c r="BL210" s="6" t="s">
        <v>1933</v>
      </c>
      <c r="BM210">
        <f t="shared" si="18"/>
        <v>210</v>
      </c>
      <c r="BN210" t="str">
        <f t="shared" si="20"/>
        <v xml:space="preserve">   </v>
      </c>
      <c r="BR210" t="s">
        <v>3021</v>
      </c>
    </row>
    <row r="211" spans="1:70" ht="15.95" customHeight="1">
      <c r="B211" s="14" t="s">
        <v>3022</v>
      </c>
      <c r="C211" s="69"/>
      <c r="D211" s="69"/>
      <c r="E211" s="69"/>
      <c r="F211" s="69"/>
      <c r="G211" s="69"/>
      <c r="H211" s="69"/>
      <c r="I211" s="69"/>
      <c r="J211" s="69"/>
      <c r="K211" s="69"/>
      <c r="L211" s="69"/>
      <c r="M211" s="69"/>
      <c r="N211" s="69"/>
      <c r="O211" s="69"/>
      <c r="P211" s="29">
        <f t="shared" si="19"/>
        <v>117</v>
      </c>
      <c r="Q211" t="s">
        <v>3023</v>
      </c>
      <c r="U211" s="12"/>
      <c r="W211" s="10" t="s">
        <v>3024</v>
      </c>
      <c r="AB211" s="10" t="s">
        <v>3025</v>
      </c>
      <c r="AU211" t="str">
        <f t="shared" si="17"/>
        <v>"A thorough comprehension of the mixed moral influence shed on society by dogmatic systems is rare even among writers."   /   GE to Harriet Beecher Stowe, 11 July 1869   https://aub.ie/sQDZBv</v>
      </c>
      <c r="BL211" s="6" t="s">
        <v>1933</v>
      </c>
      <c r="BM211">
        <f t="shared" si="18"/>
        <v>191</v>
      </c>
      <c r="BN211" t="str">
        <f t="shared" si="20"/>
        <v xml:space="preserve">   </v>
      </c>
      <c r="BR211" t="s">
        <v>3026</v>
      </c>
    </row>
    <row r="212" spans="1:70" ht="15.95" customHeight="1">
      <c r="A212" t="s">
        <v>15</v>
      </c>
      <c r="B212" s="14" t="s">
        <v>3027</v>
      </c>
      <c r="C212" s="69"/>
      <c r="D212" s="69"/>
      <c r="E212" s="69"/>
      <c r="F212" s="69"/>
      <c r="G212" s="69"/>
      <c r="H212" s="69"/>
      <c r="I212" s="69"/>
      <c r="J212" s="69"/>
      <c r="K212" s="69"/>
      <c r="L212" s="69"/>
      <c r="M212" s="69"/>
      <c r="N212" s="69"/>
      <c r="O212" s="69"/>
      <c r="P212" s="29">
        <f t="shared" si="19"/>
        <v>123</v>
      </c>
      <c r="Q212" t="s">
        <v>3028</v>
      </c>
      <c r="U212" s="12"/>
      <c r="W212" s="10" t="s">
        <v>3029</v>
      </c>
      <c r="AB212" s="10" t="s">
        <v>3030</v>
      </c>
      <c r="AU212" t="str">
        <f t="shared" si="17"/>
        <v>"[N]othing can outweigh to my mind the heavy social injury of familiarising young minds with the desecration of family ties."   /   GE to Sara Hennell, 21 Sep. 1869   https://aub.ie/rHms20</v>
      </c>
      <c r="BL212" s="6" t="s">
        <v>1933</v>
      </c>
      <c r="BM212">
        <f t="shared" si="18"/>
        <v>188</v>
      </c>
      <c r="BN212" t="str">
        <f t="shared" si="20"/>
        <v xml:space="preserve">   </v>
      </c>
      <c r="BR212" t="s">
        <v>3031</v>
      </c>
    </row>
    <row r="213" spans="1:70" ht="15.95" customHeight="1">
      <c r="A213" t="s">
        <v>15</v>
      </c>
      <c r="B213" s="14" t="s">
        <v>3032</v>
      </c>
      <c r="C213" s="69"/>
      <c r="D213" s="69"/>
      <c r="E213" s="69"/>
      <c r="F213" s="69"/>
      <c r="G213" s="69"/>
      <c r="H213" s="69"/>
      <c r="I213" s="69"/>
      <c r="J213" s="69"/>
      <c r="K213" s="69"/>
      <c r="L213" s="69"/>
      <c r="M213" s="69"/>
      <c r="N213" s="69"/>
      <c r="O213" s="69"/>
      <c r="P213" s="29">
        <f t="shared" si="19"/>
        <v>103</v>
      </c>
      <c r="Q213" t="s">
        <v>3028</v>
      </c>
      <c r="U213" s="12"/>
      <c r="W213" s="10" t="s">
        <v>3029</v>
      </c>
      <c r="AB213" s="10" t="s">
        <v>3030</v>
      </c>
      <c r="AU213" t="str">
        <f t="shared" si="17"/>
        <v>"Of Byron: He seems to me the most vulgar-minded genius that ever produced a great effect in literature."   /   GE to Sara Hennell, 21 Sep. 1869   https://aub.ie/rHms20</v>
      </c>
      <c r="BL213" s="6" t="s">
        <v>1933</v>
      </c>
      <c r="BM213">
        <f t="shared" si="18"/>
        <v>168</v>
      </c>
      <c r="BN213" t="str">
        <f t="shared" si="20"/>
        <v xml:space="preserve">   </v>
      </c>
      <c r="BR213" t="s">
        <v>3033</v>
      </c>
    </row>
    <row r="214" spans="1:70" ht="15.95" customHeight="1">
      <c r="B214" s="14" t="s">
        <v>3034</v>
      </c>
      <c r="C214" s="69"/>
      <c r="D214" s="69"/>
      <c r="E214" s="69"/>
      <c r="F214" s="69"/>
      <c r="G214" s="69"/>
      <c r="H214" s="69"/>
      <c r="I214" s="69"/>
      <c r="J214" s="69"/>
      <c r="K214" s="69"/>
      <c r="L214" s="69"/>
      <c r="M214" s="69"/>
      <c r="N214" s="69"/>
      <c r="O214" s="69"/>
      <c r="P214" s="29">
        <f t="shared" si="19"/>
        <v>97</v>
      </c>
      <c r="Q214" t="s">
        <v>3035</v>
      </c>
      <c r="U214" s="12"/>
      <c r="W214" s="10" t="s">
        <v>3036</v>
      </c>
      <c r="AB214" s="10" t="s">
        <v>3037</v>
      </c>
      <c r="AE214" t="s">
        <v>3038</v>
      </c>
      <c r="AU214" t="str">
        <f t="shared" si="17"/>
        <v>"The day after our dear boy's funeral we went into the quietest and most beautiful part of Surrey."   /   GE to Sara Hennell, 15 Dec. 1869   https://aub.ie/VPtZNW</v>
      </c>
      <c r="BL214" s="6" t="s">
        <v>1933</v>
      </c>
      <c r="BM214">
        <f t="shared" si="18"/>
        <v>162</v>
      </c>
      <c r="BN214" t="str">
        <f t="shared" si="20"/>
        <v xml:space="preserve">   </v>
      </c>
      <c r="BR214" t="s">
        <v>3039</v>
      </c>
    </row>
    <row r="215" spans="1:70">
      <c r="A215" t="s">
        <v>15</v>
      </c>
      <c r="B215" s="76" t="s">
        <v>3040</v>
      </c>
      <c r="C215" s="76"/>
      <c r="D215" s="76"/>
      <c r="E215" s="76"/>
      <c r="F215" s="76"/>
      <c r="G215" s="76"/>
      <c r="H215" s="76"/>
      <c r="I215" s="76"/>
      <c r="J215" s="76"/>
      <c r="K215" s="76"/>
      <c r="L215" s="76"/>
      <c r="M215" s="76"/>
      <c r="N215" s="76"/>
      <c r="O215" s="76"/>
      <c r="P215" s="29">
        <f t="shared" si="19"/>
        <v>132</v>
      </c>
      <c r="Q215" t="s">
        <v>3041</v>
      </c>
      <c r="W215" s="10" t="s">
        <v>3042</v>
      </c>
      <c r="AB215" s="10" t="s">
        <v>3043</v>
      </c>
      <c r="AU215" t="str">
        <f t="shared" si="17"/>
        <v>"I have an unreasonable aversion to personal statements, and when I come to like them it is usually by a hard process of conversion. "   /   GE to Frederic Harrison, 15 Jan. 1870   https://aub.ie/vc3iht</v>
      </c>
      <c r="BL215" s="6" t="s">
        <v>1933</v>
      </c>
      <c r="BM215">
        <f t="shared" si="18"/>
        <v>202</v>
      </c>
      <c r="BN215" t="str">
        <f t="shared" si="20"/>
        <v xml:space="preserve">   </v>
      </c>
      <c r="BR215" t="s">
        <v>3044</v>
      </c>
    </row>
    <row r="216" spans="1:70">
      <c r="B216" s="76" t="s">
        <v>3045</v>
      </c>
      <c r="C216" s="76"/>
      <c r="D216" s="76"/>
      <c r="E216" s="76"/>
      <c r="F216" s="76"/>
      <c r="G216" s="76"/>
      <c r="H216" s="76"/>
      <c r="I216" s="76"/>
      <c r="J216" s="76"/>
      <c r="K216" s="76"/>
      <c r="L216" s="76"/>
      <c r="M216" s="76"/>
      <c r="N216" s="76"/>
      <c r="O216" s="76"/>
      <c r="P216" s="29">
        <f t="shared" si="19"/>
        <v>101</v>
      </c>
      <c r="Q216" t="s">
        <v>3041</v>
      </c>
      <c r="W216" s="10" t="s">
        <v>3042</v>
      </c>
      <c r="AB216" s="10" t="s">
        <v>3043</v>
      </c>
      <c r="AU216" t="str">
        <f t="shared" si="17"/>
        <v>"I give a hearty "Amen," praying that I may not be too apt myself to prefer the haze to the clearness."   /   GE to Frederic Harrison, 15 Jan. 1870   https://aub.ie/vc3iht</v>
      </c>
      <c r="BL216" s="6" t="s">
        <v>1933</v>
      </c>
      <c r="BM216">
        <f t="shared" si="18"/>
        <v>171</v>
      </c>
      <c r="BN216" t="str">
        <f t="shared" si="20"/>
        <v xml:space="preserve">   </v>
      </c>
      <c r="BR216" t="s">
        <v>3046</v>
      </c>
    </row>
    <row r="217" spans="1:70">
      <c r="A217" t="s">
        <v>15</v>
      </c>
      <c r="B217" s="76" t="s">
        <v>3047</v>
      </c>
      <c r="C217" s="76"/>
      <c r="D217" s="76"/>
      <c r="E217" s="76"/>
      <c r="F217" s="76"/>
      <c r="G217" s="76"/>
      <c r="H217" s="76"/>
      <c r="I217" s="76"/>
      <c r="J217" s="76"/>
      <c r="K217" s="76"/>
      <c r="L217" s="76"/>
      <c r="M217" s="76"/>
      <c r="N217" s="76"/>
      <c r="O217" s="76"/>
      <c r="P217" s="29">
        <f t="shared" si="19"/>
        <v>89</v>
      </c>
      <c r="Q217" t="s">
        <v>3048</v>
      </c>
      <c r="W217" s="10" t="s">
        <v>3049</v>
      </c>
      <c r="AB217" s="10" t="s">
        <v>3050</v>
      </c>
      <c r="AU217" t="str">
        <f t="shared" si="17"/>
        <v>"People who write many letters without being forced to do so are fathomless wonders to me."   /   GE to Sara Hennell, 16 March 1870   https://aub.ie/A1tuxZ</v>
      </c>
      <c r="BL217" s="6" t="s">
        <v>1933</v>
      </c>
      <c r="BM217">
        <f t="shared" si="18"/>
        <v>155</v>
      </c>
      <c r="BN217" t="str">
        <f t="shared" si="20"/>
        <v xml:space="preserve">   </v>
      </c>
      <c r="BR217" t="s">
        <v>3051</v>
      </c>
    </row>
    <row r="218" spans="1:70">
      <c r="A218" t="s">
        <v>15</v>
      </c>
      <c r="B218" s="76" t="s">
        <v>3052</v>
      </c>
      <c r="C218" s="76"/>
      <c r="D218" s="76"/>
      <c r="E218" s="76"/>
      <c r="F218" s="76"/>
      <c r="G218" s="76"/>
      <c r="H218" s="76"/>
      <c r="I218" s="76"/>
      <c r="J218" s="76"/>
      <c r="K218" s="76"/>
      <c r="L218" s="76"/>
      <c r="M218" s="76"/>
      <c r="N218" s="76"/>
      <c r="O218" s="76"/>
      <c r="P218" s="29">
        <f t="shared" si="19"/>
        <v>61</v>
      </c>
      <c r="Q218" t="s">
        <v>3053</v>
      </c>
      <c r="W218" s="10" t="s">
        <v>3054</v>
      </c>
      <c r="AB218" s="10" t="s">
        <v>3055</v>
      </c>
      <c r="AU218" t="str">
        <f t="shared" si="17"/>
        <v>"[F]or this morning I have a clearer head, the sun is shining."   /   GE to Maria Bury Congreve, 3 April 1870   https://aub.ie/xzC3PQ</v>
      </c>
      <c r="BL218" s="6" t="s">
        <v>1933</v>
      </c>
      <c r="BM218">
        <f t="shared" si="18"/>
        <v>133</v>
      </c>
      <c r="BN218" t="str">
        <f t="shared" si="20"/>
        <v xml:space="preserve">   </v>
      </c>
      <c r="BR218" t="s">
        <v>3056</v>
      </c>
    </row>
    <row r="219" spans="1:70">
      <c r="A219" t="s">
        <v>15</v>
      </c>
      <c r="B219" s="76" t="s">
        <v>3057</v>
      </c>
      <c r="C219" s="76"/>
      <c r="D219" s="76"/>
      <c r="E219" s="76"/>
      <c r="F219" s="76"/>
      <c r="G219" s="76"/>
      <c r="H219" s="76"/>
      <c r="I219" s="76"/>
      <c r="J219" s="76"/>
      <c r="K219" s="76"/>
      <c r="L219" s="76"/>
      <c r="M219" s="76"/>
      <c r="N219" s="76"/>
      <c r="O219" s="76"/>
      <c r="P219" s="29">
        <f t="shared" si="19"/>
        <v>113</v>
      </c>
      <c r="Q219" t="s">
        <v>3058</v>
      </c>
      <c r="W219" s="10" t="s">
        <v>3059</v>
      </c>
      <c r="AB219" s="10" t="s">
        <v>3060</v>
      </c>
      <c r="AU219" t="str">
        <f t="shared" si="17"/>
        <v>"How can a thing which is always the same be an adequate representation of a living being who is always varying[?]"   /   GE to Sara Hennell, 18 May 1870   https://aub.ie/KCZ8d1</v>
      </c>
      <c r="BL219" s="6" t="s">
        <v>1933</v>
      </c>
      <c r="BM219">
        <f t="shared" si="18"/>
        <v>177</v>
      </c>
      <c r="BN219" t="str">
        <f t="shared" si="20"/>
        <v xml:space="preserve">   </v>
      </c>
      <c r="BR219" t="s">
        <v>3061</v>
      </c>
    </row>
    <row r="220" spans="1:70">
      <c r="B220" s="76" t="s">
        <v>3062</v>
      </c>
      <c r="C220" s="76"/>
      <c r="D220" s="76"/>
      <c r="E220" s="76"/>
      <c r="F220" s="76"/>
      <c r="G220" s="76"/>
      <c r="H220" s="76"/>
      <c r="I220" s="76"/>
      <c r="J220" s="76"/>
      <c r="K220" s="76"/>
      <c r="L220" s="76"/>
      <c r="M220" s="76"/>
      <c r="N220" s="76"/>
      <c r="O220" s="76"/>
      <c r="P220" s="29">
        <f t="shared" si="19"/>
        <v>100</v>
      </c>
      <c r="Q220" t="s">
        <v>3063</v>
      </c>
      <c r="W220" s="10" t="s">
        <v>3064</v>
      </c>
      <c r="AB220" s="10" t="s">
        <v>3065</v>
      </c>
      <c r="AU220" t="str">
        <f t="shared" si="17"/>
        <v>"The only great dread is the protraction of life into imbecility or the visitation of lingering pain."   /   GE to Sara Hennell, 18 Nov. 1870   https://aub.ie/POAgPe</v>
      </c>
      <c r="BL220" s="6" t="s">
        <v>1933</v>
      </c>
      <c r="BM220">
        <f t="shared" si="18"/>
        <v>165</v>
      </c>
      <c r="BN220" t="str">
        <f t="shared" si="20"/>
        <v xml:space="preserve">   </v>
      </c>
      <c r="BR220" t="s">
        <v>3066</v>
      </c>
    </row>
    <row r="221" spans="1:70">
      <c r="B221" s="76" t="s">
        <v>3067</v>
      </c>
      <c r="C221" s="76"/>
      <c r="D221" s="76"/>
      <c r="E221" s="76"/>
      <c r="F221" s="76"/>
      <c r="G221" s="76"/>
      <c r="H221" s="76"/>
      <c r="I221" s="76"/>
      <c r="J221" s="76"/>
      <c r="K221" s="76"/>
      <c r="L221" s="76"/>
      <c r="M221" s="76"/>
      <c r="N221" s="76"/>
      <c r="O221" s="76"/>
      <c r="P221" s="29">
        <f t="shared" si="19"/>
        <v>199</v>
      </c>
      <c r="Q221" t="s">
        <v>3068</v>
      </c>
      <c r="W221" s="10" t="s">
        <v>3069</v>
      </c>
      <c r="AB221" s="10" t="s">
        <v>3070</v>
      </c>
      <c r="AU221" t="str">
        <f t="shared" si="17"/>
        <v>"To live in seclusion with one's own thoughts is apt to give one very false notions as to the possibilities of the present time in the matter of conversion either to superstition or anti-superstition."   /   GE to Sara Hennell, 2 Jan. 1871   https://aub.ie/NtFaA7</v>
      </c>
      <c r="BL221" s="6" t="s">
        <v>1933</v>
      </c>
      <c r="BM221">
        <f t="shared" si="18"/>
        <v>263</v>
      </c>
      <c r="BN221" t="str">
        <f t="shared" si="20"/>
        <v xml:space="preserve">   </v>
      </c>
      <c r="BR221" t="s">
        <v>3071</v>
      </c>
    </row>
    <row r="222" spans="1:70">
      <c r="A222" t="s">
        <v>2486</v>
      </c>
      <c r="B222" s="76" t="s">
        <v>3072</v>
      </c>
      <c r="C222" s="76"/>
      <c r="D222" s="76"/>
      <c r="E222" s="76"/>
      <c r="F222" s="76"/>
      <c r="G222" s="76"/>
      <c r="H222" s="76"/>
      <c r="I222" s="76"/>
      <c r="J222" s="76"/>
      <c r="K222" s="76"/>
      <c r="L222" s="76"/>
      <c r="M222" s="76"/>
      <c r="N222" s="76"/>
      <c r="O222" s="76"/>
      <c r="P222" s="29">
        <f t="shared" si="19"/>
        <v>39</v>
      </c>
      <c r="Q222" t="s">
        <v>3068</v>
      </c>
      <c r="W222" s="10" t="s">
        <v>3069</v>
      </c>
      <c r="AB222" s="10" t="s">
        <v>3070</v>
      </c>
      <c r="AU222" t="str">
        <f t="shared" si="17"/>
        <v>"The pain is, that one can do so little."   /   GE to Sara Hennell, 2 Jan. 1871   https://aub.ie/NtFaA7</v>
      </c>
      <c r="BL222" s="6" t="s">
        <v>1933</v>
      </c>
      <c r="BM222">
        <f t="shared" si="18"/>
        <v>103</v>
      </c>
      <c r="BN222" t="str">
        <f t="shared" si="20"/>
        <v xml:space="preserve">   </v>
      </c>
      <c r="BR222" t="s">
        <v>3073</v>
      </c>
    </row>
    <row r="223" spans="1:70">
      <c r="A223" t="s">
        <v>15</v>
      </c>
      <c r="B223" s="76" t="s">
        <v>3074</v>
      </c>
      <c r="C223" s="76"/>
      <c r="D223" s="76"/>
      <c r="E223" s="76"/>
      <c r="F223" s="76"/>
      <c r="G223" s="76"/>
      <c r="H223" s="76"/>
      <c r="I223" s="76"/>
      <c r="J223" s="76"/>
      <c r="K223" s="76"/>
      <c r="L223" s="76"/>
      <c r="M223" s="76"/>
      <c r="N223" s="76"/>
      <c r="O223" s="76"/>
      <c r="P223" s="29">
        <f t="shared" si="19"/>
        <v>66</v>
      </c>
      <c r="Q223" t="s">
        <v>3075</v>
      </c>
      <c r="W223" s="10" t="s">
        <v>3076</v>
      </c>
      <c r="AB223" s="10" t="s">
        <v>3077</v>
      </c>
      <c r="AU223" t="str">
        <f t="shared" si="17"/>
        <v>"It is very sweet to see, and think of, the happiness of the young."   /   GE to Cara Hennell Bray, 3 April 1871   https://aub.ie/Sq62yO</v>
      </c>
      <c r="BL223" s="6" t="s">
        <v>1933</v>
      </c>
      <c r="BM223">
        <f t="shared" si="18"/>
        <v>136</v>
      </c>
      <c r="BN223" t="str">
        <f t="shared" si="20"/>
        <v xml:space="preserve">   </v>
      </c>
      <c r="BR223" t="s">
        <v>3078</v>
      </c>
    </row>
    <row r="224" spans="1:70">
      <c r="B224" s="76" t="s">
        <v>3079</v>
      </c>
      <c r="C224" s="76"/>
      <c r="D224" s="76"/>
      <c r="E224" s="76"/>
      <c r="F224" s="76"/>
      <c r="G224" s="76"/>
      <c r="H224" s="76"/>
      <c r="I224" s="76"/>
      <c r="J224" s="76"/>
      <c r="K224" s="76"/>
      <c r="L224" s="76"/>
      <c r="M224" s="76"/>
      <c r="N224" s="76"/>
      <c r="O224" s="76"/>
      <c r="P224" s="29">
        <f t="shared" si="19"/>
        <v>123</v>
      </c>
      <c r="Q224" t="s">
        <v>3080</v>
      </c>
      <c r="W224" s="10" t="s">
        <v>3081</v>
      </c>
      <c r="AB224" s="10" t="s">
        <v>3082</v>
      </c>
      <c r="AU224" t="str">
        <f t="shared" si="17"/>
        <v>"So you see we are like two secluded owls, wise with unfashionable wisdom, and knowing nothing of pictures and French plays."   /   GE to Clementia Doughty Taylor, 6 June 1871   https://aub.ie/TwIcyp</v>
      </c>
      <c r="BL224" s="6" t="s">
        <v>1933</v>
      </c>
      <c r="BM224">
        <f t="shared" si="18"/>
        <v>199</v>
      </c>
      <c r="BN224" t="str">
        <f t="shared" si="20"/>
        <v xml:space="preserve">   </v>
      </c>
      <c r="BR224" t="s">
        <v>3083</v>
      </c>
    </row>
    <row r="225" spans="1:70">
      <c r="A225" s="9" t="s">
        <v>15</v>
      </c>
      <c r="B225" s="76" t="s">
        <v>3084</v>
      </c>
      <c r="C225" s="76"/>
      <c r="D225" s="76"/>
      <c r="E225" s="76"/>
      <c r="F225" s="76"/>
      <c r="G225" s="76"/>
      <c r="H225" s="76"/>
      <c r="I225" s="76"/>
      <c r="J225" s="76"/>
      <c r="K225" s="76"/>
      <c r="L225" s="76"/>
      <c r="M225" s="76"/>
      <c r="N225" s="76"/>
      <c r="O225" s="76"/>
      <c r="P225" s="29">
        <f t="shared" si="19"/>
        <v>123</v>
      </c>
      <c r="Q225" t="s">
        <v>3085</v>
      </c>
      <c r="W225" s="10" t="s">
        <v>3086</v>
      </c>
      <c r="AB225" s="10" t="s">
        <v>3087</v>
      </c>
      <c r="AU225" t="str">
        <f t="shared" si="17"/>
        <v>"If there is a chance that 'Middlemarch' will be good for anything, I don't want to break down and die without finishing it."   /   GE to John Blackwood, 15 July 1871   https://aub.ie/h7610G</v>
      </c>
      <c r="BL225" s="6" t="s">
        <v>1933</v>
      </c>
      <c r="BM225">
        <f t="shared" si="18"/>
        <v>190</v>
      </c>
      <c r="BN225" t="str">
        <f t="shared" si="20"/>
        <v xml:space="preserve">   </v>
      </c>
      <c r="BR225" t="s">
        <v>3088</v>
      </c>
    </row>
    <row r="226" spans="1:70">
      <c r="B226" s="76" t="s">
        <v>3089</v>
      </c>
      <c r="C226" s="76"/>
      <c r="D226" s="76"/>
      <c r="E226" s="76"/>
      <c r="F226" s="76"/>
      <c r="G226" s="76"/>
      <c r="H226" s="76"/>
      <c r="I226" s="76"/>
      <c r="J226" s="76"/>
      <c r="K226" s="76"/>
      <c r="L226" s="76"/>
      <c r="M226" s="76"/>
      <c r="N226" s="76"/>
      <c r="O226" s="76"/>
      <c r="P226" s="29">
        <f t="shared" si="19"/>
        <v>133</v>
      </c>
      <c r="Q226" t="s">
        <v>3090</v>
      </c>
      <c r="W226" s="10" t="s">
        <v>3091</v>
      </c>
      <c r="AB226" s="10" t="s">
        <v>3092</v>
      </c>
      <c r="AU226" t="str">
        <f t="shared" si="17"/>
        <v>"But the best intentions are good for nothing until execution has justified them. And you know I am always compassed about with fears."   /   GE to John Blackwood, 24 July 1871   https://aub.ie/5TYDzO</v>
      </c>
      <c r="BL226" s="6" t="s">
        <v>1933</v>
      </c>
      <c r="BM226">
        <f t="shared" si="18"/>
        <v>200</v>
      </c>
      <c r="BN226" t="str">
        <f t="shared" si="20"/>
        <v xml:space="preserve">   </v>
      </c>
      <c r="BR226" t="s">
        <v>3093</v>
      </c>
    </row>
    <row r="227" spans="1:70">
      <c r="B227" s="76" t="s">
        <v>3094</v>
      </c>
      <c r="C227" s="76"/>
      <c r="D227" s="76"/>
      <c r="E227" s="76"/>
      <c r="F227" s="76"/>
      <c r="G227" s="76"/>
      <c r="H227" s="76"/>
      <c r="I227" s="76"/>
      <c r="J227" s="76"/>
      <c r="K227" s="76"/>
      <c r="L227" s="76"/>
      <c r="M227" s="76"/>
      <c r="N227" s="76"/>
      <c r="O227" s="76"/>
      <c r="P227" s="29">
        <f t="shared" si="19"/>
        <v>122</v>
      </c>
      <c r="Q227" t="s">
        <v>3095</v>
      </c>
      <c r="W227" s="10" t="s">
        <v>3096</v>
      </c>
      <c r="AB227" s="10" t="s">
        <v>3097</v>
      </c>
      <c r="AU227" t="str">
        <f t="shared" si="17"/>
        <v>"I always say that those people are the happiest who have a peremptory reason for staying in one place rather than another."   /   GE to Clementia Doughty Taylor, 2 Aug. 1871   https://aub.ie/ZHTrF6</v>
      </c>
      <c r="BL227" s="6" t="s">
        <v>1933</v>
      </c>
      <c r="BM227">
        <f t="shared" si="18"/>
        <v>198</v>
      </c>
      <c r="BN227" t="str">
        <f t="shared" si="20"/>
        <v xml:space="preserve">   </v>
      </c>
      <c r="BR227" t="s">
        <v>3098</v>
      </c>
    </row>
    <row r="228" spans="1:70">
      <c r="B228" s="76" t="s">
        <v>3099</v>
      </c>
      <c r="C228" s="76"/>
      <c r="D228" s="76"/>
      <c r="E228" s="76"/>
      <c r="F228" s="76"/>
      <c r="G228" s="76"/>
      <c r="H228" s="76"/>
      <c r="I228" s="76"/>
      <c r="J228" s="76"/>
      <c r="K228" s="76"/>
      <c r="L228" s="76"/>
      <c r="M228" s="76"/>
      <c r="N228" s="76"/>
      <c r="O228" s="76"/>
      <c r="P228" s="29">
        <f t="shared" si="19"/>
        <v>212</v>
      </c>
      <c r="Q228" t="s">
        <v>3100</v>
      </c>
      <c r="W228" s="10" t="s">
        <v>3101</v>
      </c>
      <c r="AB228" s="10" t="s">
        <v>3102</v>
      </c>
      <c r="AU228" t="str">
        <f t="shared" si="17"/>
        <v>"Imagine me seated near a window, opening under a verandah, with flower-beds and lawn and pretty hills in sight, my feet on a warm water bottle, and my writing on my knees. In that attitude my mornings are passed."   /   GE to Maria Bury Congreve, 14 Aug. 1871   https://aub.ie/JdpHwy</v>
      </c>
      <c r="BL228" s="6" t="s">
        <v>1933</v>
      </c>
      <c r="BM228">
        <f t="shared" si="18"/>
        <v>284</v>
      </c>
      <c r="BN228" t="str">
        <f t="shared" si="20"/>
        <v>too long</v>
      </c>
      <c r="BR228" t="s">
        <v>3103</v>
      </c>
    </row>
    <row r="229" spans="1:70">
      <c r="A229" t="s">
        <v>2602</v>
      </c>
      <c r="B229" s="76" t="s">
        <v>3104</v>
      </c>
      <c r="C229" s="76"/>
      <c r="D229" s="76"/>
      <c r="E229" s="76"/>
      <c r="F229" s="76"/>
      <c r="G229" s="76"/>
      <c r="H229" s="76"/>
      <c r="I229" s="76"/>
      <c r="J229" s="76"/>
      <c r="K229" s="76"/>
      <c r="L229" s="76"/>
      <c r="M229" s="76"/>
      <c r="N229" s="76"/>
      <c r="O229" s="76"/>
      <c r="P229" s="29">
        <f t="shared" si="19"/>
        <v>63</v>
      </c>
      <c r="Q229" t="s">
        <v>3105</v>
      </c>
      <c r="W229" s="10" t="s">
        <v>3106</v>
      </c>
      <c r="AB229" s="10" t="s">
        <v>3107</v>
      </c>
      <c r="AU229" t="str">
        <f t="shared" si="17"/>
        <v>"I suppose a royal toothache is much like a bourgeois toothache."   /   GE to François D'Albert, 13 Sep. 1871   https://aub.ie/f0fmWG</v>
      </c>
      <c r="BL229" s="6" t="s">
        <v>1933</v>
      </c>
      <c r="BM229">
        <f t="shared" si="18"/>
        <v>133</v>
      </c>
      <c r="BN229" t="str">
        <f t="shared" si="20"/>
        <v xml:space="preserve">   </v>
      </c>
      <c r="BR229" t="s">
        <v>3108</v>
      </c>
    </row>
    <row r="230" spans="1:70">
      <c r="B230" s="76" t="s">
        <v>3109</v>
      </c>
      <c r="C230" s="76"/>
      <c r="D230" s="76"/>
      <c r="E230" s="76"/>
      <c r="F230" s="76"/>
      <c r="G230" s="76"/>
      <c r="H230" s="76"/>
      <c r="I230" s="76"/>
      <c r="J230" s="76"/>
      <c r="K230" s="76"/>
      <c r="L230" s="76"/>
      <c r="M230" s="76"/>
      <c r="N230" s="76"/>
      <c r="O230" s="76"/>
      <c r="P230" s="29">
        <f t="shared" si="19"/>
        <v>99</v>
      </c>
      <c r="Q230" t="s">
        <v>3110</v>
      </c>
      <c r="W230" s="10" t="s">
        <v>3111</v>
      </c>
      <c r="AB230" s="10" t="s">
        <v>3112</v>
      </c>
      <c r="AU230" t="str">
        <f t="shared" si="17"/>
        <v>"I am really better-not robust or fat, but perhaps as well as I am likely to be till death mends me."   /   GE to John Blackwood, 29 Oct. 1871   https://aub.ie/rIIISH</v>
      </c>
      <c r="BL230" s="6" t="s">
        <v>1933</v>
      </c>
      <c r="BM230">
        <f t="shared" si="18"/>
        <v>166</v>
      </c>
      <c r="BN230" t="str">
        <f t="shared" si="20"/>
        <v xml:space="preserve">   </v>
      </c>
      <c r="BR230" t="s">
        <v>3113</v>
      </c>
    </row>
    <row r="231" spans="1:70">
      <c r="B231" s="76" t="s">
        <v>3114</v>
      </c>
      <c r="C231" s="76"/>
      <c r="D231" s="76"/>
      <c r="E231" s="76"/>
      <c r="F231" s="76"/>
      <c r="G231" s="76"/>
      <c r="H231" s="76"/>
      <c r="I231" s="76"/>
      <c r="J231" s="76"/>
      <c r="K231" s="76"/>
      <c r="L231" s="76"/>
      <c r="M231" s="76"/>
      <c r="N231" s="76"/>
      <c r="O231" s="76"/>
      <c r="P231" s="29">
        <f t="shared" si="19"/>
        <v>177</v>
      </c>
      <c r="Q231" t="s">
        <v>3115</v>
      </c>
      <c r="W231" s="10" t="s">
        <v>3116</v>
      </c>
      <c r="AB231" s="10" t="s">
        <v>3117</v>
      </c>
      <c r="AU231" t="str">
        <f t="shared" si="17"/>
        <v>"For I have read my own books hardly at all after once giving them forth… And now I am haunted by the fear that I am only saying again what I have already said in better fashion."   /   GE to Alexander Main, 9 Nov. 1871   https://aub.ie/LX3Gox</v>
      </c>
      <c r="BL231" s="6" t="s">
        <v>1933</v>
      </c>
      <c r="BM231">
        <f t="shared" si="18"/>
        <v>243</v>
      </c>
      <c r="BN231" t="str">
        <f t="shared" si="20"/>
        <v xml:space="preserve">   </v>
      </c>
      <c r="BR231" t="s">
        <v>3118</v>
      </c>
    </row>
    <row r="232" spans="1:70">
      <c r="B232" s="76" t="s">
        <v>3119</v>
      </c>
      <c r="C232" s="76"/>
      <c r="D232" s="76"/>
      <c r="E232" s="76"/>
      <c r="F232" s="76"/>
      <c r="G232" s="76"/>
      <c r="H232" s="76"/>
      <c r="I232" s="76"/>
      <c r="J232" s="76"/>
      <c r="K232" s="76"/>
      <c r="L232" s="76"/>
      <c r="M232" s="76"/>
      <c r="N232" s="76"/>
      <c r="O232" s="76"/>
      <c r="P232" s="29">
        <f t="shared" si="19"/>
        <v>179</v>
      </c>
      <c r="Q232" t="s">
        <v>3120</v>
      </c>
      <c r="W232" s="10" t="s">
        <v>3121</v>
      </c>
      <c r="AB232" s="10" t="s">
        <v>3122</v>
      </c>
      <c r="AU232" t="str">
        <f t="shared" si="17"/>
        <v>"How many sweet laughs-how much serious pleasure in the great things others have done-you and I have had together in a past islet of time that remains very sunny in my remembrance."   /   GE to Sara Hennell, 23 Nov. 1871   https://aub.ie/5gHpKn</v>
      </c>
      <c r="BL232" s="6" t="s">
        <v>1933</v>
      </c>
      <c r="BM232">
        <f t="shared" si="18"/>
        <v>244</v>
      </c>
      <c r="BN232" t="str">
        <f t="shared" si="20"/>
        <v xml:space="preserve">   </v>
      </c>
      <c r="BR232" t="s">
        <v>3123</v>
      </c>
    </row>
    <row r="233" spans="1:70">
      <c r="A233" t="s">
        <v>2602</v>
      </c>
      <c r="B233" s="76" t="s">
        <v>3124</v>
      </c>
      <c r="C233" s="76"/>
      <c r="D233" s="76"/>
      <c r="E233" s="76"/>
      <c r="F233" s="76"/>
      <c r="G233" s="76"/>
      <c r="H233" s="76"/>
      <c r="I233" s="76"/>
      <c r="J233" s="76"/>
      <c r="K233" s="76"/>
      <c r="L233" s="76"/>
      <c r="M233" s="76"/>
      <c r="N233" s="76"/>
      <c r="O233" s="76"/>
      <c r="P233" s="29">
        <f t="shared" si="19"/>
        <v>71</v>
      </c>
      <c r="Q233" t="s">
        <v>3125</v>
      </c>
      <c r="W233" s="10" t="s">
        <v>3126</v>
      </c>
      <c r="AB233" s="10" t="s">
        <v>3127</v>
      </c>
      <c r="AU233" t="str">
        <f t="shared" si="17"/>
        <v>"Good news usually acts as a tonic when one's case is not too desperate."   /   GE to John Blackwood, 1 Jan. 1872   https://aub.ie/pXOGfx</v>
      </c>
      <c r="BL233" s="6" t="s">
        <v>1933</v>
      </c>
      <c r="BM233">
        <f t="shared" si="18"/>
        <v>137</v>
      </c>
      <c r="BN233" t="str">
        <f t="shared" si="20"/>
        <v xml:space="preserve">   </v>
      </c>
      <c r="BR233" t="s">
        <v>3128</v>
      </c>
    </row>
    <row r="234" spans="1:70">
      <c r="B234" s="76" t="s">
        <v>3129</v>
      </c>
      <c r="C234" s="76"/>
      <c r="D234" s="76"/>
      <c r="E234" s="76"/>
      <c r="F234" s="76"/>
      <c r="G234" s="76"/>
      <c r="H234" s="76"/>
      <c r="I234" s="76"/>
      <c r="J234" s="76"/>
      <c r="K234" s="76"/>
      <c r="L234" s="76"/>
      <c r="M234" s="76"/>
      <c r="N234" s="76"/>
      <c r="O234" s="76"/>
      <c r="P234" s="29">
        <f t="shared" si="19"/>
        <v>116</v>
      </c>
      <c r="Q234" t="s">
        <v>3130</v>
      </c>
      <c r="W234" s="10" t="s">
        <v>3131</v>
      </c>
      <c r="AB234" s="10" t="s">
        <v>3132</v>
      </c>
      <c r="AU234" t="str">
        <f t="shared" si="17"/>
        <v>"The low barometer with almost constant rain tells unfavourably on us whose nervous energy is already below the mark."   /   GE to Alexander Main, 26 Jan. 1872   https://aub.ie/29mnha</v>
      </c>
      <c r="BL234" s="6" t="s">
        <v>1933</v>
      </c>
      <c r="BM234">
        <f t="shared" si="18"/>
        <v>183</v>
      </c>
      <c r="BN234" t="str">
        <f t="shared" si="20"/>
        <v xml:space="preserve">   </v>
      </c>
      <c r="BR234" t="s">
        <v>3133</v>
      </c>
    </row>
    <row r="235" spans="1:70">
      <c r="B235" s="76" t="s">
        <v>3134</v>
      </c>
      <c r="C235" s="76"/>
      <c r="D235" s="76"/>
      <c r="E235" s="76"/>
      <c r="F235" s="76"/>
      <c r="G235" s="76"/>
      <c r="H235" s="76"/>
      <c r="I235" s="76"/>
      <c r="J235" s="76"/>
      <c r="K235" s="76"/>
      <c r="L235" s="76"/>
      <c r="M235" s="76"/>
      <c r="N235" s="76"/>
      <c r="O235" s="76"/>
      <c r="P235" s="29">
        <f t="shared" si="19"/>
        <v>148</v>
      </c>
      <c r="Q235" t="s">
        <v>3135</v>
      </c>
      <c r="W235" s="10" t="s">
        <v>3136</v>
      </c>
      <c r="AB235" s="10" t="s">
        <v>3137</v>
      </c>
      <c r="AU235" t="str">
        <f t="shared" si="17"/>
        <v>"I am in hope of prospering better, the sunshine being to me the greatest visible good of life- what I call the wealth of life, after love and trust."   /   GE to Harriet Beecher Stowe, 4 April 1872   https://aub.ie/iRdJ4g</v>
      </c>
      <c r="BL235" s="6" t="s">
        <v>1933</v>
      </c>
      <c r="BM235">
        <f t="shared" si="18"/>
        <v>222</v>
      </c>
      <c r="BN235" t="str">
        <f t="shared" si="20"/>
        <v xml:space="preserve">   </v>
      </c>
      <c r="BR235" t="s">
        <v>3138</v>
      </c>
    </row>
    <row r="236" spans="1:70">
      <c r="B236" s="76" t="s">
        <v>3139</v>
      </c>
      <c r="C236" s="76"/>
      <c r="D236" s="76"/>
      <c r="E236" s="76"/>
      <c r="F236" s="76"/>
      <c r="G236" s="76"/>
      <c r="H236" s="76"/>
      <c r="I236" s="76"/>
      <c r="J236" s="76"/>
      <c r="K236" s="76"/>
      <c r="L236" s="76"/>
      <c r="M236" s="76"/>
      <c r="N236" s="76"/>
      <c r="O236" s="76"/>
      <c r="P236" s="29">
        <f t="shared" si="19"/>
        <v>128</v>
      </c>
      <c r="Q236" t="s">
        <v>3140</v>
      </c>
      <c r="W236" s="10" t="s">
        <v>3141</v>
      </c>
      <c r="AB236" s="10" t="s">
        <v>3142</v>
      </c>
      <c r="AU236" t="str">
        <f t="shared" si="17"/>
        <v>"If there were miserable spirits whom we could help-then I think we should pause and have patience with their trivial-mindedness."   /   GE to Harriet Beecher Stowe, 4 June 1872   https://aub.ie/OJScvb</v>
      </c>
      <c r="BL236" s="6" t="s">
        <v>1933</v>
      </c>
      <c r="BM236">
        <f t="shared" si="18"/>
        <v>201</v>
      </c>
      <c r="BN236" t="str">
        <f t="shared" si="20"/>
        <v xml:space="preserve">   </v>
      </c>
      <c r="BR236" t="s">
        <v>3143</v>
      </c>
    </row>
    <row r="237" spans="1:70">
      <c r="B237" s="76" t="s">
        <v>3144</v>
      </c>
      <c r="C237" s="76"/>
      <c r="D237" s="76"/>
      <c r="E237" s="76"/>
      <c r="F237" s="76"/>
      <c r="G237" s="76"/>
      <c r="H237" s="76"/>
      <c r="I237" s="76"/>
      <c r="J237" s="76"/>
      <c r="K237" s="76"/>
      <c r="L237" s="76"/>
      <c r="M237" s="76"/>
      <c r="N237" s="76"/>
      <c r="O237" s="76"/>
      <c r="P237" s="29">
        <f t="shared" si="19"/>
        <v>92</v>
      </c>
      <c r="Q237" t="s">
        <v>3145</v>
      </c>
      <c r="W237" s="10" t="s">
        <v>3146</v>
      </c>
      <c r="AB237" s="10" t="s">
        <v>3147</v>
      </c>
      <c r="AU237" t="str">
        <f t="shared" si="17"/>
        <v>"We have an affinity for what the world calls ‘dull places,’ and always prosper best in them."   /   GE to Anna Chalmers Wood Cross, 27 Oct. 1872   https://aub.ie/RxP5N1</v>
      </c>
      <c r="BL237" s="6" t="s">
        <v>1933</v>
      </c>
      <c r="BM237">
        <f t="shared" si="18"/>
        <v>169</v>
      </c>
      <c r="BN237" t="str">
        <f t="shared" si="20"/>
        <v xml:space="preserve">   </v>
      </c>
      <c r="BR237" t="s">
        <v>3148</v>
      </c>
    </row>
    <row r="238" spans="1:70">
      <c r="B238" s="76" t="s">
        <v>3149</v>
      </c>
      <c r="C238" s="76"/>
      <c r="D238" s="76"/>
      <c r="E238" s="76"/>
      <c r="F238" s="76"/>
      <c r="G238" s="76"/>
      <c r="H238" s="76"/>
      <c r="I238" s="76"/>
      <c r="J238" s="76"/>
      <c r="K238" s="76"/>
      <c r="L238" s="76"/>
      <c r="M238" s="76"/>
      <c r="N238" s="76"/>
      <c r="O238" s="76"/>
      <c r="P238" s="29">
        <f t="shared" si="19"/>
        <v>97</v>
      </c>
      <c r="Q238" t="s">
        <v>3150</v>
      </c>
      <c r="W238" s="10" t="s">
        <v>3151</v>
      </c>
      <c r="AB238" s="10" t="s">
        <v>3152</v>
      </c>
      <c r="AU238" t="str">
        <f t="shared" si="17"/>
        <v>"Sometimes in the midst of happiness I cry suddenly at the thought that there must come a parting."   /   GE to Lucy Caroline Cummings Smith, 1 Nov. 1872   https://aub.ie/NWuFp1</v>
      </c>
      <c r="BL238" s="6" t="s">
        <v>1933</v>
      </c>
      <c r="BM238">
        <f t="shared" si="18"/>
        <v>177</v>
      </c>
      <c r="BN238" t="str">
        <f t="shared" si="20"/>
        <v xml:space="preserve">   </v>
      </c>
      <c r="BR238" t="s">
        <v>3153</v>
      </c>
    </row>
    <row r="239" spans="1:70">
      <c r="A239" t="s">
        <v>2602</v>
      </c>
      <c r="B239" s="76" t="s">
        <v>3154</v>
      </c>
      <c r="C239" s="76"/>
      <c r="D239" s="76"/>
      <c r="E239" s="76"/>
      <c r="F239" s="76"/>
      <c r="G239" s="76"/>
      <c r="H239" s="76"/>
      <c r="I239" s="76"/>
      <c r="J239" s="76"/>
      <c r="K239" s="76"/>
      <c r="L239" s="76"/>
      <c r="M239" s="76"/>
      <c r="N239" s="76"/>
      <c r="O239" s="76"/>
      <c r="P239" s="29">
        <f t="shared" si="19"/>
        <v>90</v>
      </c>
      <c r="Q239" t="s">
        <v>3155</v>
      </c>
      <c r="W239" s="10" t="s">
        <v>3156</v>
      </c>
      <c r="AB239" s="10" t="s">
        <v>3157</v>
      </c>
      <c r="AU239" t="str">
        <f t="shared" si="17"/>
        <v>"When a subject has begun to grow in me, I suffer terribly until it has wrought itself out."   /   GE to Alexander Main, 4 Nov. 1872   https://aub.ie/OwrXtC</v>
      </c>
      <c r="BL239" s="6" t="s">
        <v>1933</v>
      </c>
      <c r="BM239">
        <f t="shared" si="18"/>
        <v>156</v>
      </c>
      <c r="BN239" t="str">
        <f t="shared" si="20"/>
        <v xml:space="preserve">   </v>
      </c>
      <c r="BR239" t="s">
        <v>3158</v>
      </c>
    </row>
    <row r="240" spans="1:70">
      <c r="B240" s="76" t="s">
        <v>3159</v>
      </c>
      <c r="C240" s="76"/>
      <c r="D240" s="76"/>
      <c r="E240" s="76"/>
      <c r="F240" s="76"/>
      <c r="G240" s="76"/>
      <c r="H240" s="76"/>
      <c r="I240" s="76"/>
      <c r="J240" s="76"/>
      <c r="K240" s="76"/>
      <c r="L240" s="76"/>
      <c r="M240" s="76"/>
      <c r="N240" s="76"/>
      <c r="O240" s="76"/>
      <c r="P240" s="29">
        <f t="shared" si="19"/>
        <v>110</v>
      </c>
      <c r="Q240" t="s">
        <v>3155</v>
      </c>
      <c r="W240" s="10" t="s">
        <v>3156</v>
      </c>
      <c r="AB240" s="10" t="s">
        <v>3157</v>
      </c>
      <c r="AU240" t="str">
        <f t="shared" si="17"/>
        <v>"I easily sink into mere absorption of what other minds have done, and should like a whole life for that alone."   /   GE to Alexander Main, 4 Nov. 1872   https://aub.ie/OwrXtC</v>
      </c>
      <c r="BL240" s="6" t="s">
        <v>1933</v>
      </c>
      <c r="BM240">
        <f t="shared" si="18"/>
        <v>176</v>
      </c>
      <c r="BN240" t="str">
        <f t="shared" si="20"/>
        <v xml:space="preserve">   </v>
      </c>
      <c r="BR240" t="s">
        <v>3160</v>
      </c>
    </row>
    <row r="241" spans="1:70">
      <c r="B241" s="76" t="s">
        <v>3161</v>
      </c>
      <c r="C241" s="76"/>
      <c r="D241" s="76"/>
      <c r="E241" s="76"/>
      <c r="F241" s="76"/>
      <c r="G241" s="76"/>
      <c r="H241" s="76"/>
      <c r="I241" s="76"/>
      <c r="J241" s="76"/>
      <c r="K241" s="76"/>
      <c r="L241" s="76"/>
      <c r="M241" s="76"/>
      <c r="N241" s="76"/>
      <c r="O241" s="76"/>
      <c r="P241" s="29">
        <f t="shared" si="19"/>
        <v>127</v>
      </c>
      <c r="Q241" t="s">
        <v>3162</v>
      </c>
      <c r="W241" s="10" t="s">
        <v>3163</v>
      </c>
      <c r="AB241" s="10" t="s">
        <v>3164</v>
      </c>
      <c r="AU241" t="str">
        <f t="shared" si="17"/>
        <v>"The centre of gravity is slowly changing, and will not pause because people of taste object to the disturbance of their habits."   /   GE to Alexander Main, 14 Nov. 1872   https://aub.ie/9yWshu</v>
      </c>
      <c r="BL241" s="6" t="s">
        <v>1933</v>
      </c>
      <c r="BM241">
        <f t="shared" si="18"/>
        <v>194</v>
      </c>
      <c r="BN241" t="str">
        <f t="shared" si="20"/>
        <v xml:space="preserve">   </v>
      </c>
      <c r="BR241" t="s">
        <v>3165</v>
      </c>
    </row>
    <row r="242" spans="1:70">
      <c r="B242" s="76" t="s">
        <v>3166</v>
      </c>
      <c r="C242" s="76"/>
      <c r="D242" s="76"/>
      <c r="E242" s="76"/>
      <c r="F242" s="76"/>
      <c r="G242" s="76"/>
      <c r="H242" s="76"/>
      <c r="I242" s="76"/>
      <c r="J242" s="76"/>
      <c r="K242" s="76"/>
      <c r="L242" s="76"/>
      <c r="M242" s="76"/>
      <c r="N242" s="76"/>
      <c r="O242" s="76"/>
      <c r="P242" s="29">
        <f t="shared" si="19"/>
        <v>46</v>
      </c>
      <c r="Q242" t="s">
        <v>3167</v>
      </c>
      <c r="W242" s="10" t="s">
        <v>3168</v>
      </c>
      <c r="AB242" s="10" t="s">
        <v>3169</v>
      </c>
      <c r="AU242" t="str">
        <f t="shared" si="17"/>
        <v>"This is my small share of the world's sorrow.”"   /   GE to Alexander Main, 1 Jan. 1873   https://aub.ie/M1pwCN</v>
      </c>
      <c r="BL242" s="6" t="s">
        <v>1933</v>
      </c>
      <c r="BM242">
        <f t="shared" si="18"/>
        <v>112</v>
      </c>
      <c r="BN242" t="str">
        <f t="shared" si="20"/>
        <v xml:space="preserve">   </v>
      </c>
      <c r="BR242" t="s">
        <v>3170</v>
      </c>
    </row>
    <row r="243" spans="1:70">
      <c r="B243" s="76" t="s">
        <v>3171</v>
      </c>
      <c r="C243" s="76"/>
      <c r="D243" s="76"/>
      <c r="E243" s="76"/>
      <c r="F243" s="76"/>
      <c r="G243" s="76"/>
      <c r="H243" s="76"/>
      <c r="I243" s="76"/>
      <c r="J243" s="76"/>
      <c r="K243" s="76"/>
      <c r="L243" s="76"/>
      <c r="M243" s="76"/>
      <c r="N243" s="76"/>
      <c r="O243" s="76"/>
      <c r="P243" s="29">
        <f t="shared" si="19"/>
        <v>118</v>
      </c>
      <c r="Q243" t="s">
        <v>3167</v>
      </c>
      <c r="W243" s="10" t="s">
        <v>3168</v>
      </c>
      <c r="AB243" s="10" t="s">
        <v>3169</v>
      </c>
      <c r="AU243" t="str">
        <f t="shared" si="17"/>
        <v>"[M]en and women can nevertheless greatly help each other ; and while we can help each other it is worth while to live."   /   GE to Alexander Main, 1 Jan. 1873   https://aub.ie/M1pwCN</v>
      </c>
      <c r="BL243" s="6" t="s">
        <v>1933</v>
      </c>
      <c r="BM243">
        <f t="shared" si="18"/>
        <v>184</v>
      </c>
      <c r="BN243" t="str">
        <f t="shared" si="20"/>
        <v xml:space="preserve">   </v>
      </c>
      <c r="BR243" t="s">
        <v>3172</v>
      </c>
    </row>
    <row r="244" spans="1:70">
      <c r="B244" s="76" t="s">
        <v>3173</v>
      </c>
      <c r="C244" s="76"/>
      <c r="D244" s="76"/>
      <c r="E244" s="76"/>
      <c r="F244" s="76"/>
      <c r="G244" s="76"/>
      <c r="H244" s="76"/>
      <c r="I244" s="76"/>
      <c r="J244" s="76"/>
      <c r="K244" s="76"/>
      <c r="L244" s="76"/>
      <c r="M244" s="76"/>
      <c r="N244" s="76"/>
      <c r="O244" s="76"/>
      <c r="P244" s="29">
        <f t="shared" si="19"/>
        <v>117</v>
      </c>
      <c r="Q244" t="s">
        <v>3174</v>
      </c>
      <c r="W244" s="10" t="s">
        <v>3175</v>
      </c>
      <c r="AB244" s="10" t="s">
        <v>3176</v>
      </c>
      <c r="AU244" t="str">
        <f t="shared" si="17"/>
        <v>"I care supremely that my writing should be some help and stimulus to those who have probably a long life before them."   /   GE to Alice Wellington, 16 Jan. 1873   https://aub.ie/Ovx1GB</v>
      </c>
      <c r="BL244" s="6" t="s">
        <v>1933</v>
      </c>
      <c r="BM244">
        <f t="shared" si="18"/>
        <v>186</v>
      </c>
      <c r="BN244" t="str">
        <f t="shared" si="20"/>
        <v xml:space="preserve">   </v>
      </c>
      <c r="BR244" t="s">
        <v>3177</v>
      </c>
    </row>
    <row r="245" spans="1:70">
      <c r="B245" s="76" t="s">
        <v>3178</v>
      </c>
      <c r="C245" s="76"/>
      <c r="D245" s="76"/>
      <c r="E245" s="76"/>
      <c r="F245" s="76"/>
      <c r="G245" s="76"/>
      <c r="H245" s="76"/>
      <c r="I245" s="76"/>
      <c r="J245" s="76"/>
      <c r="K245" s="76"/>
      <c r="L245" s="76"/>
      <c r="M245" s="76"/>
      <c r="N245" s="76"/>
      <c r="O245" s="76"/>
      <c r="P245" s="29">
        <f t="shared" si="19"/>
        <v>103</v>
      </c>
      <c r="Q245" t="s">
        <v>3179</v>
      </c>
      <c r="W245" s="10" t="s">
        <v>3180</v>
      </c>
      <c r="AB245" s="10" t="s">
        <v>3181</v>
      </c>
      <c r="AU245" t="str">
        <f t="shared" si="17"/>
        <v>" I have found quite a new interest in young people since I have been conscious that I am getting older."   /   GE to Lucy Caroline Cummings Smith, 1 March 1873   https://aub.ie/Qfp0mI</v>
      </c>
      <c r="BL245" s="6" t="s">
        <v>1933</v>
      </c>
      <c r="BM245">
        <f t="shared" si="18"/>
        <v>184</v>
      </c>
      <c r="BN245" t="str">
        <f t="shared" si="20"/>
        <v xml:space="preserve">   </v>
      </c>
      <c r="BR245" t="s">
        <v>3182</v>
      </c>
    </row>
    <row r="246" spans="1:70">
      <c r="B246" s="76" t="s">
        <v>3183</v>
      </c>
      <c r="C246" s="76"/>
      <c r="D246" s="76"/>
      <c r="E246" s="76"/>
      <c r="F246" s="76"/>
      <c r="G246" s="76"/>
      <c r="H246" s="76"/>
      <c r="I246" s="76"/>
      <c r="J246" s="76"/>
      <c r="K246" s="76"/>
      <c r="L246" s="76"/>
      <c r="M246" s="76"/>
      <c r="N246" s="76"/>
      <c r="O246" s="76"/>
      <c r="P246" s="29">
        <f t="shared" si="19"/>
        <v>89</v>
      </c>
      <c r="Q246" t="s">
        <v>3184</v>
      </c>
      <c r="W246" s="10" t="s">
        <v>3185</v>
      </c>
      <c r="AB246" s="10" t="s">
        <v>3186</v>
      </c>
      <c r="AU246" t="str">
        <f t="shared" si="17"/>
        <v>"The older one gets, the more one delights in these young things, rejoicing in their joys."   /   GE to John Blackwood, 14 March 1873   https://aub.ie/1LTkt4</v>
      </c>
      <c r="BL246" s="6" t="s">
        <v>1933</v>
      </c>
      <c r="BM246">
        <f t="shared" si="18"/>
        <v>157</v>
      </c>
      <c r="BN246" t="str">
        <f t="shared" si="20"/>
        <v xml:space="preserve">   </v>
      </c>
      <c r="BR246" t="s">
        <v>3187</v>
      </c>
    </row>
    <row r="247" spans="1:70">
      <c r="B247" s="76" t="s">
        <v>3188</v>
      </c>
      <c r="C247" s="76"/>
      <c r="D247" s="76"/>
      <c r="E247" s="76"/>
      <c r="F247" s="76"/>
      <c r="G247" s="76"/>
      <c r="H247" s="76"/>
      <c r="I247" s="76"/>
      <c r="J247" s="76"/>
      <c r="K247" s="76"/>
      <c r="L247" s="76"/>
      <c r="M247" s="76"/>
      <c r="N247" s="76"/>
      <c r="O247" s="76"/>
      <c r="P247" s="29">
        <f t="shared" si="19"/>
        <v>110</v>
      </c>
      <c r="Q247" t="s">
        <v>3189</v>
      </c>
      <c r="W247" s="10" t="s">
        <v>3190</v>
      </c>
      <c r="AB247" s="10" t="s">
        <v>3191</v>
      </c>
      <c r="AU247" t="str">
        <f t="shared" si="17"/>
        <v>"[O]ne ought not to shrink from making one's small offering of burnt clay because others can give gold statues."   /   GE to Edward Burne-Jones, 20 March 1873   https://aub.ie/S1UOUX</v>
      </c>
      <c r="BL247" s="6" t="s">
        <v>1933</v>
      </c>
      <c r="BM247">
        <f t="shared" si="18"/>
        <v>182</v>
      </c>
      <c r="BN247" t="str">
        <f t="shared" si="20"/>
        <v xml:space="preserve">   </v>
      </c>
      <c r="BR247" t="s">
        <v>3192</v>
      </c>
    </row>
    <row r="248" spans="1:70">
      <c r="A248" t="s">
        <v>2602</v>
      </c>
      <c r="B248" s="76" t="s">
        <v>3193</v>
      </c>
      <c r="C248" s="76"/>
      <c r="D248" s="76"/>
      <c r="E248" s="76"/>
      <c r="F248" s="76"/>
      <c r="G248" s="76"/>
      <c r="H248" s="76"/>
      <c r="I248" s="76"/>
      <c r="J248" s="76"/>
      <c r="K248" s="76"/>
      <c r="L248" s="76"/>
      <c r="M248" s="76"/>
      <c r="N248" s="76"/>
      <c r="O248" s="76"/>
      <c r="P248" s="29">
        <f t="shared" si="19"/>
        <v>80</v>
      </c>
      <c r="Q248" t="s">
        <v>3189</v>
      </c>
      <c r="W248" s="10" t="s">
        <v>3190</v>
      </c>
      <c r="AB248" s="10" t="s">
        <v>3191</v>
      </c>
      <c r="AU248" t="str">
        <f t="shared" si="17"/>
        <v>"A nasty mind makes nasty art… and a meagre mind will bring forth what is meagre."   /   GE to Edward Burne-Jones, 20 March 1873   https://aub.ie/S1UOUX</v>
      </c>
      <c r="BL248" s="6" t="s">
        <v>1933</v>
      </c>
      <c r="BM248">
        <f t="shared" si="18"/>
        <v>152</v>
      </c>
      <c r="BN248" t="str">
        <f t="shared" si="20"/>
        <v xml:space="preserve">   </v>
      </c>
      <c r="BR248" t="s">
        <v>3194</v>
      </c>
    </row>
    <row r="249" spans="1:70">
      <c r="B249" s="76" t="s">
        <v>3195</v>
      </c>
      <c r="C249" s="76"/>
      <c r="D249" s="76"/>
      <c r="E249" s="76"/>
      <c r="F249" s="76"/>
      <c r="G249" s="76"/>
      <c r="H249" s="76"/>
      <c r="I249" s="76"/>
      <c r="J249" s="76"/>
      <c r="K249" s="76"/>
      <c r="L249" s="76"/>
      <c r="M249" s="76"/>
      <c r="N249" s="76"/>
      <c r="O249" s="76"/>
      <c r="P249" s="29">
        <f t="shared" si="19"/>
        <v>130</v>
      </c>
      <c r="Q249" t="s">
        <v>3196</v>
      </c>
      <c r="W249" s="10" t="s">
        <v>3197</v>
      </c>
      <c r="AB249" s="10" t="s">
        <v>3198</v>
      </c>
      <c r="AU249" t="str">
        <f t="shared" si="17"/>
        <v>"Keep the highest ambition, which doesn't mind worn edges to its coat, and is bent on the quality rather than the rank of its work."   /   GE to Alexander Main, 22 April 1873   https://aub.ie/PdJUPZ</v>
      </c>
      <c r="BL249" s="6" t="s">
        <v>1933</v>
      </c>
      <c r="BM249">
        <f t="shared" si="18"/>
        <v>198</v>
      </c>
      <c r="BN249" t="str">
        <f t="shared" si="20"/>
        <v xml:space="preserve">   </v>
      </c>
      <c r="BR249" t="s">
        <v>3199</v>
      </c>
    </row>
    <row r="250" spans="1:70">
      <c r="B250" s="76" t="s">
        <v>3200</v>
      </c>
      <c r="C250" s="76"/>
      <c r="D250" s="76"/>
      <c r="E250" s="76"/>
      <c r="F250" s="76"/>
      <c r="G250" s="76"/>
      <c r="H250" s="76"/>
      <c r="I250" s="76"/>
      <c r="J250" s="76"/>
      <c r="K250" s="76"/>
      <c r="L250" s="76"/>
      <c r="M250" s="76"/>
      <c r="N250" s="76"/>
      <c r="O250" s="76"/>
      <c r="P250" s="29">
        <f t="shared" si="19"/>
        <v>127</v>
      </c>
      <c r="Q250" t="s">
        <v>3201</v>
      </c>
      <c r="W250" s="10" t="s">
        <v>3202</v>
      </c>
      <c r="AB250" s="10" t="s">
        <v>3203</v>
      </c>
      <c r="AU250" t="str">
        <f t="shared" si="17"/>
        <v>"With that renunciation for ourselves which ago inevitably brings, we get more freedom of soul to enter into the life of others."   /   GE to Lucy Caroline Cummings Smith, 25 April 1872   https://aub.ie/zr8VGn</v>
      </c>
      <c r="BL250" s="6" t="s">
        <v>1933</v>
      </c>
      <c r="BM250">
        <f t="shared" si="18"/>
        <v>209</v>
      </c>
      <c r="BN250" t="str">
        <f t="shared" si="20"/>
        <v xml:space="preserve">   </v>
      </c>
      <c r="BR250" t="s">
        <v>3204</v>
      </c>
    </row>
    <row r="251" spans="1:70">
      <c r="B251" s="76" t="s">
        <v>3205</v>
      </c>
      <c r="C251" s="76"/>
      <c r="D251" s="76"/>
      <c r="E251" s="76"/>
      <c r="F251" s="76"/>
      <c r="G251" s="76"/>
      <c r="H251" s="76"/>
      <c r="I251" s="76"/>
      <c r="J251" s="76"/>
      <c r="K251" s="76"/>
      <c r="L251" s="76"/>
      <c r="M251" s="76"/>
      <c r="N251" s="76"/>
      <c r="O251" s="76"/>
      <c r="P251" s="29">
        <f t="shared" si="19"/>
        <v>219</v>
      </c>
      <c r="Q251" t="s">
        <v>3206</v>
      </c>
      <c r="W251" s="10" t="s">
        <v>3207</v>
      </c>
      <c r="AB251" s="10" t="s">
        <v>3208</v>
      </c>
      <c r="AU251" t="str">
        <f t="shared" si="17"/>
        <v>"[Y]ou must count on that infinite stupidity of readers who are always substituting their crammed notions of what ought to be felt, for any attempt to recall truly what they themselves have felt under like circumstances."   /   GE to Cara Hennell Bray, 22 Dec. 1873   https://aub.ie/hv3XSU</v>
      </c>
      <c r="BL251" s="6" t="s">
        <v>1933</v>
      </c>
      <c r="BM251">
        <f t="shared" si="18"/>
        <v>289</v>
      </c>
      <c r="BN251" t="str">
        <f t="shared" si="20"/>
        <v>too long</v>
      </c>
      <c r="BR251" t="s">
        <v>3209</v>
      </c>
    </row>
    <row r="252" spans="1:70">
      <c r="B252" s="76" t="s">
        <v>3210</v>
      </c>
      <c r="C252" s="76"/>
      <c r="D252" s="76"/>
      <c r="E252" s="76"/>
      <c r="F252" s="76"/>
      <c r="G252" s="76"/>
      <c r="H252" s="76"/>
      <c r="I252" s="76"/>
      <c r="J252" s="76"/>
      <c r="K252" s="76"/>
      <c r="L252" s="76"/>
      <c r="M252" s="76"/>
      <c r="N252" s="76"/>
      <c r="O252" s="76"/>
      <c r="P252" s="29">
        <f t="shared" si="19"/>
        <v>101</v>
      </c>
      <c r="Q252" t="s">
        <v>3211</v>
      </c>
      <c r="W252" s="10" t="s">
        <v>3212</v>
      </c>
      <c r="AB252" s="10" t="s">
        <v>3213</v>
      </c>
      <c r="AU252" t="str">
        <f t="shared" si="17"/>
        <v>"Such little signs are very sweet, coming from those whom one loves well, in spite of long separation."   /   GE to Clementia Doughty Taylor, 28 Dec. 1873   https://aub.ie/TZQcGE</v>
      </c>
      <c r="BL252" s="6" t="s">
        <v>1933</v>
      </c>
      <c r="BM252">
        <f t="shared" si="18"/>
        <v>178</v>
      </c>
      <c r="BN252" t="str">
        <f t="shared" si="20"/>
        <v xml:space="preserve">   </v>
      </c>
      <c r="BR252" t="s">
        <v>3214</v>
      </c>
    </row>
    <row r="253" spans="1:70">
      <c r="B253" s="76" t="s">
        <v>3215</v>
      </c>
      <c r="C253" s="76"/>
      <c r="D253" s="76"/>
      <c r="E253" s="76"/>
      <c r="F253" s="76"/>
      <c r="G253" s="76"/>
      <c r="H253" s="76"/>
      <c r="I253" s="76"/>
      <c r="J253" s="76"/>
      <c r="K253" s="76"/>
      <c r="L253" s="76"/>
      <c r="M253" s="76"/>
      <c r="N253" s="76"/>
      <c r="O253" s="76"/>
      <c r="P253" s="29">
        <f t="shared" si="19"/>
        <v>182</v>
      </c>
      <c r="Q253" t="s">
        <v>3216</v>
      </c>
      <c r="W253" s="10" t="s">
        <v>3217</v>
      </c>
      <c r="AB253" s="10" t="s">
        <v>3218</v>
      </c>
      <c r="AU253" t="str">
        <f t="shared" si="17"/>
        <v>"I care so much for the demonstration of an intense joy in life on the basis of ‘plain living and high thinking,’ in this time of more and more eager scrambling after wealth and show."   /   GE to Lucy Caroline Cummings Smith, 12 Feb. 1874   https://aub.ie/2RsrwD</v>
      </c>
      <c r="BL253" s="6" t="s">
        <v>1933</v>
      </c>
      <c r="BM253">
        <f t="shared" si="18"/>
        <v>263</v>
      </c>
      <c r="BN253" t="str">
        <f t="shared" si="20"/>
        <v xml:space="preserve">   </v>
      </c>
      <c r="BR253" t="s">
        <v>3219</v>
      </c>
    </row>
    <row r="254" spans="1:70">
      <c r="B254" s="76" t="s">
        <v>3220</v>
      </c>
      <c r="C254" s="76"/>
      <c r="D254" s="76"/>
      <c r="E254" s="76"/>
      <c r="F254" s="76"/>
      <c r="G254" s="76"/>
      <c r="H254" s="76"/>
      <c r="I254" s="76"/>
      <c r="J254" s="76"/>
      <c r="K254" s="76"/>
      <c r="L254" s="76"/>
      <c r="M254" s="76"/>
      <c r="N254" s="76"/>
      <c r="O254" s="76"/>
      <c r="P254" s="29">
        <f t="shared" si="19"/>
        <v>141</v>
      </c>
      <c r="Q254" t="s">
        <v>3221</v>
      </c>
      <c r="W254" s="10" t="s">
        <v>3222</v>
      </c>
      <c r="AB254" s="10" t="s">
        <v>3223</v>
      </c>
      <c r="AU254" t="str">
        <f t="shared" si="17"/>
        <v>"It is really hideous to find that those who sit in the scribes' seats have got no further than the appeal to selfishness which they call God."   /   GE to Cara Hennell Bray, 25 March 1874   https://aub.ie/SLAcwl</v>
      </c>
      <c r="BL254" s="6" t="s">
        <v>1933</v>
      </c>
      <c r="BM254">
        <f t="shared" si="18"/>
        <v>212</v>
      </c>
      <c r="BN254" t="str">
        <f t="shared" si="20"/>
        <v xml:space="preserve">   </v>
      </c>
      <c r="BR254" t="s">
        <v>3224</v>
      </c>
    </row>
    <row r="255" spans="1:70">
      <c r="B255" s="76" t="s">
        <v>3225</v>
      </c>
      <c r="C255" s="76"/>
      <c r="D255" s="76"/>
      <c r="E255" s="76"/>
      <c r="F255" s="76"/>
      <c r="G255" s="76"/>
      <c r="H255" s="76"/>
      <c r="I255" s="76"/>
      <c r="J255" s="76"/>
      <c r="K255" s="76"/>
      <c r="L255" s="76"/>
      <c r="M255" s="76"/>
      <c r="N255" s="76"/>
      <c r="O255" s="76"/>
      <c r="P255" s="29">
        <f t="shared" si="19"/>
        <v>54</v>
      </c>
      <c r="Q255" t="s">
        <v>3226</v>
      </c>
      <c r="W255" s="10" t="s">
        <v>3227</v>
      </c>
      <c r="AB255" s="10" t="s">
        <v>3228</v>
      </c>
      <c r="AU255" t="str">
        <f t="shared" si="17"/>
        <v>"Your love seemed to have made me a miniature pedestal."   /   GE to Mary Cross, 11 May 1874   https://aub.ie/gD5l8p</v>
      </c>
      <c r="BL255" s="6" t="s">
        <v>1933</v>
      </c>
      <c r="BM255">
        <f t="shared" si="18"/>
        <v>116</v>
      </c>
      <c r="BN255" t="str">
        <f t="shared" si="20"/>
        <v xml:space="preserve">   </v>
      </c>
      <c r="BR255" t="s">
        <v>3229</v>
      </c>
    </row>
    <row r="256" spans="1:70">
      <c r="B256" s="76" t="s">
        <v>3230</v>
      </c>
      <c r="C256" s="76"/>
      <c r="D256" s="76"/>
      <c r="E256" s="76"/>
      <c r="F256" s="76"/>
      <c r="G256" s="76"/>
      <c r="H256" s="76"/>
      <c r="I256" s="76"/>
      <c r="J256" s="76"/>
      <c r="K256" s="76"/>
      <c r="L256" s="76"/>
      <c r="M256" s="76"/>
      <c r="N256" s="76"/>
      <c r="O256" s="76"/>
      <c r="P256" s="29">
        <f t="shared" si="19"/>
        <v>127</v>
      </c>
      <c r="Q256" t="s">
        <v>3231</v>
      </c>
      <c r="W256" s="10" t="s">
        <v>3232</v>
      </c>
      <c r="AB256" s="10" t="s">
        <v>3233</v>
      </c>
      <c r="AU256" t="str">
        <f t="shared" si="17"/>
        <v>"The secured peacefulness and the pure air of the country make our time of double worth… We are selfishly bent on dual solitude."   /   GE to John Blackwood, 16 June 1874   https://aub.ie/GYpFNZ</v>
      </c>
      <c r="BL256" s="6" t="s">
        <v>1933</v>
      </c>
      <c r="BM256">
        <f t="shared" si="18"/>
        <v>194</v>
      </c>
      <c r="BN256" t="str">
        <f t="shared" si="20"/>
        <v xml:space="preserve">   </v>
      </c>
      <c r="BR256" t="s">
        <v>3234</v>
      </c>
    </row>
    <row r="257" spans="1:70">
      <c r="B257" s="76" t="s">
        <v>3235</v>
      </c>
      <c r="C257" s="76"/>
      <c r="D257" s="76"/>
      <c r="E257" s="76"/>
      <c r="F257" s="76"/>
      <c r="G257" s="76"/>
      <c r="H257" s="76"/>
      <c r="I257" s="76"/>
      <c r="J257" s="76"/>
      <c r="K257" s="76"/>
      <c r="L257" s="76"/>
      <c r="M257" s="76"/>
      <c r="N257" s="76"/>
      <c r="O257" s="76"/>
      <c r="P257" s="29">
        <f t="shared" si="19"/>
        <v>122</v>
      </c>
      <c r="Q257" t="s">
        <v>3236</v>
      </c>
      <c r="W257" s="10" t="s">
        <v>3237</v>
      </c>
      <c r="AB257" s="10" t="s">
        <v>3238</v>
      </c>
      <c r="AU257" t="str">
        <f t="shared" si="17"/>
        <v>"You see my only social work is to rejoice in the labours of others, while I live in luxurious remoteness from all turmoil."   /   GE to Clementia Doughty Taylor, 1 July 1874   https://aub.ie/bDhBW9</v>
      </c>
      <c r="BL257" s="6" t="s">
        <v>1933</v>
      </c>
      <c r="BM257">
        <f t="shared" si="18"/>
        <v>198</v>
      </c>
      <c r="BN257" t="str">
        <f t="shared" si="20"/>
        <v xml:space="preserve">   </v>
      </c>
      <c r="BR257" t="s">
        <v>3239</v>
      </c>
    </row>
    <row r="258" spans="1:70">
      <c r="A258" t="s">
        <v>2602</v>
      </c>
      <c r="B258" s="76" t="s">
        <v>3240</v>
      </c>
      <c r="C258" s="76"/>
      <c r="D258" s="76"/>
      <c r="E258" s="76"/>
      <c r="F258" s="76"/>
      <c r="G258" s="76"/>
      <c r="H258" s="76"/>
      <c r="I258" s="76"/>
      <c r="J258" s="76"/>
      <c r="K258" s="76"/>
      <c r="L258" s="76"/>
      <c r="M258" s="76"/>
      <c r="N258" s="76"/>
      <c r="O258" s="76"/>
      <c r="P258" s="29">
        <f t="shared" si="19"/>
        <v>90</v>
      </c>
      <c r="Q258" t="s">
        <v>3241</v>
      </c>
      <c r="W258" s="10" t="s">
        <v>3242</v>
      </c>
      <c r="AB258" s="10" t="s">
        <v>3243</v>
      </c>
      <c r="AU258" t="str">
        <f t="shared" si="17"/>
        <v>"For death seems to me now a close, real experience, like the approach of autumn or winter."   /   GE to Lucy Caroline Cummings Smith, 1 July 1874   https://aub.ie/w9sCxx</v>
      </c>
      <c r="BL258" s="6" t="s">
        <v>1933</v>
      </c>
      <c r="BM258">
        <f t="shared" si="18"/>
        <v>170</v>
      </c>
      <c r="BN258" t="str">
        <f t="shared" si="20"/>
        <v xml:space="preserve">   </v>
      </c>
      <c r="BR258" t="s">
        <v>3244</v>
      </c>
    </row>
    <row r="259" spans="1:70">
      <c r="A259" t="s">
        <v>2602</v>
      </c>
      <c r="B259" s="76" t="s">
        <v>3245</v>
      </c>
      <c r="C259" s="76"/>
      <c r="D259" s="76"/>
      <c r="E259" s="76"/>
      <c r="F259" s="76"/>
      <c r="G259" s="76"/>
      <c r="H259" s="76"/>
      <c r="I259" s="76"/>
      <c r="J259" s="76"/>
      <c r="K259" s="76"/>
      <c r="L259" s="76"/>
      <c r="M259" s="76"/>
      <c r="N259" s="76"/>
      <c r="O259" s="76"/>
      <c r="P259" s="29">
        <f t="shared" si="19"/>
        <v>135</v>
      </c>
      <c r="Q259" t="s">
        <v>3246</v>
      </c>
      <c r="W259" s="10" t="s">
        <v>3247</v>
      </c>
      <c r="AB259" s="10" t="s">
        <v>3248</v>
      </c>
      <c r="AU259" t="str">
        <f t="shared" ref="AU259:AU323" si="21">_xlfn.CONCAT(BL259,B259,BL259, "   /   ",Q259,"   ", AB259)</f>
        <v>"I am no longer one of those whom Dante found in hell because they had been sad under the blessed sunlight. I am uniformly cheerful now."   /   GE to Barbara Leigh Smith Bodichon, 17 July 1874   https://aub.ie/OCD4Kl</v>
      </c>
      <c r="BL259" s="6" t="s">
        <v>1933</v>
      </c>
      <c r="BM259">
        <f t="shared" ref="BM259:BM322" si="22">LEN(AU259)</f>
        <v>216</v>
      </c>
      <c r="BN259" t="str">
        <f t="shared" si="20"/>
        <v xml:space="preserve">   </v>
      </c>
      <c r="BR259" t="s">
        <v>3249</v>
      </c>
    </row>
    <row r="260" spans="1:70">
      <c r="B260" s="76" t="s">
        <v>3250</v>
      </c>
      <c r="C260" s="76"/>
      <c r="D260" s="76"/>
      <c r="E260" s="76"/>
      <c r="F260" s="76"/>
      <c r="G260" s="76"/>
      <c r="H260" s="76"/>
      <c r="I260" s="76"/>
      <c r="J260" s="76"/>
      <c r="K260" s="76"/>
      <c r="L260" s="76"/>
      <c r="M260" s="76"/>
      <c r="N260" s="76"/>
      <c r="O260" s="76"/>
      <c r="P260" s="29">
        <f t="shared" ref="P260:P323" si="23">LEN(B260)</f>
        <v>193</v>
      </c>
      <c r="Q260" t="s">
        <v>3251</v>
      </c>
      <c r="W260" s="10" t="s">
        <v>3252</v>
      </c>
      <c r="AB260" s="10" t="s">
        <v>3253</v>
      </c>
      <c r="AU260" t="str">
        <f t="shared" si="21"/>
        <v>"But the consideration of molecular physics is not the direct ground of human love and moral action, any more than it is the direct means of composing a noble picture or of enjoying great music."   /   GE to Mary Elizabeth Bulteel Ponsonby, 10 Dec. 1874   https://aub.ie/Oykx9q</v>
      </c>
      <c r="BL260" s="6" t="s">
        <v>1933</v>
      </c>
      <c r="BM260">
        <f t="shared" si="22"/>
        <v>277</v>
      </c>
      <c r="BN260" t="str">
        <f t="shared" ref="BN260:BN323" si="24">IF(BM260&gt;280,"too long","   ")</f>
        <v xml:space="preserve">   </v>
      </c>
      <c r="BR260" t="s">
        <v>3254</v>
      </c>
    </row>
    <row r="261" spans="1:70">
      <c r="A261" t="s">
        <v>2602</v>
      </c>
      <c r="B261" s="76" t="s">
        <v>3255</v>
      </c>
      <c r="C261" s="76"/>
      <c r="D261" s="76"/>
      <c r="E261" s="76"/>
      <c r="F261" s="76"/>
      <c r="G261" s="76"/>
      <c r="H261" s="76"/>
      <c r="I261" s="76"/>
      <c r="J261" s="76"/>
      <c r="K261" s="76"/>
      <c r="L261" s="76"/>
      <c r="M261" s="76"/>
      <c r="N261" s="76"/>
      <c r="O261" s="76"/>
      <c r="P261" s="29">
        <f t="shared" si="23"/>
        <v>37</v>
      </c>
      <c r="Q261" t="s">
        <v>3256</v>
      </c>
      <c r="W261" s="10" t="s">
        <v>3257</v>
      </c>
      <c r="AB261" s="10" t="s">
        <v>3258</v>
      </c>
      <c r="AU261" t="str">
        <f t="shared" si="21"/>
        <v>"Writing notes is the crux of my life."   /   GE to Clementia Doughty Taylor, 15 Jan. 1875   https://aub.ie/YRPg3y</v>
      </c>
      <c r="BL261" s="6" t="s">
        <v>1933</v>
      </c>
      <c r="BM261">
        <f t="shared" si="22"/>
        <v>114</v>
      </c>
      <c r="BN261" t="str">
        <f t="shared" si="24"/>
        <v xml:space="preserve">   </v>
      </c>
      <c r="BR261" t="s">
        <v>3259</v>
      </c>
    </row>
    <row r="262" spans="1:70">
      <c r="B262" s="76" t="s">
        <v>3260</v>
      </c>
      <c r="C262" s="76"/>
      <c r="D262" s="76"/>
      <c r="E262" s="76"/>
      <c r="F262" s="76"/>
      <c r="G262" s="76"/>
      <c r="H262" s="76"/>
      <c r="I262" s="76"/>
      <c r="J262" s="76"/>
      <c r="K262" s="76"/>
      <c r="L262" s="76"/>
      <c r="M262" s="76"/>
      <c r="N262" s="76"/>
      <c r="O262" s="76"/>
      <c r="P262" s="29">
        <f t="shared" si="23"/>
        <v>154</v>
      </c>
      <c r="Q262" t="s">
        <v>3261</v>
      </c>
      <c r="W262" s="10" t="s">
        <v>3262</v>
      </c>
      <c r="AB262" s="10" t="s">
        <v>3263</v>
      </c>
      <c r="AU262" t="str">
        <f t="shared" si="21"/>
        <v>"I need very much to know how ideas lie in other minds than my own, so that I may not miss their difficulties while I am urging only what satisfies myself."   /   GE to Mary Elizabeth Bulteel Ponsonby, 11 Feb. 1875   https://aub.ie/tKUrq8</v>
      </c>
      <c r="BL262" s="6" t="s">
        <v>1933</v>
      </c>
      <c r="BM262">
        <f t="shared" si="22"/>
        <v>238</v>
      </c>
      <c r="BN262" t="str">
        <f t="shared" si="24"/>
        <v xml:space="preserve">   </v>
      </c>
      <c r="BR262" t="s">
        <v>3264</v>
      </c>
    </row>
    <row r="263" spans="1:70">
      <c r="B263" s="76" t="s">
        <v>3265</v>
      </c>
      <c r="C263" s="76"/>
      <c r="D263" s="76"/>
      <c r="E263" s="76"/>
      <c r="F263" s="76"/>
      <c r="G263" s="76"/>
      <c r="H263" s="76"/>
      <c r="I263" s="76"/>
      <c r="J263" s="76"/>
      <c r="K263" s="76"/>
      <c r="L263" s="76"/>
      <c r="M263" s="76"/>
      <c r="N263" s="76"/>
      <c r="O263" s="76"/>
      <c r="P263" s="29">
        <f t="shared" si="23"/>
        <v>99</v>
      </c>
      <c r="Q263" t="s">
        <v>3261</v>
      </c>
      <c r="W263" s="10" t="s">
        <v>3262</v>
      </c>
      <c r="AB263" s="10" t="s">
        <v>3263</v>
      </c>
      <c r="AU263" t="str">
        <f t="shared" si="21"/>
        <v>"Please remember that I don't consider myself a teacher, but a companion in the struggle of thought."   /   GE to Mary Elizabeth Bulteel Ponsonby, 11 Feb. 1875   https://aub.ie/tKUrq8</v>
      </c>
      <c r="BL263" s="6" t="s">
        <v>1933</v>
      </c>
      <c r="BM263">
        <f t="shared" si="22"/>
        <v>183</v>
      </c>
      <c r="BN263" t="str">
        <f t="shared" si="24"/>
        <v xml:space="preserve">   </v>
      </c>
      <c r="BR263" t="s">
        <v>3266</v>
      </c>
    </row>
    <row r="264" spans="1:70">
      <c r="A264" t="s">
        <v>2602</v>
      </c>
      <c r="B264" s="76" t="s">
        <v>2297</v>
      </c>
      <c r="C264" s="76"/>
      <c r="D264" s="76"/>
      <c r="E264" s="76"/>
      <c r="F264" s="76"/>
      <c r="G264" s="76"/>
      <c r="H264" s="76"/>
      <c r="I264" s="76"/>
      <c r="J264" s="76"/>
      <c r="K264" s="76"/>
      <c r="L264" s="76"/>
      <c r="M264" s="76"/>
      <c r="N264" s="76"/>
      <c r="O264" s="76"/>
      <c r="P264" s="29">
        <f t="shared" si="23"/>
        <v>65</v>
      </c>
      <c r="Q264" t="s">
        <v>2298</v>
      </c>
      <c r="W264" s="10" t="s">
        <v>2299</v>
      </c>
      <c r="AB264" s="10" t="s">
        <v>2300</v>
      </c>
      <c r="AU264" t="str">
        <f t="shared" si="21"/>
        <v>"I like not only to be loved, but also to be told that I am loved."   /   GE to Georgiana Burne-Jones, 11 May 1875   https://aub.ie/cJEhSm</v>
      </c>
      <c r="BL264" s="6" t="s">
        <v>1933</v>
      </c>
      <c r="BM264">
        <f t="shared" si="22"/>
        <v>138</v>
      </c>
      <c r="BN264" t="str">
        <f t="shared" si="24"/>
        <v xml:space="preserve">   </v>
      </c>
      <c r="BR264" t="s">
        <v>3267</v>
      </c>
    </row>
    <row r="265" spans="1:70">
      <c r="B265" s="76" t="s">
        <v>3268</v>
      </c>
      <c r="C265" s="76"/>
      <c r="D265" s="76"/>
      <c r="E265" s="76"/>
      <c r="F265" s="76"/>
      <c r="G265" s="76"/>
      <c r="H265" s="76"/>
      <c r="I265" s="76"/>
      <c r="J265" s="76"/>
      <c r="K265" s="76"/>
      <c r="L265" s="76"/>
      <c r="M265" s="76"/>
      <c r="N265" s="76"/>
      <c r="O265" s="76"/>
      <c r="P265" s="29">
        <f t="shared" si="23"/>
        <v>97</v>
      </c>
      <c r="Q265" t="s">
        <v>2298</v>
      </c>
      <c r="W265" s="10" t="s">
        <v>2299</v>
      </c>
      <c r="AB265" s="10" t="s">
        <v>2300</v>
      </c>
      <c r="AU265" t="str">
        <f t="shared" si="21"/>
        <v>"This is the world of light and speech, and I shall take leave to tell you that you are very dear."   /   GE to Georgiana Burne-Jones, 11 May 1875   https://aub.ie/cJEhSm</v>
      </c>
      <c r="BL265" s="6" t="s">
        <v>1933</v>
      </c>
      <c r="BM265">
        <f t="shared" si="22"/>
        <v>170</v>
      </c>
      <c r="BN265" t="str">
        <f t="shared" si="24"/>
        <v xml:space="preserve">   </v>
      </c>
      <c r="BR265" t="s">
        <v>3269</v>
      </c>
    </row>
    <row r="266" spans="1:70">
      <c r="B266" s="76" t="s">
        <v>3270</v>
      </c>
      <c r="C266" s="76"/>
      <c r="D266" s="76"/>
      <c r="E266" s="76"/>
      <c r="F266" s="76"/>
      <c r="G266" s="76"/>
      <c r="H266" s="76"/>
      <c r="I266" s="76"/>
      <c r="J266" s="76"/>
      <c r="K266" s="76"/>
      <c r="L266" s="76"/>
      <c r="M266" s="76"/>
      <c r="N266" s="76"/>
      <c r="O266" s="76"/>
      <c r="P266" s="29">
        <f t="shared" si="23"/>
        <v>58</v>
      </c>
      <c r="Q266" t="s">
        <v>3271</v>
      </c>
      <c r="W266" s="10" t="s">
        <v>3272</v>
      </c>
      <c r="AB266" s="10" t="s">
        <v>3273</v>
      </c>
      <c r="AU266" t="str">
        <f t="shared" si="21"/>
        <v>"[T]here is no time, but only the sense of not having time."   /   GE to to Clementia Doughty Taylor, 14 May 1875   https://aub.ie/6gZ6nt</v>
      </c>
      <c r="BL266" s="6" t="s">
        <v>1933</v>
      </c>
      <c r="BM266">
        <f t="shared" si="22"/>
        <v>137</v>
      </c>
      <c r="BN266" t="str">
        <f t="shared" si="24"/>
        <v xml:space="preserve">   </v>
      </c>
      <c r="BR266" t="s">
        <v>3274</v>
      </c>
    </row>
    <row r="267" spans="1:70">
      <c r="B267" s="76" t="s">
        <v>3275</v>
      </c>
      <c r="C267" s="76"/>
      <c r="D267" s="76"/>
      <c r="E267" s="76"/>
      <c r="F267" s="76"/>
      <c r="G267" s="76"/>
      <c r="H267" s="76"/>
      <c r="I267" s="76"/>
      <c r="J267" s="76"/>
      <c r="K267" s="76"/>
      <c r="L267" s="76"/>
      <c r="M267" s="76"/>
      <c r="N267" s="76"/>
      <c r="O267" s="76"/>
      <c r="P267" s="29">
        <f t="shared" si="23"/>
        <v>83</v>
      </c>
      <c r="Q267" t="s">
        <v>3276</v>
      </c>
      <c r="W267" s="10" t="s">
        <v>3277</v>
      </c>
      <c r="AB267" s="10" t="s">
        <v>3278</v>
      </c>
      <c r="AU267" t="str">
        <f t="shared" si="21"/>
        <v>"Great art, in any kind, inspirits me and makes me feel the worth of devoted effort."   /   GE to Alexander Main, 26 May 1875   https://aub.ie/Ba9CYc</v>
      </c>
      <c r="BL267" s="6" t="s">
        <v>1933</v>
      </c>
      <c r="BM267">
        <f t="shared" si="22"/>
        <v>149</v>
      </c>
      <c r="BN267" t="str">
        <f t="shared" si="24"/>
        <v xml:space="preserve">   </v>
      </c>
      <c r="BR267" t="s">
        <v>3279</v>
      </c>
    </row>
    <row r="268" spans="1:70">
      <c r="B268" s="76" t="s">
        <v>3280</v>
      </c>
      <c r="C268" s="76"/>
      <c r="D268" s="76"/>
      <c r="E268" s="76"/>
      <c r="F268" s="76"/>
      <c r="G268" s="76"/>
      <c r="H268" s="76"/>
      <c r="I268" s="76"/>
      <c r="J268" s="76"/>
      <c r="K268" s="76"/>
      <c r="L268" s="76"/>
      <c r="M268" s="76"/>
      <c r="N268" s="76"/>
      <c r="O268" s="76"/>
      <c r="P268" s="29">
        <f t="shared" si="23"/>
        <v>126</v>
      </c>
      <c r="Q268" t="s">
        <v>3281</v>
      </c>
      <c r="W268" s="10" t="s">
        <v>3282</v>
      </c>
      <c r="AB268" s="10" t="s">
        <v>3283</v>
      </c>
      <c r="AU268" t="str">
        <f t="shared" si="21"/>
        <v>"I count nothing done as long as anything remains to do ; and it always seems to me that the worst difficulty is still to come."   /   GE to John Blackwood, 15 Dec. 1875   https://aub.ie/NVhMMk</v>
      </c>
      <c r="BL268" s="6" t="s">
        <v>1933</v>
      </c>
      <c r="BM268">
        <f t="shared" si="22"/>
        <v>193</v>
      </c>
      <c r="BN268" t="str">
        <f t="shared" si="24"/>
        <v xml:space="preserve">   </v>
      </c>
      <c r="BR268" t="s">
        <v>3284</v>
      </c>
    </row>
    <row r="269" spans="1:70">
      <c r="B269" s="76" t="s">
        <v>3285</v>
      </c>
      <c r="C269" s="76"/>
      <c r="D269" s="76"/>
      <c r="E269" s="76"/>
      <c r="F269" s="76"/>
      <c r="G269" s="76"/>
      <c r="H269" s="76"/>
      <c r="I269" s="76"/>
      <c r="J269" s="76"/>
      <c r="K269" s="76"/>
      <c r="L269" s="76"/>
      <c r="M269" s="76"/>
      <c r="N269" s="76"/>
      <c r="O269" s="76"/>
      <c r="P269" s="29">
        <f t="shared" si="23"/>
        <v>56</v>
      </c>
      <c r="Q269" t="s">
        <v>3286</v>
      </c>
      <c r="W269" s="10" t="s">
        <v>3287</v>
      </c>
      <c r="AB269" s="10" t="s">
        <v>3288</v>
      </c>
      <c r="AU269" t="str">
        <f t="shared" si="21"/>
        <v>"[T]he passion of the moment is as much as I can live in."   /   GE to John Blackwood, 17 March 1876   https://aub.ie/Axlfcb</v>
      </c>
      <c r="BL269" s="6" t="s">
        <v>1933</v>
      </c>
      <c r="BM269">
        <f t="shared" si="22"/>
        <v>124</v>
      </c>
      <c r="BN269" t="str">
        <f t="shared" si="24"/>
        <v xml:space="preserve">   </v>
      </c>
      <c r="BR269" t="s">
        <v>3289</v>
      </c>
    </row>
    <row r="270" spans="1:70">
      <c r="B270" s="76" t="s">
        <v>3290</v>
      </c>
      <c r="C270" s="76"/>
      <c r="D270" s="76"/>
      <c r="E270" s="76"/>
      <c r="F270" s="76"/>
      <c r="G270" s="76"/>
      <c r="H270" s="76"/>
      <c r="I270" s="76"/>
      <c r="J270" s="76"/>
      <c r="K270" s="76"/>
      <c r="L270" s="76"/>
      <c r="M270" s="76"/>
      <c r="N270" s="76"/>
      <c r="O270" s="76"/>
      <c r="P270" s="29">
        <f t="shared" si="23"/>
        <v>121</v>
      </c>
      <c r="Q270" t="s">
        <v>3291</v>
      </c>
      <c r="W270" s="10" t="s">
        <v>3292</v>
      </c>
      <c r="AB270" s="10" t="s">
        <v>3293</v>
      </c>
      <c r="AU270" t="str">
        <f t="shared" si="21"/>
        <v>"People in their eagerness about my characters are quite angry, it appears, when their own expectations are not fulfilled."   /   GE to John Blackwood, 18 April 1876   https://aub.ie/bREvl3</v>
      </c>
      <c r="BL270" s="6" t="s">
        <v>1933</v>
      </c>
      <c r="BM270">
        <f t="shared" si="22"/>
        <v>189</v>
      </c>
      <c r="BN270" t="str">
        <f t="shared" si="24"/>
        <v xml:space="preserve">   </v>
      </c>
      <c r="BR270" t="s">
        <v>3294</v>
      </c>
    </row>
    <row r="271" spans="1:70">
      <c r="B271" s="76" t="s">
        <v>3295</v>
      </c>
      <c r="C271" s="76"/>
      <c r="D271" s="76"/>
      <c r="E271" s="76"/>
      <c r="F271" s="76"/>
      <c r="G271" s="76"/>
      <c r="H271" s="76"/>
      <c r="I271" s="76"/>
      <c r="J271" s="76"/>
      <c r="K271" s="76"/>
      <c r="L271" s="76"/>
      <c r="M271" s="76"/>
      <c r="N271" s="76"/>
      <c r="O271" s="76"/>
      <c r="P271" s="29">
        <f t="shared" si="23"/>
        <v>90</v>
      </c>
      <c r="Q271" t="s">
        <v>3296</v>
      </c>
      <c r="W271" s="10" t="s">
        <v>3297</v>
      </c>
      <c r="AB271" s="10" t="s">
        <v>3298</v>
      </c>
      <c r="AU271" t="str">
        <f t="shared" si="21"/>
        <v>"Are you not sometimes made rather desponding by the reading of newspapers and periodicals?"   /   GE to Alexander Main, 2 May 1876   https://aub.ie/8wn1nq</v>
      </c>
      <c r="BL271" s="6" t="s">
        <v>1933</v>
      </c>
      <c r="BM271">
        <f t="shared" si="22"/>
        <v>155</v>
      </c>
      <c r="BN271" t="str">
        <f t="shared" si="24"/>
        <v xml:space="preserve">   </v>
      </c>
      <c r="BR271" t="s">
        <v>3299</v>
      </c>
    </row>
    <row r="272" spans="1:70">
      <c r="A272" t="s">
        <v>2602</v>
      </c>
      <c r="B272" s="76" t="s">
        <v>3300</v>
      </c>
      <c r="C272" s="76"/>
      <c r="D272" s="76"/>
      <c r="E272" s="76"/>
      <c r="F272" s="76"/>
      <c r="G272" s="76"/>
      <c r="H272" s="76"/>
      <c r="I272" s="76"/>
      <c r="J272" s="76"/>
      <c r="K272" s="76"/>
      <c r="L272" s="76"/>
      <c r="M272" s="76"/>
      <c r="N272" s="76"/>
      <c r="O272" s="76"/>
      <c r="P272" s="29">
        <f t="shared" si="23"/>
        <v>49</v>
      </c>
      <c r="Q272" t="s">
        <v>3301</v>
      </c>
      <c r="W272" s="10" t="s">
        <v>3302</v>
      </c>
      <c r="AB272" s="10" t="s">
        <v>3303</v>
      </c>
      <c r="AU272" t="str">
        <f t="shared" si="21"/>
        <v>"Sunlight and sweet air make a new creature of me."   /   GE to Harriet Beecher Stowe, 6 May 1876   https://aub.ie/hOwmz2</v>
      </c>
      <c r="BL272" s="6" t="s">
        <v>1933</v>
      </c>
      <c r="BM272">
        <f t="shared" si="22"/>
        <v>121</v>
      </c>
      <c r="BN272" t="str">
        <f t="shared" si="24"/>
        <v xml:space="preserve">   </v>
      </c>
      <c r="BR272" t="s">
        <v>3304</v>
      </c>
    </row>
    <row r="273" spans="1:70">
      <c r="B273" s="76" t="s">
        <v>3305</v>
      </c>
      <c r="C273" s="76"/>
      <c r="D273" s="76"/>
      <c r="E273" s="76"/>
      <c r="F273" s="76"/>
      <c r="G273" s="76"/>
      <c r="H273" s="76"/>
      <c r="I273" s="76"/>
      <c r="J273" s="76"/>
      <c r="K273" s="76"/>
      <c r="L273" s="76"/>
      <c r="M273" s="76"/>
      <c r="N273" s="76"/>
      <c r="O273" s="76"/>
      <c r="P273" s="29">
        <f t="shared" si="23"/>
        <v>36</v>
      </c>
      <c r="Q273" t="s">
        <v>3306</v>
      </c>
      <c r="W273" s="10" t="s">
        <v>3307</v>
      </c>
      <c r="AB273" s="10" t="s">
        <v>3308</v>
      </c>
      <c r="AU273" t="str">
        <f t="shared" si="21"/>
        <v>"Even success needs its consolations."   /   GE to John Walter Cross, 3 June 1876   https://aub.ie/q1vsWM</v>
      </c>
      <c r="BL273" s="6" t="s">
        <v>1933</v>
      </c>
      <c r="BM273">
        <f t="shared" si="22"/>
        <v>105</v>
      </c>
      <c r="BN273" t="str">
        <f t="shared" si="24"/>
        <v xml:space="preserve">   </v>
      </c>
      <c r="BR273" t="s">
        <v>3309</v>
      </c>
    </row>
    <row r="274" spans="1:70">
      <c r="A274" t="s">
        <v>2602</v>
      </c>
      <c r="B274" s="76" t="s">
        <v>3310</v>
      </c>
      <c r="C274" s="76"/>
      <c r="D274" s="76"/>
      <c r="E274" s="76"/>
      <c r="F274" s="76"/>
      <c r="G274" s="76"/>
      <c r="H274" s="76"/>
      <c r="I274" s="76"/>
      <c r="J274" s="76"/>
      <c r="K274" s="76"/>
      <c r="L274" s="76"/>
      <c r="M274" s="76"/>
      <c r="N274" s="76"/>
      <c r="O274" s="76"/>
      <c r="P274" s="29">
        <f t="shared" si="23"/>
        <v>144</v>
      </c>
      <c r="Q274" t="s">
        <v>3311</v>
      </c>
      <c r="W274" s="10" t="s">
        <v>3312</v>
      </c>
      <c r="AB274" s="10" t="s">
        <v>3313</v>
      </c>
      <c r="AU274" t="str">
        <f t="shared" si="21"/>
        <v>"We can't be made young again, and must not be surprised that infirmities recur in spite of mineral waters and air 3000 feet above the sea-level."   /   GE to John Blackwood, 2 Sep. 1876   https://aub.ie/fAxBOX</v>
      </c>
      <c r="BL274" s="6" t="s">
        <v>1933</v>
      </c>
      <c r="BM274">
        <f t="shared" si="22"/>
        <v>210</v>
      </c>
      <c r="BN274" t="str">
        <f t="shared" si="24"/>
        <v xml:space="preserve">   </v>
      </c>
      <c r="BR274" t="s">
        <v>3314</v>
      </c>
    </row>
    <row r="275" spans="1:70">
      <c r="A275" t="s">
        <v>2602</v>
      </c>
      <c r="B275" s="76" t="s">
        <v>3315</v>
      </c>
      <c r="C275" s="76"/>
      <c r="D275" s="76"/>
      <c r="E275" s="76"/>
      <c r="F275" s="76"/>
      <c r="G275" s="76"/>
      <c r="H275" s="76"/>
      <c r="I275" s="76"/>
      <c r="J275" s="76"/>
      <c r="K275" s="76"/>
      <c r="L275" s="76"/>
      <c r="M275" s="76"/>
      <c r="N275" s="76"/>
      <c r="O275" s="76"/>
      <c r="P275" s="29">
        <f t="shared" si="23"/>
        <v>61</v>
      </c>
      <c r="Q275" t="s">
        <v>3316</v>
      </c>
      <c r="W275" s="10" t="s">
        <v>3317</v>
      </c>
      <c r="AB275" s="10" t="s">
        <v>3318</v>
      </c>
      <c r="AU275" t="str">
        <f t="shared" si="21"/>
        <v>"Yes; women can do much for the other women (and men) to come."   /   GE to Barbara Leigh Smith Bodichon, 2 Oct. 1876   https://aub.ie/lL3oc1</v>
      </c>
      <c r="BL275" s="6" t="s">
        <v>1933</v>
      </c>
      <c r="BM275">
        <f t="shared" si="22"/>
        <v>141</v>
      </c>
      <c r="BN275" t="str">
        <f t="shared" si="24"/>
        <v xml:space="preserve">   </v>
      </c>
      <c r="BR275" t="s">
        <v>3319</v>
      </c>
    </row>
    <row r="276" spans="1:70">
      <c r="B276" s="76" t="s">
        <v>3320</v>
      </c>
      <c r="C276" s="76"/>
      <c r="D276" s="76"/>
      <c r="E276" s="76"/>
      <c r="F276" s="76"/>
      <c r="G276" s="76"/>
      <c r="H276" s="76"/>
      <c r="I276" s="76"/>
      <c r="J276" s="76"/>
      <c r="K276" s="76"/>
      <c r="L276" s="76"/>
      <c r="M276" s="76"/>
      <c r="N276" s="76"/>
      <c r="O276" s="76"/>
      <c r="P276" s="29">
        <f t="shared" si="23"/>
        <v>202</v>
      </c>
      <c r="Q276" t="s">
        <v>3321</v>
      </c>
      <c r="W276" s="10" t="s">
        <v>3322</v>
      </c>
      <c r="AB276" s="10" t="s">
        <v>3323</v>
      </c>
      <c r="AU276" t="str">
        <f t="shared" si="21"/>
        <v>"There is nothing I should care more to do… than to rouse the imagination of men and women to a vision of human claims in those races of their fellow men who most differ from them in customs and beliefs."   /   GE to Harriet Beecher Stowe, 29 Oct. 1876   https://aub.ie/bGwxUf</v>
      </c>
      <c r="BL276" s="6" t="s">
        <v>1933</v>
      </c>
      <c r="BM276">
        <f t="shared" si="22"/>
        <v>276</v>
      </c>
      <c r="BN276" t="str">
        <f t="shared" si="24"/>
        <v xml:space="preserve">   </v>
      </c>
      <c r="BR276" t="s">
        <v>3324</v>
      </c>
    </row>
    <row r="277" spans="1:70">
      <c r="A277" t="s">
        <v>2602</v>
      </c>
      <c r="B277" s="76" t="s">
        <v>3325</v>
      </c>
      <c r="C277" s="76"/>
      <c r="D277" s="76"/>
      <c r="E277" s="76"/>
      <c r="F277" s="76"/>
      <c r="G277" s="76"/>
      <c r="H277" s="76"/>
      <c r="I277" s="76"/>
      <c r="J277" s="76"/>
      <c r="K277" s="76"/>
      <c r="L277" s="76"/>
      <c r="M277" s="76"/>
      <c r="N277" s="76"/>
      <c r="O277" s="76"/>
      <c r="P277" s="29">
        <f t="shared" si="23"/>
        <v>88</v>
      </c>
      <c r="Q277" t="s">
        <v>3326</v>
      </c>
      <c r="W277" s="10" t="s">
        <v>3327</v>
      </c>
      <c r="AB277" s="10" t="s">
        <v>3328</v>
      </c>
      <c r="AU277" t="str">
        <f t="shared" si="21"/>
        <v>"There is often something to be borne with in reading one's own writing in a translation."   /   GE to David Kaufmann, 12 Oct. 1877    https://aub.ie/ccbinW</v>
      </c>
      <c r="BL277" s="6" t="s">
        <v>1933</v>
      </c>
      <c r="BM277">
        <f t="shared" si="22"/>
        <v>156</v>
      </c>
      <c r="BN277" t="str">
        <f t="shared" si="24"/>
        <v xml:space="preserve">   </v>
      </c>
      <c r="BR277" t="s">
        <v>3329</v>
      </c>
    </row>
    <row r="278" spans="1:70">
      <c r="B278" s="76" t="s">
        <v>3330</v>
      </c>
      <c r="C278" s="76"/>
      <c r="D278" s="76"/>
      <c r="E278" s="76"/>
      <c r="F278" s="76"/>
      <c r="G278" s="76"/>
      <c r="H278" s="76"/>
      <c r="I278" s="76"/>
      <c r="J278" s="76"/>
      <c r="K278" s="76"/>
      <c r="L278" s="76"/>
      <c r="M278" s="76"/>
      <c r="N278" s="76"/>
      <c r="O278" s="76"/>
      <c r="P278" s="29">
        <f t="shared" si="23"/>
        <v>52</v>
      </c>
      <c r="Q278" t="s">
        <v>3331</v>
      </c>
      <c r="W278" s="10" t="s">
        <v>3332</v>
      </c>
      <c r="AB278" s="10" t="s">
        <v>3333</v>
      </c>
      <c r="AU278" t="str">
        <f t="shared" si="21"/>
        <v>"It is, you know, my profession not to write letters."   /   GE to Clementia Doughty Taylor, 10 Nov. 1877   https://aub.ie/rqG9i5</v>
      </c>
      <c r="BL278" s="6" t="s">
        <v>1933</v>
      </c>
      <c r="BM278">
        <f t="shared" si="22"/>
        <v>129</v>
      </c>
      <c r="BN278" t="str">
        <f t="shared" si="24"/>
        <v xml:space="preserve">   </v>
      </c>
      <c r="BR278" t="s">
        <v>3334</v>
      </c>
    </row>
    <row r="279" spans="1:70">
      <c r="A279" t="s">
        <v>2602</v>
      </c>
      <c r="B279" s="76" t="s">
        <v>3335</v>
      </c>
      <c r="C279" s="76"/>
      <c r="D279" s="76"/>
      <c r="E279" s="76"/>
      <c r="F279" s="76"/>
      <c r="G279" s="76"/>
      <c r="H279" s="76"/>
      <c r="I279" s="76"/>
      <c r="J279" s="76"/>
      <c r="K279" s="76"/>
      <c r="L279" s="76"/>
      <c r="M279" s="76"/>
      <c r="N279" s="76"/>
      <c r="O279" s="76"/>
      <c r="P279" s="29">
        <f t="shared" si="23"/>
        <v>90</v>
      </c>
      <c r="Q279" t="s">
        <v>3336</v>
      </c>
      <c r="W279" s="10" t="s">
        <v>3337</v>
      </c>
      <c r="AB279" s="10" t="s">
        <v>3338</v>
      </c>
      <c r="AU279" t="str">
        <f t="shared" si="21"/>
        <v>"For love is never without its shadow of anxiety. We have this treasure in earthen vessels."   /   GE to John Walter Cross, 13 Dec. 1877   https://aub.ie/syucZ3</v>
      </c>
      <c r="BL279" s="6" t="s">
        <v>1933</v>
      </c>
      <c r="BM279">
        <f t="shared" si="22"/>
        <v>160</v>
      </c>
      <c r="BN279" t="str">
        <f t="shared" si="24"/>
        <v xml:space="preserve">   </v>
      </c>
      <c r="BR279" t="s">
        <v>3339</v>
      </c>
    </row>
    <row r="280" spans="1:70">
      <c r="B280" s="76" t="s">
        <v>3340</v>
      </c>
      <c r="C280" s="76"/>
      <c r="D280" s="76"/>
      <c r="E280" s="76"/>
      <c r="F280" s="76"/>
      <c r="G280" s="76"/>
      <c r="H280" s="76"/>
      <c r="I280" s="76"/>
      <c r="J280" s="76"/>
      <c r="K280" s="76"/>
      <c r="L280" s="76"/>
      <c r="M280" s="76"/>
      <c r="N280" s="76"/>
      <c r="O280" s="76"/>
      <c r="P280" s="29">
        <f t="shared" si="23"/>
        <v>77</v>
      </c>
      <c r="Q280" t="s">
        <v>3341</v>
      </c>
      <c r="W280" s="10" t="s">
        <v>3342</v>
      </c>
      <c r="AB280" s="10" t="s">
        <v>3343</v>
      </c>
      <c r="AU280" t="str">
        <f t="shared" si="21"/>
        <v>"Letter-writing, I imagine, is counted as "work " from which you must abstain."   /   GE to John Blackwood, 27 June 1878   https://aub.ie/4ubQV8</v>
      </c>
      <c r="BL280" s="6" t="s">
        <v>1933</v>
      </c>
      <c r="BM280">
        <f t="shared" si="22"/>
        <v>144</v>
      </c>
      <c r="BN280" t="str">
        <f t="shared" si="24"/>
        <v xml:space="preserve">   </v>
      </c>
      <c r="BR280" t="s">
        <v>3344</v>
      </c>
    </row>
    <row r="281" spans="1:70">
      <c r="B281" s="76" t="s">
        <v>3345</v>
      </c>
      <c r="C281" s="76"/>
      <c r="D281" s="76"/>
      <c r="E281" s="76"/>
      <c r="F281" s="76"/>
      <c r="G281" s="76"/>
      <c r="H281" s="76"/>
      <c r="I281" s="76"/>
      <c r="J281" s="76"/>
      <c r="K281" s="76"/>
      <c r="L281" s="76"/>
      <c r="M281" s="76"/>
      <c r="N281" s="76"/>
      <c r="O281" s="76"/>
      <c r="P281" s="29">
        <f t="shared" si="23"/>
        <v>100</v>
      </c>
      <c r="Q281" t="s">
        <v>3346</v>
      </c>
      <c r="W281" s="10" t="s">
        <v>3347</v>
      </c>
      <c r="AB281" s="10" t="s">
        <v>3348</v>
      </c>
      <c r="AU281" t="str">
        <f t="shared" si="21"/>
        <v>"I am a shade or two better this morning, and my soul has half awaked to run its daily stage of duty."   /   GE to John Walter Cross, 26 Aug. 1878   https://aub.ie/6zJGIB</v>
      </c>
      <c r="BL281" s="6" t="s">
        <v>1933</v>
      </c>
      <c r="BM281">
        <f t="shared" si="22"/>
        <v>170</v>
      </c>
      <c r="BN281" t="str">
        <f t="shared" si="24"/>
        <v xml:space="preserve">   </v>
      </c>
      <c r="BR281" t="s">
        <v>3349</v>
      </c>
    </row>
    <row r="282" spans="1:70">
      <c r="A282" t="s">
        <v>2602</v>
      </c>
      <c r="B282" s="76" t="s">
        <v>3350</v>
      </c>
      <c r="C282" s="76"/>
      <c r="D282" s="76"/>
      <c r="E282" s="76"/>
      <c r="F282" s="76"/>
      <c r="G282" s="76"/>
      <c r="H282" s="76"/>
      <c r="I282" s="76"/>
      <c r="J282" s="76"/>
      <c r="K282" s="76"/>
      <c r="L282" s="76"/>
      <c r="M282" s="76"/>
      <c r="N282" s="76"/>
      <c r="O282" s="76"/>
      <c r="P282" s="29">
        <f t="shared" si="23"/>
        <v>40</v>
      </c>
      <c r="Q282" t="s">
        <v>3351</v>
      </c>
      <c r="W282" s="10" t="s">
        <v>3352</v>
      </c>
      <c r="AB282" s="10" t="s">
        <v>3353</v>
      </c>
      <c r="AU282" t="str">
        <f t="shared" si="21"/>
        <v>"For little girls grow as the flowers do."   /   GE to Maud Lewes, 4 Sep. 1878   https://aub.ie/M3kFj4</v>
      </c>
      <c r="BL282" s="6" t="s">
        <v>1933</v>
      </c>
      <c r="BM282">
        <f t="shared" si="22"/>
        <v>102</v>
      </c>
      <c r="BN282" t="str">
        <f t="shared" si="24"/>
        <v xml:space="preserve">   </v>
      </c>
      <c r="BR282" t="s">
        <v>3354</v>
      </c>
    </row>
    <row r="283" spans="1:70">
      <c r="B283" s="76" t="s">
        <v>3355</v>
      </c>
      <c r="C283" s="76"/>
      <c r="D283" s="76"/>
      <c r="E283" s="76"/>
      <c r="F283" s="76"/>
      <c r="G283" s="76"/>
      <c r="H283" s="76"/>
      <c r="I283" s="76"/>
      <c r="J283" s="76"/>
      <c r="K283" s="76"/>
      <c r="L283" s="76"/>
      <c r="M283" s="76"/>
      <c r="N283" s="76"/>
      <c r="O283" s="76"/>
      <c r="P283" s="29">
        <f t="shared" si="23"/>
        <v>78</v>
      </c>
      <c r="Q283" t="s">
        <v>3356</v>
      </c>
      <c r="W283" s="10" t="s">
        <v>3357</v>
      </c>
      <c r="AB283" s="10" t="s">
        <v>3358</v>
      </c>
      <c r="AU283" t="str">
        <f t="shared" si="21"/>
        <v>"It is an ugly theory that happiness wants the contrast of illness and anxiety."   /   GE to John Blackwood, 24 Sep. 1878   https://aub.ie/4DvMd3</v>
      </c>
      <c r="BL283" s="6" t="s">
        <v>1933</v>
      </c>
      <c r="BM283">
        <f t="shared" si="22"/>
        <v>145</v>
      </c>
      <c r="BN283" t="str">
        <f t="shared" si="24"/>
        <v xml:space="preserve">   </v>
      </c>
      <c r="BR283" t="s">
        <v>3359</v>
      </c>
    </row>
    <row r="284" spans="1:70">
      <c r="B284" s="76" t="s">
        <v>3360</v>
      </c>
      <c r="C284" s="76"/>
      <c r="D284" s="76"/>
      <c r="E284" s="76"/>
      <c r="F284" s="76"/>
      <c r="G284" s="76"/>
      <c r="H284" s="76"/>
      <c r="I284" s="76"/>
      <c r="J284" s="76"/>
      <c r="K284" s="76"/>
      <c r="L284" s="76"/>
      <c r="M284" s="76"/>
      <c r="N284" s="76"/>
      <c r="O284" s="76"/>
      <c r="P284" s="29">
        <f t="shared" si="23"/>
        <v>66</v>
      </c>
      <c r="Q284" t="s">
        <v>3361</v>
      </c>
      <c r="W284" s="10" t="s">
        <v>3362</v>
      </c>
      <c r="AB284" s="10" t="s">
        <v>3363</v>
      </c>
      <c r="AU284" t="str">
        <f t="shared" si="21"/>
        <v>"I am a bruised creature, and even shrink from the tenderest touch."   /   GE to Barbara Leigh Smith Bodichon, 7 Jan. 1879   https://aub.ie/IZYbRc</v>
      </c>
      <c r="BL284" s="6" t="s">
        <v>1933</v>
      </c>
      <c r="BM284">
        <f t="shared" si="22"/>
        <v>146</v>
      </c>
      <c r="BN284" t="str">
        <f t="shared" si="24"/>
        <v xml:space="preserve">   </v>
      </c>
      <c r="BR284" t="s">
        <v>3364</v>
      </c>
    </row>
    <row r="285" spans="1:70">
      <c r="B285" s="76" t="s">
        <v>3365</v>
      </c>
      <c r="C285" s="76"/>
      <c r="D285" s="76"/>
      <c r="E285" s="76"/>
      <c r="F285" s="76"/>
      <c r="G285" s="76"/>
      <c r="H285" s="76"/>
      <c r="I285" s="76"/>
      <c r="J285" s="76"/>
      <c r="K285" s="76"/>
      <c r="L285" s="76"/>
      <c r="M285" s="76"/>
      <c r="N285" s="76"/>
      <c r="O285" s="76"/>
      <c r="P285" s="29">
        <f t="shared" si="23"/>
        <v>74</v>
      </c>
      <c r="Q285" t="s">
        <v>3366</v>
      </c>
      <c r="W285" s="10" t="s">
        <v>3367</v>
      </c>
      <c r="AB285" s="10" t="s">
        <v>3368</v>
      </c>
      <c r="AU285" t="str">
        <f t="shared" si="21"/>
        <v>"The world's winter is going, I hope, but my everlasting winter has set in."   /   GE to Georgiana Burne-Jones, 4 Feb. 1879   https://aub.ie/y9f2Wz</v>
      </c>
      <c r="BL285" s="6" t="s">
        <v>1933</v>
      </c>
      <c r="BM285">
        <f t="shared" si="22"/>
        <v>147</v>
      </c>
      <c r="BN285" t="str">
        <f t="shared" si="24"/>
        <v xml:space="preserve">   </v>
      </c>
      <c r="BR285" t="s">
        <v>3369</v>
      </c>
    </row>
    <row r="286" spans="1:70">
      <c r="A286" t="s">
        <v>2602</v>
      </c>
      <c r="B286" s="76" t="s">
        <v>3370</v>
      </c>
      <c r="C286" s="76"/>
      <c r="D286" s="76"/>
      <c r="E286" s="76"/>
      <c r="F286" s="76"/>
      <c r="G286" s="76"/>
      <c r="H286" s="76"/>
      <c r="I286" s="76"/>
      <c r="J286" s="76"/>
      <c r="K286" s="76"/>
      <c r="L286" s="76"/>
      <c r="M286" s="76"/>
      <c r="N286" s="76"/>
      <c r="O286" s="76"/>
      <c r="P286" s="29">
        <f t="shared" si="23"/>
        <v>61</v>
      </c>
      <c r="Q286" t="s">
        <v>3371</v>
      </c>
      <c r="W286" s="10" t="s">
        <v>3372</v>
      </c>
      <c r="AB286" s="10" t="s">
        <v>3373</v>
      </c>
      <c r="AU286" t="str">
        <f t="shared" si="21"/>
        <v>"Invalids must be excused for being eloquent about themselves."   /   GE to John Blackwood, 16 July 1879   https://aub.ie/SAgOI5</v>
      </c>
      <c r="BL286" s="6" t="s">
        <v>1933</v>
      </c>
      <c r="BM286">
        <f t="shared" si="22"/>
        <v>128</v>
      </c>
      <c r="BN286" t="str">
        <f t="shared" si="24"/>
        <v xml:space="preserve">   </v>
      </c>
      <c r="BR286" t="s">
        <v>3374</v>
      </c>
    </row>
    <row r="287" spans="1:70">
      <c r="B287" s="76" t="s">
        <v>3375</v>
      </c>
      <c r="C287" s="76"/>
      <c r="D287" s="76"/>
      <c r="E287" s="76"/>
      <c r="F287" s="76"/>
      <c r="G287" s="76"/>
      <c r="H287" s="76"/>
      <c r="I287" s="76"/>
      <c r="J287" s="76"/>
      <c r="K287" s="76"/>
      <c r="L287" s="76"/>
      <c r="M287" s="76"/>
      <c r="N287" s="76"/>
      <c r="O287" s="76"/>
      <c r="P287" s="29">
        <f t="shared" si="23"/>
        <v>84</v>
      </c>
      <c r="Q287" t="s">
        <v>3376</v>
      </c>
      <c r="W287" s="10" t="s">
        <v>3377</v>
      </c>
      <c r="AB287" s="10" t="s">
        <v>3378</v>
      </c>
      <c r="AU287" t="str">
        <f t="shared" si="21"/>
        <v>"[T]he demon wind has abated. He seems to enter into my pains with hideous rejoicing."   /   GE to Georgiana Burne-Jones, 22 July 1879   https://aub.ie/z3q4nU</v>
      </c>
      <c r="BL287" s="6" t="s">
        <v>1933</v>
      </c>
      <c r="BM287">
        <f t="shared" si="22"/>
        <v>158</v>
      </c>
      <c r="BN287" t="str">
        <f t="shared" si="24"/>
        <v xml:space="preserve">   </v>
      </c>
      <c r="BR287" t="s">
        <v>3379</v>
      </c>
    </row>
    <row r="288" spans="1:70">
      <c r="B288" s="76" t="s">
        <v>2306</v>
      </c>
      <c r="C288" s="76"/>
      <c r="D288" s="76"/>
      <c r="E288" s="76"/>
      <c r="F288" s="76"/>
      <c r="G288" s="76"/>
      <c r="H288" s="76"/>
      <c r="I288" s="76"/>
      <c r="J288" s="76"/>
      <c r="K288" s="76"/>
      <c r="L288" s="76"/>
      <c r="M288" s="76"/>
      <c r="N288" s="76"/>
      <c r="O288" s="76"/>
      <c r="P288" s="29">
        <f t="shared" si="23"/>
        <v>104</v>
      </c>
      <c r="Q288" t="s">
        <v>2307</v>
      </c>
      <c r="W288" s="10" t="s">
        <v>2308</v>
      </c>
      <c r="AB288" s="10" t="s">
        <v>2309</v>
      </c>
      <c r="AU288" t="str">
        <f t="shared" si="21"/>
        <v>"That is very nice, to carry pretty things in your mind so that you can say them to yourself in the dark."   /   GE to Blanche Lewes, 24 July 1879   https://aub.ie/O2dOuH</v>
      </c>
      <c r="BL288" s="6" t="s">
        <v>1933</v>
      </c>
      <c r="BM288">
        <f t="shared" si="22"/>
        <v>170</v>
      </c>
      <c r="BN288" t="str">
        <f t="shared" si="24"/>
        <v xml:space="preserve">   </v>
      </c>
      <c r="BR288" t="s">
        <v>3380</v>
      </c>
    </row>
    <row r="289" spans="1:70">
      <c r="B289" s="76" t="s">
        <v>3381</v>
      </c>
      <c r="C289" s="76"/>
      <c r="D289" s="76"/>
      <c r="E289" s="76"/>
      <c r="F289" s="76"/>
      <c r="G289" s="76"/>
      <c r="H289" s="76"/>
      <c r="I289" s="76"/>
      <c r="J289" s="76"/>
      <c r="K289" s="76"/>
      <c r="L289" s="76"/>
      <c r="M289" s="76"/>
      <c r="N289" s="76"/>
      <c r="O289" s="76"/>
      <c r="P289" s="29">
        <f t="shared" si="23"/>
        <v>101</v>
      </c>
      <c r="Q289" t="s">
        <v>3382</v>
      </c>
      <c r="W289" s="10" t="s">
        <v>3383</v>
      </c>
      <c r="AB289" s="10" t="s">
        <v>3384</v>
      </c>
      <c r="AU289" t="str">
        <f t="shared" si="21"/>
        <v>"Your eyes have been a most precious aid, not only as a matter of fact, but as a ground of confidence."   /   GE to James Sully, 7 Oct. 1879   https://aub.ie/hc4fEI</v>
      </c>
      <c r="BL289" s="6" t="s">
        <v>1933</v>
      </c>
      <c r="BM289">
        <f t="shared" si="22"/>
        <v>164</v>
      </c>
      <c r="BN289" t="str">
        <f t="shared" si="24"/>
        <v xml:space="preserve">   </v>
      </c>
      <c r="BR289" t="s">
        <v>3385</v>
      </c>
    </row>
    <row r="290" spans="1:70">
      <c r="B290" s="76" t="s">
        <v>3386</v>
      </c>
      <c r="C290" s="76"/>
      <c r="D290" s="76"/>
      <c r="E290" s="76"/>
      <c r="F290" s="76"/>
      <c r="G290" s="76"/>
      <c r="H290" s="76"/>
      <c r="I290" s="76"/>
      <c r="J290" s="76"/>
      <c r="K290" s="76"/>
      <c r="L290" s="76"/>
      <c r="M290" s="76"/>
      <c r="N290" s="76"/>
      <c r="O290" s="76"/>
      <c r="P290" s="29">
        <f t="shared" si="23"/>
        <v>58</v>
      </c>
      <c r="Q290" t="s">
        <v>3387</v>
      </c>
      <c r="W290" s="10" t="s">
        <v>3388</v>
      </c>
      <c r="AB290" s="10" t="s">
        <v>3389</v>
      </c>
      <c r="AU290" t="str">
        <f t="shared" si="21"/>
        <v>"I feel a citizen of the world again, knowing all the news."   /   GE to Georgiana Burne-Jones, 18 Oct. 1879   https://aub.ie/y2LYQb</v>
      </c>
      <c r="BL290" s="6" t="s">
        <v>1933</v>
      </c>
      <c r="BM290">
        <f t="shared" si="22"/>
        <v>132</v>
      </c>
      <c r="BN290" t="str">
        <f t="shared" si="24"/>
        <v xml:space="preserve">   </v>
      </c>
      <c r="BR290" t="s">
        <v>3390</v>
      </c>
    </row>
    <row r="291" spans="1:70">
      <c r="B291" s="76" t="s">
        <v>3391</v>
      </c>
      <c r="C291" s="76"/>
      <c r="D291" s="76"/>
      <c r="E291" s="76"/>
      <c r="F291" s="76"/>
      <c r="G291" s="76"/>
      <c r="H291" s="76"/>
      <c r="I291" s="76"/>
      <c r="J291" s="76"/>
      <c r="K291" s="76"/>
      <c r="L291" s="76"/>
      <c r="M291" s="76"/>
      <c r="N291" s="76"/>
      <c r="O291" s="76"/>
      <c r="P291" s="29">
        <f t="shared" si="23"/>
        <v>115</v>
      </c>
      <c r="Q291" t="s">
        <v>3387</v>
      </c>
      <c r="W291" s="10" t="s">
        <v>3388</v>
      </c>
      <c r="AB291" s="10" t="s">
        <v>3389</v>
      </c>
      <c r="AU291" t="str">
        <f t="shared" si="21"/>
        <v>"But at least one prefers doing a hard duty to grimacing with a pretence of pleasure in things that are no pleasure."   /   GE to Georgiana Burne-Jones, 18 Oct. 1879   https://aub.ie/y2LYQb</v>
      </c>
      <c r="BL291" s="6" t="s">
        <v>1933</v>
      </c>
      <c r="BM291">
        <f t="shared" si="22"/>
        <v>189</v>
      </c>
      <c r="BN291" t="str">
        <f t="shared" si="24"/>
        <v xml:space="preserve">   </v>
      </c>
      <c r="BR291" t="s">
        <v>3392</v>
      </c>
    </row>
    <row r="292" spans="1:70">
      <c r="B292" s="76" t="s">
        <v>3393</v>
      </c>
      <c r="C292" s="76"/>
      <c r="D292" s="76"/>
      <c r="E292" s="76"/>
      <c r="F292" s="76"/>
      <c r="G292" s="76"/>
      <c r="H292" s="76"/>
      <c r="I292" s="76"/>
      <c r="J292" s="76"/>
      <c r="K292" s="76"/>
      <c r="L292" s="76"/>
      <c r="M292" s="76"/>
      <c r="N292" s="76"/>
      <c r="O292" s="76"/>
      <c r="P292" s="29">
        <f t="shared" si="23"/>
        <v>108</v>
      </c>
      <c r="Q292" t="s">
        <v>3394</v>
      </c>
      <c r="W292" s="10" t="s">
        <v>3395</v>
      </c>
      <c r="AB292" s="10" t="s">
        <v>3396</v>
      </c>
      <c r="AU292" t="str">
        <f t="shared" si="21"/>
        <v>"I had a superstition that you would come to me yesterday. But I used no enchantments-and so you didn't come."   /   GE to Georgiana Burne-Jones, 8 Nov. 1879   https://aub.ie/u7RgP4</v>
      </c>
      <c r="BL292" s="6" t="s">
        <v>1933</v>
      </c>
      <c r="BM292">
        <f t="shared" si="22"/>
        <v>181</v>
      </c>
      <c r="BN292" t="str">
        <f t="shared" si="24"/>
        <v xml:space="preserve">   </v>
      </c>
      <c r="BR292" t="s">
        <v>3397</v>
      </c>
    </row>
    <row r="293" spans="1:70">
      <c r="B293" s="76" t="s">
        <v>3398</v>
      </c>
      <c r="C293" s="76"/>
      <c r="D293" s="76"/>
      <c r="E293" s="76"/>
      <c r="F293" s="76"/>
      <c r="G293" s="76"/>
      <c r="H293" s="76"/>
      <c r="I293" s="76"/>
      <c r="J293" s="76"/>
      <c r="K293" s="76"/>
      <c r="L293" s="76"/>
      <c r="M293" s="76"/>
      <c r="N293" s="76"/>
      <c r="O293" s="76"/>
      <c r="P293" s="29">
        <f t="shared" si="23"/>
        <v>112</v>
      </c>
      <c r="Q293" t="s">
        <v>3399</v>
      </c>
      <c r="W293" s="10" t="s">
        <v>3400</v>
      </c>
      <c r="AB293" s="10" t="s">
        <v>3401</v>
      </c>
      <c r="AU293" t="str">
        <f t="shared" si="21"/>
        <v>"You can hardly think how sweet the name sister is to me, that I have not been called by for so many, many years."   /   GE to Eleanor Cross, 13 April 1880   https://aub.ie/j8zUuK</v>
      </c>
      <c r="BL293" s="6" t="s">
        <v>1933</v>
      </c>
      <c r="BM293">
        <f t="shared" si="22"/>
        <v>179</v>
      </c>
      <c r="BN293" t="str">
        <f t="shared" si="24"/>
        <v xml:space="preserve">   </v>
      </c>
      <c r="BR293" t="s">
        <v>3402</v>
      </c>
    </row>
    <row r="294" spans="1:70">
      <c r="B294" s="76" t="s">
        <v>3403</v>
      </c>
      <c r="C294" s="76"/>
      <c r="D294" s="76"/>
      <c r="E294" s="76"/>
      <c r="F294" s="76"/>
      <c r="G294" s="76"/>
      <c r="H294" s="76"/>
      <c r="I294" s="76"/>
      <c r="J294" s="76"/>
      <c r="K294" s="76"/>
      <c r="L294" s="76"/>
      <c r="M294" s="76"/>
      <c r="N294" s="76"/>
      <c r="O294" s="76"/>
      <c r="P294" s="29">
        <f t="shared" si="23"/>
        <v>60</v>
      </c>
      <c r="Q294" t="s">
        <v>3404</v>
      </c>
      <c r="W294" s="10" t="s">
        <v>3405</v>
      </c>
      <c r="AB294" s="10" t="s">
        <v>3406</v>
      </c>
      <c r="AU294" t="str">
        <f t="shared" si="21"/>
        <v>"A great, momentous change is going to take place in my life."   /   GE to Maria Bury Congreve, 5 May 1880   https://aub.ie/BH0LbH</v>
      </c>
      <c r="BL294" s="6" t="s">
        <v>1933</v>
      </c>
      <c r="BM294">
        <f t="shared" si="22"/>
        <v>130</v>
      </c>
      <c r="BN294" t="str">
        <f t="shared" si="24"/>
        <v xml:space="preserve">   </v>
      </c>
      <c r="BR294" t="s">
        <v>3407</v>
      </c>
    </row>
    <row r="295" spans="1:70">
      <c r="B295" s="76" t="s">
        <v>3408</v>
      </c>
      <c r="C295" s="76"/>
      <c r="D295" s="76"/>
      <c r="E295" s="76"/>
      <c r="F295" s="76"/>
      <c r="G295" s="76"/>
      <c r="H295" s="76"/>
      <c r="I295" s="76"/>
      <c r="J295" s="76"/>
      <c r="K295" s="76"/>
      <c r="L295" s="76"/>
      <c r="M295" s="76"/>
      <c r="N295" s="76"/>
      <c r="O295" s="76"/>
      <c r="P295" s="29">
        <f t="shared" si="23"/>
        <v>93</v>
      </c>
      <c r="Q295" t="s">
        <v>3409</v>
      </c>
      <c r="W295" s="10" t="s">
        <v>3410</v>
      </c>
      <c r="AB295" s="10" t="s">
        <v>3411</v>
      </c>
      <c r="AU295" t="str">
        <f t="shared" si="21"/>
        <v>"You are all inwoven into the pattern of my thoughts, which would have a sad lack without you."   /   GE to Eleanor Cross, 9 May 1880   https://aub.ie/a36KGf</v>
      </c>
      <c r="BL295" s="6" t="s">
        <v>1933</v>
      </c>
      <c r="BM295">
        <f t="shared" si="22"/>
        <v>157</v>
      </c>
      <c r="BN295" t="str">
        <f t="shared" si="24"/>
        <v xml:space="preserve">   </v>
      </c>
      <c r="BR295" t="s">
        <v>3412</v>
      </c>
    </row>
    <row r="296" spans="1:70">
      <c r="B296" s="76" t="s">
        <v>3413</v>
      </c>
      <c r="C296" s="76"/>
      <c r="D296" s="76"/>
      <c r="E296" s="76"/>
      <c r="F296" s="76"/>
      <c r="G296" s="76"/>
      <c r="H296" s="76"/>
      <c r="I296" s="76"/>
      <c r="J296" s="76"/>
      <c r="K296" s="76"/>
      <c r="L296" s="76"/>
      <c r="M296" s="76"/>
      <c r="N296" s="76"/>
      <c r="O296" s="76"/>
      <c r="P296" s="29">
        <f t="shared" si="23"/>
        <v>76</v>
      </c>
      <c r="Q296" t="s">
        <v>3414</v>
      </c>
      <c r="W296" s="10" t="s">
        <v>3415</v>
      </c>
      <c r="AB296" s="10" t="s">
        <v>3416</v>
      </c>
      <c r="AU296" t="str">
        <f t="shared" si="21"/>
        <v>"I seem to have recovered the loving sympathy that I was in danger of losing."   /   GE to Maria Bury Congreve, 10 June 1880   https://aub.ie/51W6Pc</v>
      </c>
      <c r="BL296" s="6" t="s">
        <v>1933</v>
      </c>
      <c r="BM296">
        <f t="shared" si="22"/>
        <v>148</v>
      </c>
      <c r="BN296" t="str">
        <f t="shared" si="24"/>
        <v xml:space="preserve">   </v>
      </c>
      <c r="BR296" t="s">
        <v>3417</v>
      </c>
    </row>
    <row r="297" spans="1:70">
      <c r="A297" t="s">
        <v>2602</v>
      </c>
      <c r="B297" s="76" t="s">
        <v>3418</v>
      </c>
      <c r="C297" s="76"/>
      <c r="D297" s="76"/>
      <c r="E297" s="76"/>
      <c r="F297" s="76"/>
      <c r="G297" s="76"/>
      <c r="H297" s="76"/>
      <c r="I297" s="76"/>
      <c r="J297" s="76"/>
      <c r="K297" s="76"/>
      <c r="L297" s="76"/>
      <c r="M297" s="76"/>
      <c r="N297" s="76"/>
      <c r="O297" s="76"/>
      <c r="P297" s="29">
        <f t="shared" si="23"/>
        <v>49</v>
      </c>
      <c r="Q297" t="s">
        <v>3419</v>
      </c>
      <c r="W297" s="10" t="s">
        <v>3420</v>
      </c>
      <c r="AB297" s="10" t="s">
        <v>3421</v>
      </c>
      <c r="AU297" t="str">
        <f t="shared" si="21"/>
        <v>"The pitiable are those who survive in loneliness."   /   GE to François D'Albert, 15 Nov. 1880   https://aub.ie/BlB1Bs</v>
      </c>
      <c r="BL297" s="6" t="s">
        <v>1933</v>
      </c>
      <c r="BM297">
        <f t="shared" si="22"/>
        <v>119</v>
      </c>
      <c r="BN297" t="str">
        <f t="shared" si="24"/>
        <v xml:space="preserve">   </v>
      </c>
      <c r="BR297" t="s">
        <v>3422</v>
      </c>
    </row>
    <row r="298" spans="1:70">
      <c r="B298" t="s">
        <v>3423</v>
      </c>
      <c r="P298" s="29">
        <f t="shared" si="23"/>
        <v>115</v>
      </c>
      <c r="Q298" t="s">
        <v>3424</v>
      </c>
      <c r="W298" s="24" t="s">
        <v>3425</v>
      </c>
      <c r="AB298" s="10" t="s">
        <v>3426</v>
      </c>
      <c r="AU298" t="str">
        <f t="shared" si="21"/>
        <v>"I send you the other side of the translations you wished, but they are perhaps no improvements on what you had done"   /   GE to Sara Hennell, May 1844   https://aub.ie/N3M72Z</v>
      </c>
      <c r="BL298" s="6" t="s">
        <v>1933</v>
      </c>
      <c r="BM298">
        <f t="shared" si="22"/>
        <v>176</v>
      </c>
      <c r="BN298" t="str">
        <f t="shared" si="24"/>
        <v xml:space="preserve">   </v>
      </c>
      <c r="BR298" t="s">
        <v>3427</v>
      </c>
    </row>
    <row r="299" spans="1:70">
      <c r="B299" s="76" t="s">
        <v>3428</v>
      </c>
      <c r="C299" s="76"/>
      <c r="D299" s="76"/>
      <c r="E299" s="76"/>
      <c r="F299" s="76"/>
      <c r="G299" s="76"/>
      <c r="H299" s="76"/>
      <c r="I299" s="76"/>
      <c r="J299" s="76"/>
      <c r="K299" s="76"/>
      <c r="L299" s="76"/>
      <c r="M299" s="76"/>
      <c r="N299" s="76"/>
      <c r="O299" s="76"/>
      <c r="P299" s="29">
        <f t="shared" si="23"/>
        <v>119</v>
      </c>
      <c r="Q299" t="s">
        <v>3429</v>
      </c>
      <c r="W299" s="10" t="s">
        <v>3430</v>
      </c>
      <c r="AB299" s="10" t="s">
        <v>3431</v>
      </c>
      <c r="AU299" t="str">
        <f t="shared" si="21"/>
        <v>"if you think any of my future manuspcript too untidy for theprinter, only mark it to that effect, and I will rewrite it"   /   GE to Sara Hennell, 29 April 1845   https://aub.ie/TZKZMU</v>
      </c>
      <c r="BL299" s="6" t="s">
        <v>1933</v>
      </c>
      <c r="BM299">
        <f t="shared" si="22"/>
        <v>185</v>
      </c>
      <c r="BN299" t="str">
        <f t="shared" si="24"/>
        <v xml:space="preserve">   </v>
      </c>
      <c r="BR299" t="s">
        <v>3432</v>
      </c>
    </row>
    <row r="300" spans="1:70">
      <c r="B300" s="76" t="s">
        <v>3433</v>
      </c>
      <c r="C300" s="76"/>
      <c r="D300" s="76"/>
      <c r="E300" s="76"/>
      <c r="F300" s="76"/>
      <c r="G300" s="76"/>
      <c r="H300" s="76"/>
      <c r="I300" s="76"/>
      <c r="J300" s="76"/>
      <c r="K300" s="76"/>
      <c r="L300" s="76"/>
      <c r="M300" s="76"/>
      <c r="N300" s="76"/>
      <c r="O300" s="76"/>
      <c r="P300" s="29">
        <f t="shared" si="23"/>
        <v>41</v>
      </c>
      <c r="Q300" t="s">
        <v>3434</v>
      </c>
      <c r="W300" s="10" t="s">
        <v>3435</v>
      </c>
      <c r="AB300" s="10" t="s">
        <v>3436</v>
      </c>
      <c r="AU300" t="str">
        <f t="shared" si="21"/>
        <v>"Glad am I that someone can enjoy Strauss!"   /   GE to Sara Hennell, June 1845   https://aub.ie/QjuHb8</v>
      </c>
      <c r="BL300" s="6" t="s">
        <v>1933</v>
      </c>
      <c r="BM300">
        <f t="shared" si="22"/>
        <v>103</v>
      </c>
      <c r="BN300" t="str">
        <f t="shared" si="24"/>
        <v xml:space="preserve">   </v>
      </c>
      <c r="BR300" t="s">
        <v>3437</v>
      </c>
    </row>
    <row r="301" spans="1:70">
      <c r="B301" s="76" t="s">
        <v>3438</v>
      </c>
      <c r="C301" s="76"/>
      <c r="D301" s="76"/>
      <c r="E301" s="76"/>
      <c r="F301" s="76"/>
      <c r="G301" s="76"/>
      <c r="H301" s="76"/>
      <c r="I301" s="76"/>
      <c r="J301" s="76"/>
      <c r="K301" s="76"/>
      <c r="L301" s="76"/>
      <c r="M301" s="76"/>
      <c r="N301" s="76"/>
      <c r="O301" s="76"/>
      <c r="P301" s="29">
        <f t="shared" si="23"/>
        <v>85</v>
      </c>
      <c r="Q301" t="s">
        <v>3434</v>
      </c>
      <c r="W301" s="10" t="s">
        <v>3435</v>
      </c>
      <c r="AB301" s="10" t="s">
        <v>3436</v>
      </c>
      <c r="AU301" t="str">
        <f t="shared" si="21"/>
        <v>"The million certainly will not; and I have ceased to sit down to him with any relish."   /   GE to Sara Hennell, June 1845   https://aub.ie/QjuHb8</v>
      </c>
      <c r="BL301" s="6" t="s">
        <v>1933</v>
      </c>
      <c r="BM301">
        <f t="shared" si="22"/>
        <v>147</v>
      </c>
      <c r="BN301" t="str">
        <f t="shared" si="24"/>
        <v xml:space="preserve">   </v>
      </c>
      <c r="BR301" t="s">
        <v>3439</v>
      </c>
    </row>
    <row r="302" spans="1:70">
      <c r="B302" s="76" t="s">
        <v>3440</v>
      </c>
      <c r="C302" s="76"/>
      <c r="D302" s="76"/>
      <c r="E302" s="76"/>
      <c r="F302" s="76"/>
      <c r="G302" s="76"/>
      <c r="H302" s="76"/>
      <c r="I302" s="76"/>
      <c r="J302" s="76"/>
      <c r="K302" s="76"/>
      <c r="L302" s="76"/>
      <c r="M302" s="76"/>
      <c r="N302" s="76"/>
      <c r="O302" s="76"/>
      <c r="P302" s="29">
        <f t="shared" si="23"/>
        <v>121</v>
      </c>
      <c r="Q302" t="s">
        <v>3434</v>
      </c>
      <c r="W302" s="10" t="s">
        <v>3435</v>
      </c>
      <c r="X302" s="10"/>
      <c r="AB302" s="10" t="s">
        <v>3436</v>
      </c>
      <c r="AU302" t="str">
        <f t="shared" si="21"/>
        <v>"I should work much better if I had some proof-sheets coming in to assure me that my soul-stupefying labor is not in vain."   /   GE to Sara Hennell, June 1845   https://aub.ie/QjuHb8</v>
      </c>
      <c r="BL302" s="6" t="s">
        <v>1933</v>
      </c>
      <c r="BM302">
        <f t="shared" si="22"/>
        <v>183</v>
      </c>
      <c r="BN302" t="str">
        <f t="shared" si="24"/>
        <v xml:space="preserve">   </v>
      </c>
      <c r="BR302" t="s">
        <v>3441</v>
      </c>
    </row>
    <row r="303" spans="1:70">
      <c r="B303" s="76" t="s">
        <v>3442</v>
      </c>
      <c r="C303" s="76"/>
      <c r="D303" s="76"/>
      <c r="E303" s="76"/>
      <c r="F303" s="76"/>
      <c r="G303" s="76"/>
      <c r="H303" s="76"/>
      <c r="I303" s="76"/>
      <c r="J303" s="76"/>
      <c r="K303" s="76"/>
      <c r="L303" s="76"/>
      <c r="M303" s="76"/>
      <c r="N303" s="76"/>
      <c r="O303" s="76"/>
      <c r="P303" s="29">
        <f t="shared" si="23"/>
        <v>106</v>
      </c>
      <c r="Q303" t="s">
        <v>3434</v>
      </c>
      <c r="W303" s="10" t="s">
        <v>3435</v>
      </c>
      <c r="AB303" s="10" t="s">
        <v>3436</v>
      </c>
      <c r="AU303" t="str">
        <f t="shared" si="21"/>
        <v>"If it had not been for your interest and encouragement, I should have been almost in despair by this time."   /   GE to Sara Hennell, June 1845   https://aub.ie/QjuHb8</v>
      </c>
      <c r="BL303" s="6" t="s">
        <v>1933</v>
      </c>
      <c r="BM303">
        <f t="shared" si="22"/>
        <v>168</v>
      </c>
      <c r="BN303" t="str">
        <f t="shared" si="24"/>
        <v xml:space="preserve">   </v>
      </c>
      <c r="BR303" t="s">
        <v>3443</v>
      </c>
    </row>
    <row r="304" spans="1:70">
      <c r="B304" s="76" t="s">
        <v>3444</v>
      </c>
      <c r="C304" s="76"/>
      <c r="D304" s="76"/>
      <c r="E304" s="76"/>
      <c r="F304" s="76"/>
      <c r="G304" s="76"/>
      <c r="H304" s="76"/>
      <c r="I304" s="76"/>
      <c r="J304" s="76"/>
      <c r="K304" s="76"/>
      <c r="L304" s="76"/>
      <c r="M304" s="76"/>
      <c r="N304" s="76"/>
      <c r="O304" s="76"/>
      <c r="P304" s="29">
        <f t="shared" si="23"/>
        <v>76</v>
      </c>
      <c r="Q304" t="s">
        <v>3434</v>
      </c>
      <c r="W304" s="10" t="s">
        <v>3435</v>
      </c>
      <c r="AB304" s="10" t="s">
        <v>3436</v>
      </c>
      <c r="AU304" t="str">
        <f t="shared" si="21"/>
        <v>"I am more grateful to you than I can tell you for taking the trouble you do."   /   GE to Sara Hennell, June 1845   https://aub.ie/QjuHb8</v>
      </c>
      <c r="BL304" s="6" t="s">
        <v>1933</v>
      </c>
      <c r="BM304">
        <f t="shared" si="22"/>
        <v>138</v>
      </c>
      <c r="BN304" t="str">
        <f t="shared" si="24"/>
        <v xml:space="preserve">   </v>
      </c>
      <c r="BR304" t="s">
        <v>3445</v>
      </c>
    </row>
    <row r="305" spans="1:70">
      <c r="B305" s="76" t="s">
        <v>3446</v>
      </c>
      <c r="C305" s="76"/>
      <c r="D305" s="76"/>
      <c r="E305" s="76"/>
      <c r="F305" s="76"/>
      <c r="G305" s="76"/>
      <c r="H305" s="76"/>
      <c r="I305" s="76"/>
      <c r="J305" s="76"/>
      <c r="K305" s="76"/>
      <c r="L305" s="76"/>
      <c r="M305" s="76"/>
      <c r="N305" s="76"/>
      <c r="O305" s="76"/>
      <c r="P305" s="29">
        <f t="shared" si="23"/>
        <v>124</v>
      </c>
      <c r="Q305" t="s">
        <v>3434</v>
      </c>
      <c r="W305" s="10" t="s">
        <v>3435</v>
      </c>
      <c r="AB305" s="10" t="s">
        <v>3436</v>
      </c>
      <c r="AU305" t="str">
        <f t="shared" si="21"/>
        <v>"This seems dolorous enough to me, whose only real satisfaction just now is some hope that I am not entirely sowing the wind."   /   GE to Sara Hennell, June 1845   https://aub.ie/QjuHb8</v>
      </c>
      <c r="BL305" s="6" t="s">
        <v>1933</v>
      </c>
      <c r="BM305">
        <f t="shared" si="22"/>
        <v>186</v>
      </c>
      <c r="BN305" t="str">
        <f t="shared" si="24"/>
        <v xml:space="preserve">   </v>
      </c>
      <c r="BR305" t="s">
        <v>3447</v>
      </c>
    </row>
    <row r="306" spans="1:70">
      <c r="B306" s="76" t="s">
        <v>3448</v>
      </c>
      <c r="C306" s="76"/>
      <c r="D306" s="76"/>
      <c r="E306" s="76"/>
      <c r="F306" s="76"/>
      <c r="G306" s="76"/>
      <c r="H306" s="76"/>
      <c r="I306" s="76"/>
      <c r="J306" s="76"/>
      <c r="K306" s="76"/>
      <c r="L306" s="76"/>
      <c r="M306" s="76"/>
      <c r="N306" s="76"/>
      <c r="O306" s="76"/>
      <c r="P306" s="29">
        <f t="shared" si="23"/>
        <v>101</v>
      </c>
      <c r="Q306" t="s">
        <v>3434</v>
      </c>
      <c r="W306" s="10" t="s">
        <v>3435</v>
      </c>
      <c r="AB306" s="10" t="s">
        <v>3436</v>
      </c>
      <c r="AU306" t="str">
        <f t="shared" si="21"/>
        <v>"It is very laughable that I should be irritated about a thing in itself so trifling as a translation."   /   GE to Sara Hennell, June 1845   https://aub.ie/QjuHb8</v>
      </c>
      <c r="BL306" s="6" t="s">
        <v>1933</v>
      </c>
      <c r="BM306">
        <f t="shared" si="22"/>
        <v>163</v>
      </c>
      <c r="BN306" t="str">
        <f t="shared" si="24"/>
        <v xml:space="preserve">   </v>
      </c>
      <c r="BR306" t="s">
        <v>3449</v>
      </c>
    </row>
    <row r="307" spans="1:70">
      <c r="B307" s="76" t="s">
        <v>3450</v>
      </c>
      <c r="C307" s="76"/>
      <c r="D307" s="76"/>
      <c r="E307" s="76"/>
      <c r="F307" s="76"/>
      <c r="G307" s="76"/>
      <c r="H307" s="76"/>
      <c r="I307" s="76"/>
      <c r="J307" s="76"/>
      <c r="K307" s="76"/>
      <c r="L307" s="76"/>
      <c r="M307" s="76"/>
      <c r="N307" s="76"/>
      <c r="O307" s="76"/>
      <c r="P307" s="29">
        <f t="shared" si="23"/>
        <v>67</v>
      </c>
      <c r="Q307" t="s">
        <v>3434</v>
      </c>
      <c r="W307" s="10" t="s">
        <v>3435</v>
      </c>
      <c r="AB307" s="10" t="s">
        <v>3436</v>
      </c>
      <c r="AU307" t="str">
        <f t="shared" si="21"/>
        <v>"It is the very triviality of the thing that makes delays provoking."   /   GE to Sara Hennell, June 1845   https://aub.ie/QjuHb8</v>
      </c>
      <c r="BL307" s="6" t="s">
        <v>1933</v>
      </c>
      <c r="BM307">
        <f t="shared" si="22"/>
        <v>129</v>
      </c>
      <c r="BN307" t="str">
        <f t="shared" si="24"/>
        <v xml:space="preserve">   </v>
      </c>
      <c r="BR307" t="s">
        <v>3451</v>
      </c>
    </row>
    <row r="308" spans="1:70" ht="15" customHeight="1">
      <c r="B308" s="74" t="s">
        <v>3452</v>
      </c>
      <c r="C308" s="74"/>
      <c r="D308" s="74"/>
      <c r="E308" s="74"/>
      <c r="F308" s="74"/>
      <c r="G308" s="74"/>
      <c r="H308" s="74"/>
      <c r="I308" s="74"/>
      <c r="J308" s="74"/>
      <c r="K308" s="74"/>
      <c r="L308" s="74"/>
      <c r="M308" s="74"/>
      <c r="N308" s="74"/>
      <c r="O308" s="74"/>
      <c r="P308" s="29">
        <f t="shared" si="23"/>
        <v>194</v>
      </c>
      <c r="Q308" t="s">
        <v>3434</v>
      </c>
      <c r="W308" s="10" t="s">
        <v>3435</v>
      </c>
      <c r="AB308" s="10" t="s">
        <v>3436</v>
      </c>
      <c r="AU308" t="str">
        <f t="shared" si="21"/>
        <v>"The difficulties that attend a really grand undertaking are to be bourne, but things should run smoothly and fast when they are not important enough to demand the sacrifice of one's entire soul."   /   GE to Sara Hennell, June 1845   https://aub.ie/QjuHb8</v>
      </c>
      <c r="BL308" s="6" t="s">
        <v>1933</v>
      </c>
      <c r="BM308">
        <f t="shared" si="22"/>
        <v>256</v>
      </c>
      <c r="BN308" t="str">
        <f t="shared" si="24"/>
        <v xml:space="preserve">   </v>
      </c>
      <c r="BR308" t="s">
        <v>3453</v>
      </c>
    </row>
    <row r="309" spans="1:70">
      <c r="B309" s="74"/>
      <c r="C309" s="74"/>
      <c r="D309" s="74"/>
      <c r="E309" s="74"/>
      <c r="F309" s="74"/>
      <c r="G309" s="74"/>
      <c r="H309" s="74"/>
      <c r="I309" s="74"/>
      <c r="J309" s="74"/>
      <c r="K309" s="74"/>
      <c r="L309" s="74"/>
      <c r="M309" s="74"/>
      <c r="N309" s="74"/>
      <c r="O309" s="74"/>
      <c r="P309" s="29"/>
      <c r="W309" s="10"/>
      <c r="AB309" s="10"/>
      <c r="BL309" s="6" t="s">
        <v>1933</v>
      </c>
      <c r="BM309">
        <f t="shared" si="22"/>
        <v>0</v>
      </c>
      <c r="BN309" t="str">
        <f t="shared" si="24"/>
        <v xml:space="preserve">   </v>
      </c>
      <c r="BR309" t="s">
        <v>3454</v>
      </c>
    </row>
    <row r="310" spans="1:70">
      <c r="B310" s="76" t="s">
        <v>3455</v>
      </c>
      <c r="C310" s="76"/>
      <c r="D310" s="76"/>
      <c r="E310" s="76"/>
      <c r="F310" s="76"/>
      <c r="G310" s="76"/>
      <c r="H310" s="76"/>
      <c r="I310" s="76"/>
      <c r="J310" s="76"/>
      <c r="K310" s="76"/>
      <c r="L310" s="76"/>
      <c r="M310" s="76"/>
      <c r="N310" s="76"/>
      <c r="O310" s="76"/>
      <c r="P310" s="29">
        <f t="shared" si="23"/>
        <v>82</v>
      </c>
      <c r="Q310" t="s">
        <v>3434</v>
      </c>
      <c r="W310" s="10" t="s">
        <v>3435</v>
      </c>
      <c r="AB310" s="10" t="s">
        <v>3436</v>
      </c>
      <c r="AU310" t="str">
        <f t="shared" si="21"/>
        <v>"I have not the courage to imitate Gibbon- put my work in the fire and begin again."   /   GE to Sara Hennell, June 1845   https://aub.ie/QjuHb8</v>
      </c>
      <c r="BL310" s="6" t="s">
        <v>1933</v>
      </c>
      <c r="BM310">
        <f t="shared" si="22"/>
        <v>144</v>
      </c>
      <c r="BN310" t="str">
        <f t="shared" si="24"/>
        <v xml:space="preserve">   </v>
      </c>
      <c r="BR310" t="s">
        <v>3456</v>
      </c>
    </row>
    <row r="311" spans="1:70">
      <c r="B311" s="76" t="s">
        <v>3457</v>
      </c>
      <c r="C311" s="76"/>
      <c r="D311" s="76"/>
      <c r="E311" s="76"/>
      <c r="F311" s="76"/>
      <c r="G311" s="76"/>
      <c r="H311" s="76"/>
      <c r="I311" s="76"/>
      <c r="J311" s="76"/>
      <c r="K311" s="76"/>
      <c r="L311" s="76"/>
      <c r="M311" s="76"/>
      <c r="N311" s="76"/>
      <c r="O311" s="76"/>
      <c r="P311" s="29">
        <f t="shared" si="23"/>
        <v>97</v>
      </c>
      <c r="Q311" t="s">
        <v>3458</v>
      </c>
      <c r="W311" s="10" t="s">
        <v>3459</v>
      </c>
      <c r="AB311" s="10" t="s">
        <v>3460</v>
      </c>
      <c r="AU311" t="str">
        <f t="shared" si="21"/>
        <v>"Thank you for sending me the good news so soon, and for sympathizing in my need of encouragement."   /   GE to Charles Hennell, July 1845   https://aub.ie/MfHMOK</v>
      </c>
      <c r="BL311" s="6" t="s">
        <v>1933</v>
      </c>
      <c r="BM311">
        <f t="shared" si="22"/>
        <v>162</v>
      </c>
      <c r="BN311" t="str">
        <f t="shared" si="24"/>
        <v xml:space="preserve">   </v>
      </c>
      <c r="BR311" t="s">
        <v>3461</v>
      </c>
    </row>
    <row r="312" spans="1:70">
      <c r="B312" s="76" t="s">
        <v>3462</v>
      </c>
      <c r="C312" s="76"/>
      <c r="D312" s="76"/>
      <c r="E312" s="76"/>
      <c r="F312" s="76"/>
      <c r="G312" s="76"/>
      <c r="H312" s="76"/>
      <c r="I312" s="76"/>
      <c r="J312" s="76"/>
      <c r="K312" s="76"/>
      <c r="L312" s="76"/>
      <c r="M312" s="76"/>
      <c r="N312" s="76"/>
      <c r="O312" s="76"/>
      <c r="P312" s="29">
        <f t="shared" si="23"/>
        <v>60</v>
      </c>
      <c r="Q312" t="s">
        <v>3458</v>
      </c>
      <c r="W312" s="10" t="s">
        <v>3459</v>
      </c>
      <c r="AB312" s="10" t="s">
        <v>3460</v>
      </c>
      <c r="AU312" t="str">
        <f t="shared" si="21"/>
        <v>"I have all I want now, and shall go forward on buoyant wing."   /   GE to Charles Hennell, July 1845   https://aub.ie/MfHMOK</v>
      </c>
      <c r="BL312" s="6" t="s">
        <v>1933</v>
      </c>
      <c r="BM312">
        <f t="shared" si="22"/>
        <v>125</v>
      </c>
      <c r="BN312" t="str">
        <f t="shared" si="24"/>
        <v xml:space="preserve">   </v>
      </c>
      <c r="BR312" t="s">
        <v>3463</v>
      </c>
    </row>
    <row r="313" spans="1:70">
      <c r="B313" s="76" t="s">
        <v>3464</v>
      </c>
      <c r="C313" s="76"/>
      <c r="D313" s="76"/>
      <c r="E313" s="76"/>
      <c r="F313" s="76"/>
      <c r="G313" s="76"/>
      <c r="H313" s="76"/>
      <c r="I313" s="76"/>
      <c r="J313" s="76"/>
      <c r="K313" s="76"/>
      <c r="L313" s="76"/>
      <c r="M313" s="76"/>
      <c r="N313" s="76"/>
      <c r="O313" s="76"/>
      <c r="P313" s="29">
        <f t="shared" si="23"/>
        <v>136</v>
      </c>
      <c r="Q313" t="s">
        <v>3458</v>
      </c>
      <c r="W313" s="10" t="s">
        <v>3459</v>
      </c>
      <c r="AB313" s="10" t="s">
        <v>3460</v>
      </c>
      <c r="AU313" t="str">
        <f t="shared" si="21"/>
        <v>"I am glad for the work's sake, glad for your sake, and glad for "the honourable gentlemen's" sake, that matters have turned out so well."   /   GE to Charles Hennell, July 1845   https://aub.ie/MfHMOK</v>
      </c>
      <c r="BL313" s="6" t="s">
        <v>1933</v>
      </c>
      <c r="BM313">
        <f t="shared" si="22"/>
        <v>201</v>
      </c>
      <c r="BN313" t="str">
        <f t="shared" si="24"/>
        <v xml:space="preserve">   </v>
      </c>
      <c r="BR313" t="s">
        <v>3465</v>
      </c>
    </row>
    <row r="314" spans="1:70">
      <c r="A314" t="s">
        <v>2602</v>
      </c>
      <c r="B314" s="76" t="s">
        <v>3466</v>
      </c>
      <c r="C314" s="76"/>
      <c r="D314" s="76"/>
      <c r="E314" s="76"/>
      <c r="F314" s="76"/>
      <c r="G314" s="76"/>
      <c r="H314" s="76"/>
      <c r="I314" s="76"/>
      <c r="J314" s="76"/>
      <c r="K314" s="76"/>
      <c r="L314" s="76"/>
      <c r="M314" s="76"/>
      <c r="N314" s="76"/>
      <c r="O314" s="76"/>
      <c r="P314" s="29">
        <f t="shared" si="23"/>
        <v>46</v>
      </c>
      <c r="Q314" t="s">
        <v>3458</v>
      </c>
      <c r="W314" s="10" t="s">
        <v>3459</v>
      </c>
      <c r="AB314" s="10" t="s">
        <v>3460</v>
      </c>
      <c r="AU314" t="str">
        <f t="shared" si="21"/>
        <v>"Pray think no more of my pens, ink, and paper."   /   GE to Charles Hennell, July 1845   https://aub.ie/MfHMOK</v>
      </c>
      <c r="BL314" s="6" t="s">
        <v>1933</v>
      </c>
      <c r="BM314">
        <f t="shared" si="22"/>
        <v>111</v>
      </c>
      <c r="BN314" t="str">
        <f t="shared" si="24"/>
        <v xml:space="preserve">   </v>
      </c>
      <c r="BR314" t="s">
        <v>3467</v>
      </c>
    </row>
    <row r="315" spans="1:70">
      <c r="B315" s="76" t="s">
        <v>3468</v>
      </c>
      <c r="C315" s="76"/>
      <c r="D315" s="76"/>
      <c r="E315" s="76"/>
      <c r="F315" s="76"/>
      <c r="G315" s="76"/>
      <c r="H315" s="76"/>
      <c r="I315" s="76"/>
      <c r="J315" s="76"/>
      <c r="K315" s="76"/>
      <c r="L315" s="76"/>
      <c r="M315" s="76"/>
      <c r="N315" s="76"/>
      <c r="O315" s="76"/>
      <c r="P315" s="29">
        <f t="shared" si="23"/>
        <v>87</v>
      </c>
      <c r="Q315" t="s">
        <v>3469</v>
      </c>
      <c r="W315" s="10" t="s">
        <v>3470</v>
      </c>
      <c r="AB315" s="10" t="s">
        <v>3471</v>
      </c>
      <c r="AU315" t="str">
        <f t="shared" si="21"/>
        <v>"An impulse of gratitude and love will not let me rest without writing you a little note"   /   GE to Sara Hennell, Aug. 1845   https://aub.ie/rHlSxZ</v>
      </c>
      <c r="BL315" s="6" t="s">
        <v>1933</v>
      </c>
      <c r="BM315">
        <f t="shared" si="22"/>
        <v>149</v>
      </c>
      <c r="BN315" t="str">
        <f t="shared" si="24"/>
        <v xml:space="preserve">   </v>
      </c>
      <c r="BR315" t="s">
        <v>3472</v>
      </c>
    </row>
    <row r="316" spans="1:70">
      <c r="B316" s="76" t="s">
        <v>3473</v>
      </c>
      <c r="C316" s="76"/>
      <c r="D316" s="76"/>
      <c r="E316" s="76"/>
      <c r="F316" s="76"/>
      <c r="G316" s="76"/>
      <c r="H316" s="76"/>
      <c r="I316" s="76"/>
      <c r="J316" s="76"/>
      <c r="K316" s="76"/>
      <c r="L316" s="76"/>
      <c r="M316" s="76"/>
      <c r="N316" s="76"/>
      <c r="O316" s="76"/>
      <c r="P316" s="29">
        <f t="shared" si="23"/>
        <v>73</v>
      </c>
      <c r="Q316" t="s">
        <v>3469</v>
      </c>
      <c r="W316" s="10" t="s">
        <v>3470</v>
      </c>
      <c r="AB316" s="10" t="s">
        <v>3471</v>
      </c>
      <c r="AU316" t="str">
        <f t="shared" si="21"/>
        <v>"My hand has almost done its possible for the day under this intense heat."   /   GE to Sara Hennell, Aug. 1845   https://aub.ie/rHlSxZ</v>
      </c>
      <c r="BL316" s="6" t="s">
        <v>1933</v>
      </c>
      <c r="BM316">
        <f t="shared" si="22"/>
        <v>135</v>
      </c>
      <c r="BN316" t="str">
        <f t="shared" si="24"/>
        <v xml:space="preserve">   </v>
      </c>
      <c r="BR316" t="s">
        <v>3474</v>
      </c>
    </row>
    <row r="317" spans="1:70">
      <c r="B317" s="76" t="s">
        <v>3475</v>
      </c>
      <c r="C317" s="76"/>
      <c r="D317" s="76"/>
      <c r="E317" s="76"/>
      <c r="F317" s="76"/>
      <c r="G317" s="76"/>
      <c r="H317" s="76"/>
      <c r="I317" s="76"/>
      <c r="J317" s="76"/>
      <c r="K317" s="76"/>
      <c r="L317" s="76"/>
      <c r="M317" s="76"/>
      <c r="N317" s="76"/>
      <c r="O317" s="76"/>
      <c r="P317" s="29">
        <f t="shared" si="23"/>
        <v>82</v>
      </c>
      <c r="Q317" t="s">
        <v>3469</v>
      </c>
      <c r="W317" s="10" t="s">
        <v>3470</v>
      </c>
      <c r="AB317" s="10" t="s">
        <v>3471</v>
      </c>
      <c r="AU317" t="str">
        <f t="shared" si="21"/>
        <v>"I feel greatly the advantage of having a friend to undertake the office of critic."   /   GE to Sara Hennell, Aug. 1845   https://aub.ie/rHlSxZ</v>
      </c>
      <c r="BL317" s="6" t="s">
        <v>1933</v>
      </c>
      <c r="BM317">
        <f t="shared" si="22"/>
        <v>144</v>
      </c>
      <c r="BN317" t="str">
        <f t="shared" si="24"/>
        <v xml:space="preserve">   </v>
      </c>
      <c r="BR317" t="s">
        <v>3476</v>
      </c>
    </row>
    <row r="318" spans="1:70">
      <c r="B318" s="76" t="s">
        <v>3477</v>
      </c>
      <c r="C318" s="76"/>
      <c r="D318" s="76"/>
      <c r="E318" s="76"/>
      <c r="F318" s="76"/>
      <c r="G318" s="76"/>
      <c r="H318" s="76"/>
      <c r="I318" s="76"/>
      <c r="J318" s="76"/>
      <c r="K318" s="76"/>
      <c r="L318" s="76"/>
      <c r="M318" s="76"/>
      <c r="N318" s="76"/>
      <c r="O318" s="76"/>
      <c r="P318" s="29">
        <f t="shared" si="23"/>
        <v>63</v>
      </c>
      <c r="Q318" t="s">
        <v>3469</v>
      </c>
      <c r="W318" s="10" t="s">
        <v>3470</v>
      </c>
      <c r="AB318" s="10" t="s">
        <v>3471</v>
      </c>
      <c r="AU318" t="str">
        <f t="shared" si="21"/>
        <v>"Your letter describes what I have felt rather than what I feel."   /   GE to Sara Hennell, Aug. 1845   https://aub.ie/rHlSxZ</v>
      </c>
      <c r="BL318" s="6" t="s">
        <v>1933</v>
      </c>
      <c r="BM318">
        <f t="shared" si="22"/>
        <v>125</v>
      </c>
      <c r="BN318" t="str">
        <f t="shared" si="24"/>
        <v xml:space="preserve">   </v>
      </c>
      <c r="BR318" t="s">
        <v>3478</v>
      </c>
    </row>
    <row r="319" spans="1:70">
      <c r="B319" s="76" t="s">
        <v>3479</v>
      </c>
      <c r="C319" s="76"/>
      <c r="D319" s="76"/>
      <c r="E319" s="76"/>
      <c r="F319" s="76"/>
      <c r="G319" s="76"/>
      <c r="H319" s="76"/>
      <c r="I319" s="76"/>
      <c r="J319" s="76"/>
      <c r="K319" s="76"/>
      <c r="L319" s="76"/>
      <c r="M319" s="76"/>
      <c r="N319" s="76"/>
      <c r="O319" s="76"/>
      <c r="P319" s="29">
        <f t="shared" si="23"/>
        <v>135</v>
      </c>
      <c r="Q319" t="s">
        <v>3480</v>
      </c>
      <c r="W319" s="10" t="s">
        <v>3481</v>
      </c>
      <c r="AB319" s="10" t="s">
        <v>3482</v>
      </c>
      <c r="AU319" t="str">
        <f t="shared" si="21"/>
        <v>"I am not ashamed to confess that I should like to be idle with you for a little while, more than anything else I can think of just now."   /   GE to Sara Hennell, Sep. 1845   https://aub.ie/5uP9En</v>
      </c>
      <c r="BL319" s="6" t="s">
        <v>1933</v>
      </c>
      <c r="BM319">
        <f t="shared" si="22"/>
        <v>197</v>
      </c>
      <c r="BN319" t="str">
        <f t="shared" si="24"/>
        <v xml:space="preserve">   </v>
      </c>
      <c r="BR319" t="s">
        <v>3483</v>
      </c>
    </row>
    <row r="320" spans="1:70">
      <c r="B320" s="76" t="s">
        <v>3484</v>
      </c>
      <c r="C320" s="76"/>
      <c r="D320" s="76"/>
      <c r="E320" s="76"/>
      <c r="F320" s="76"/>
      <c r="G320" s="76"/>
      <c r="H320" s="76"/>
      <c r="I320" s="76"/>
      <c r="J320" s="76"/>
      <c r="K320" s="76"/>
      <c r="L320" s="76"/>
      <c r="M320" s="76"/>
      <c r="N320" s="76"/>
      <c r="O320" s="76"/>
      <c r="P320" s="29">
        <f t="shared" si="23"/>
        <v>93</v>
      </c>
      <c r="Q320" t="s">
        <v>3480</v>
      </c>
      <c r="W320" s="10" t="s">
        <v>3481</v>
      </c>
      <c r="AB320" s="10" t="s">
        <v>3482</v>
      </c>
      <c r="AU320" t="str">
        <f t="shared" si="21"/>
        <v>"Leathery brain must work at leathery Strauss for a short time before my butterfly days begin."   /   GE to Sara Hennell, Sep. 1845   https://aub.ie/5uP9En</v>
      </c>
      <c r="BL320" s="6" t="s">
        <v>1933</v>
      </c>
      <c r="BM320">
        <f t="shared" si="22"/>
        <v>155</v>
      </c>
      <c r="BN320" t="str">
        <f t="shared" si="24"/>
        <v xml:space="preserve">   </v>
      </c>
      <c r="BR320" t="s">
        <v>3485</v>
      </c>
    </row>
    <row r="321" spans="2:70">
      <c r="B321" s="76" t="s">
        <v>3486</v>
      </c>
      <c r="C321" s="76"/>
      <c r="D321" s="76"/>
      <c r="E321" s="76"/>
      <c r="F321" s="76"/>
      <c r="G321" s="76"/>
      <c r="H321" s="76"/>
      <c r="I321" s="76"/>
      <c r="J321" s="76"/>
      <c r="K321" s="76"/>
      <c r="L321" s="76"/>
      <c r="M321" s="76"/>
      <c r="N321" s="76"/>
      <c r="O321" s="76"/>
      <c r="P321" s="29">
        <f t="shared" si="23"/>
        <v>36</v>
      </c>
      <c r="Q321" t="s">
        <v>3480</v>
      </c>
      <c r="W321" s="10" t="s">
        <v>3481</v>
      </c>
      <c r="AB321" s="10" t="s">
        <v>3482</v>
      </c>
      <c r="AU321" t="str">
        <f t="shared" si="21"/>
        <v>"Oh how I shall spread my wings then."   /   GE to Sara Hennell, Sep. 1845   https://aub.ie/5uP9En</v>
      </c>
      <c r="BL321" s="6" t="s">
        <v>1933</v>
      </c>
      <c r="BM321">
        <f t="shared" si="22"/>
        <v>98</v>
      </c>
      <c r="BN321" t="str">
        <f t="shared" si="24"/>
        <v xml:space="preserve">   </v>
      </c>
      <c r="BR321" t="s">
        <v>3487</v>
      </c>
    </row>
    <row r="322" spans="2:70">
      <c r="B322" s="76" t="s">
        <v>3488</v>
      </c>
      <c r="C322" s="76"/>
      <c r="D322" s="76"/>
      <c r="E322" s="76"/>
      <c r="F322" s="76"/>
      <c r="G322" s="76"/>
      <c r="H322" s="76"/>
      <c r="I322" s="76"/>
      <c r="J322" s="76"/>
      <c r="K322" s="76"/>
      <c r="L322" s="76"/>
      <c r="M322" s="76"/>
      <c r="N322" s="76"/>
      <c r="O322" s="76"/>
      <c r="P322" s="29">
        <f t="shared" si="23"/>
        <v>101</v>
      </c>
      <c r="Q322" t="s">
        <v>3480</v>
      </c>
      <c r="W322" s="10" t="s">
        <v>3481</v>
      </c>
      <c r="AB322" s="10" t="s">
        <v>3482</v>
      </c>
      <c r="AU322" t="str">
        <f t="shared" si="21"/>
        <v>"It is the only part on which I have bestowed much pains, for the difficulty was piquing, not piquant."   /   GE to Sara Hennell, Sep. 1845   https://aub.ie/5uP9En</v>
      </c>
      <c r="BL322" s="6" t="s">
        <v>1933</v>
      </c>
      <c r="BM322">
        <f t="shared" si="22"/>
        <v>163</v>
      </c>
      <c r="BN322" t="str">
        <f t="shared" si="24"/>
        <v xml:space="preserve">   </v>
      </c>
      <c r="BR322" t="s">
        <v>3489</v>
      </c>
    </row>
    <row r="323" spans="2:70" ht="15" customHeight="1">
      <c r="B323" s="74" t="s">
        <v>3490</v>
      </c>
      <c r="C323" s="74"/>
      <c r="D323" s="74"/>
      <c r="E323" s="74"/>
      <c r="F323" s="74"/>
      <c r="G323" s="74"/>
      <c r="H323" s="74"/>
      <c r="I323" s="74"/>
      <c r="J323" s="74"/>
      <c r="K323" s="74"/>
      <c r="L323" s="74"/>
      <c r="M323" s="74"/>
      <c r="N323" s="74"/>
      <c r="O323" s="74"/>
      <c r="P323" s="29">
        <f t="shared" si="23"/>
        <v>234</v>
      </c>
      <c r="Q323" t="s">
        <v>3480</v>
      </c>
      <c r="W323" s="10" t="s">
        <v>3481</v>
      </c>
      <c r="AB323" s="10" t="s">
        <v>3482</v>
      </c>
      <c r="AU323" t="str">
        <f t="shared" si="21"/>
        <v>"I am never pained when I think Strauss right- but in many cases I think him wrong, as every man must be when in working out into detail an idea which has general truth, but is only one element of a theory- not a perfect theory itself."   /   GE to Sara Hennell, Sep. 1845   https://aub.ie/5uP9En</v>
      </c>
      <c r="BL323" s="6" t="s">
        <v>1933</v>
      </c>
      <c r="BM323">
        <f t="shared" ref="BM323" si="25">LEN(AU323)</f>
        <v>296</v>
      </c>
      <c r="BN323" t="str">
        <f t="shared" si="24"/>
        <v>too long</v>
      </c>
    </row>
    <row r="324" spans="2:70">
      <c r="B324" s="74"/>
      <c r="C324" s="74"/>
      <c r="D324" s="74"/>
      <c r="E324" s="74"/>
      <c r="F324" s="74"/>
      <c r="G324" s="74"/>
      <c r="H324" s="74"/>
      <c r="I324" s="74"/>
      <c r="J324" s="74"/>
      <c r="K324" s="74"/>
      <c r="L324" s="74"/>
      <c r="M324" s="74"/>
      <c r="N324" s="74"/>
      <c r="O324" s="74"/>
      <c r="P324" s="29"/>
      <c r="W324" s="10"/>
      <c r="BL324" s="6" t="s">
        <v>1933</v>
      </c>
      <c r="BM324">
        <f t="shared" ref="BM324:BM355" si="26">LEN(AU324)</f>
        <v>0</v>
      </c>
      <c r="BN324" t="str">
        <f t="shared" ref="BN324:BN327" si="27">IF(BM324&gt;280,"too long","   ")</f>
        <v xml:space="preserve">   </v>
      </c>
      <c r="BR324" t="s">
        <v>3491</v>
      </c>
    </row>
    <row r="325" spans="2:70">
      <c r="B325" s="76" t="s">
        <v>3492</v>
      </c>
      <c r="C325" s="76"/>
      <c r="D325" s="76"/>
      <c r="E325" s="76"/>
      <c r="F325" s="76"/>
      <c r="G325" s="76"/>
      <c r="H325" s="76"/>
      <c r="I325" s="76"/>
      <c r="J325" s="76"/>
      <c r="K325" s="76"/>
      <c r="L325" s="76"/>
      <c r="M325" s="76"/>
      <c r="N325" s="76"/>
      <c r="O325" s="76"/>
      <c r="P325" s="29">
        <f t="shared" ref="P325:P386" si="28">LEN(B325)</f>
        <v>64</v>
      </c>
      <c r="Q325" t="s">
        <v>3480</v>
      </c>
      <c r="W325" s="10" t="s">
        <v>3481</v>
      </c>
      <c r="AB325" s="10" t="s">
        <v>3482</v>
      </c>
      <c r="AU325" t="str">
        <f t="shared" ref="AU325:AU356" si="29">_xlfn.CONCAT(BL325,B325,BL325, "   /   ",Q325,"   ", AB325)</f>
        <v>"To see the first page is the next best thing to seeing the last."   /   GE to Sara Hennell, Sep. 1845   https://aub.ie/5uP9En</v>
      </c>
      <c r="BL325" s="6" t="s">
        <v>1933</v>
      </c>
      <c r="BM325">
        <f t="shared" si="26"/>
        <v>126</v>
      </c>
      <c r="BN325" t="str">
        <f t="shared" si="27"/>
        <v xml:space="preserve">   </v>
      </c>
      <c r="BR325" t="s">
        <v>3493</v>
      </c>
    </row>
    <row r="326" spans="2:70">
      <c r="B326" s="76" t="s">
        <v>3494</v>
      </c>
      <c r="C326" s="76"/>
      <c r="D326" s="76"/>
      <c r="E326" s="76"/>
      <c r="F326" s="76"/>
      <c r="G326" s="76"/>
      <c r="H326" s="76"/>
      <c r="I326" s="76"/>
      <c r="J326" s="76"/>
      <c r="K326" s="76"/>
      <c r="L326" s="76"/>
      <c r="M326" s="76"/>
      <c r="N326" s="76"/>
      <c r="O326" s="76"/>
      <c r="P326" s="29">
        <f t="shared" si="28"/>
        <v>84</v>
      </c>
      <c r="Q326" t="s">
        <v>3480</v>
      </c>
      <c r="W326" s="10" t="s">
        <v>3481</v>
      </c>
      <c r="AB326" s="10" t="s">
        <v>3482</v>
      </c>
      <c r="AU326" t="str">
        <f t="shared" si="29"/>
        <v>"There is a very misty vision of a trip to the Highlands haunting us in this quarter."   /   GE to Sara Hennell, Sep. 1845   https://aub.ie/5uP9En</v>
      </c>
      <c r="BL326" s="6" t="s">
        <v>1933</v>
      </c>
      <c r="BM326">
        <f t="shared" si="26"/>
        <v>146</v>
      </c>
      <c r="BN326" t="str">
        <f t="shared" si="27"/>
        <v xml:space="preserve">   </v>
      </c>
      <c r="BR326" t="s">
        <v>3495</v>
      </c>
    </row>
    <row r="327" spans="2:70">
      <c r="B327" s="76" t="s">
        <v>3496</v>
      </c>
      <c r="C327" s="76"/>
      <c r="D327" s="76"/>
      <c r="E327" s="76"/>
      <c r="F327" s="76"/>
      <c r="G327" s="76"/>
      <c r="H327" s="76"/>
      <c r="I327" s="76"/>
      <c r="J327" s="76"/>
      <c r="K327" s="76"/>
      <c r="L327" s="76"/>
      <c r="M327" s="76"/>
      <c r="N327" s="76"/>
      <c r="O327" s="76"/>
      <c r="P327" s="29">
        <f t="shared" si="28"/>
        <v>70</v>
      </c>
      <c r="Q327" t="s">
        <v>3480</v>
      </c>
      <c r="W327" s="10" t="s">
        <v>3481</v>
      </c>
      <c r="AB327" s="10" t="s">
        <v>3482</v>
      </c>
      <c r="AU327" t="str">
        <f t="shared" si="29"/>
        <v>"You are becoming a sort of transfigured existence, a mere ideal to me."   /   GE to Sara Hennell, Sep. 1845   https://aub.ie/5uP9En</v>
      </c>
      <c r="BL327" s="6" t="s">
        <v>1933</v>
      </c>
      <c r="BM327">
        <f t="shared" si="26"/>
        <v>132</v>
      </c>
      <c r="BN327" t="str">
        <f t="shared" si="27"/>
        <v xml:space="preserve">   </v>
      </c>
      <c r="BR327" t="s">
        <v>3497</v>
      </c>
    </row>
    <row r="328" spans="2:70" ht="15" customHeight="1">
      <c r="B328" s="74" t="s">
        <v>3498</v>
      </c>
      <c r="C328" s="74"/>
      <c r="D328" s="74"/>
      <c r="E328" s="74"/>
      <c r="F328" s="74"/>
      <c r="G328" s="74"/>
      <c r="H328" s="74"/>
      <c r="I328" s="74"/>
      <c r="J328" s="74"/>
      <c r="K328" s="74"/>
      <c r="L328" s="74"/>
      <c r="M328" s="74"/>
      <c r="N328" s="74"/>
      <c r="O328" s="74"/>
      <c r="P328" s="29">
        <f t="shared" si="28"/>
        <v>175</v>
      </c>
      <c r="Q328" t="s">
        <v>3499</v>
      </c>
      <c r="W328" s="10" t="s">
        <v>3500</v>
      </c>
      <c r="AB328" s="10" t="s">
        <v>3501</v>
      </c>
      <c r="AU328" t="str">
        <f t="shared" si="29"/>
        <v>"I am glad to find that the theological organs are beginning to deal with philosophy, but I can hardly imagine your friend to be a writer with a false cognizance on his shield."   /   GE to Sara Hennell, Dec. 1845   https://aub.ie/ybfy6h</v>
      </c>
      <c r="BL328" s="6" t="s">
        <v>1933</v>
      </c>
      <c r="BM328">
        <f t="shared" si="26"/>
        <v>237</v>
      </c>
      <c r="BN328" t="str">
        <f t="shared" ref="BN328:BN387" si="30">IF(BM328&gt;280,"too long","   ")</f>
        <v xml:space="preserve">   </v>
      </c>
      <c r="BR328" t="s">
        <v>3502</v>
      </c>
    </row>
    <row r="329" spans="2:70">
      <c r="B329" s="74"/>
      <c r="C329" s="74"/>
      <c r="D329" s="74"/>
      <c r="E329" s="74"/>
      <c r="F329" s="74"/>
      <c r="G329" s="74"/>
      <c r="H329" s="74"/>
      <c r="I329" s="74"/>
      <c r="J329" s="74"/>
      <c r="K329" s="74"/>
      <c r="L329" s="74"/>
      <c r="M329" s="74"/>
      <c r="N329" s="74"/>
      <c r="O329" s="74"/>
      <c r="P329" s="29"/>
      <c r="W329" s="10"/>
      <c r="AB329" s="10"/>
      <c r="BL329" s="6" t="s">
        <v>1933</v>
      </c>
      <c r="BM329">
        <f t="shared" si="26"/>
        <v>0</v>
      </c>
      <c r="BN329" t="str">
        <f t="shared" si="30"/>
        <v xml:space="preserve">   </v>
      </c>
      <c r="BR329" t="s">
        <v>3503</v>
      </c>
    </row>
    <row r="330" spans="2:70" ht="15" customHeight="1">
      <c r="B330" s="74" t="s">
        <v>3504</v>
      </c>
      <c r="C330" s="74"/>
      <c r="D330" s="74"/>
      <c r="E330" s="74"/>
      <c r="F330" s="74"/>
      <c r="G330" s="74"/>
      <c r="H330" s="74"/>
      <c r="I330" s="74"/>
      <c r="J330" s="74"/>
      <c r="K330" s="74"/>
      <c r="L330" s="74"/>
      <c r="M330" s="74"/>
      <c r="N330" s="74"/>
      <c r="O330" s="74"/>
      <c r="P330" s="29">
        <f t="shared" si="28"/>
        <v>185</v>
      </c>
      <c r="Q330" t="s">
        <v>3499</v>
      </c>
      <c r="W330" s="10" t="s">
        <v>3500</v>
      </c>
      <c r="AB330" s="10" t="s">
        <v>3501</v>
      </c>
      <c r="AU330" t="str">
        <f t="shared" si="29"/>
        <v>"These dear orthodox people talk so simply sometimes, that one cannot help fancying them satirists of their own doctrines and fears, though they mean manfully to fight against the enemy."   /   GE to Sara Hennell, Dec. 1845   https://aub.ie/ybfy6h</v>
      </c>
      <c r="BL330" s="6" t="s">
        <v>1933</v>
      </c>
      <c r="BM330">
        <f t="shared" si="26"/>
        <v>247</v>
      </c>
      <c r="BN330" t="str">
        <f t="shared" si="30"/>
        <v xml:space="preserve">   </v>
      </c>
      <c r="BR330" t="s">
        <v>3505</v>
      </c>
    </row>
    <row r="331" spans="2:70">
      <c r="B331" s="74"/>
      <c r="C331" s="74"/>
      <c r="D331" s="74"/>
      <c r="E331" s="74"/>
      <c r="F331" s="74"/>
      <c r="G331" s="74"/>
      <c r="H331" s="74"/>
      <c r="I331" s="74"/>
      <c r="J331" s="74"/>
      <c r="K331" s="74"/>
      <c r="L331" s="74"/>
      <c r="M331" s="74"/>
      <c r="N331" s="74"/>
      <c r="O331" s="74"/>
      <c r="P331" s="29"/>
      <c r="W331" s="10"/>
      <c r="AB331" s="10"/>
      <c r="BL331" s="6" t="s">
        <v>1933</v>
      </c>
      <c r="BM331">
        <f t="shared" si="26"/>
        <v>0</v>
      </c>
      <c r="BN331" t="str">
        <f t="shared" si="30"/>
        <v xml:space="preserve">   </v>
      </c>
      <c r="BR331" t="s">
        <v>3503</v>
      </c>
    </row>
    <row r="332" spans="2:70">
      <c r="B332" s="76" t="s">
        <v>3506</v>
      </c>
      <c r="C332" s="76"/>
      <c r="D332" s="76"/>
      <c r="E332" s="76"/>
      <c r="F332" s="76"/>
      <c r="G332" s="76"/>
      <c r="H332" s="76"/>
      <c r="I332" s="76"/>
      <c r="J332" s="76"/>
      <c r="K332" s="76"/>
      <c r="L332" s="76"/>
      <c r="M332" s="76"/>
      <c r="N332" s="76"/>
      <c r="O332" s="76"/>
      <c r="P332" s="29">
        <f t="shared" si="28"/>
        <v>99</v>
      </c>
      <c r="Q332" t="s">
        <v>3499</v>
      </c>
      <c r="W332" s="10" t="s">
        <v>3507</v>
      </c>
      <c r="AB332" s="10" t="s">
        <v>3508</v>
      </c>
      <c r="AU332" t="str">
        <f t="shared" si="29"/>
        <v>"I have had a miserable week of headache, but am better now, and ready for work, to which I must go."   /   GE to Sara Hennell, Dec. 1845   https://aub.ie/PWlu55</v>
      </c>
      <c r="BL332" s="6" t="s">
        <v>1933</v>
      </c>
      <c r="BM332">
        <f t="shared" si="26"/>
        <v>161</v>
      </c>
      <c r="BN332" t="str">
        <f t="shared" si="30"/>
        <v xml:space="preserve">   </v>
      </c>
      <c r="BR332" t="s">
        <v>3509</v>
      </c>
    </row>
    <row r="333" spans="2:70" ht="15" customHeight="1">
      <c r="B333" s="74" t="s">
        <v>3510</v>
      </c>
      <c r="C333" s="74"/>
      <c r="D333" s="74"/>
      <c r="E333" s="74"/>
      <c r="F333" s="74"/>
      <c r="G333" s="74"/>
      <c r="H333" s="74"/>
      <c r="I333" s="74"/>
      <c r="J333" s="74"/>
      <c r="K333" s="74"/>
      <c r="L333" s="74"/>
      <c r="M333" s="74"/>
      <c r="N333" s="74"/>
      <c r="O333" s="74"/>
      <c r="P333" s="29">
        <f t="shared" si="28"/>
        <v>248</v>
      </c>
      <c r="Q333" t="s">
        <v>3511</v>
      </c>
      <c r="W333" s="10" t="s">
        <v>3512</v>
      </c>
      <c r="AB333" s="10" t="s">
        <v>3513</v>
      </c>
      <c r="AU333" t="str">
        <f t="shared" si="29"/>
        <v>"But surely Christianity, with its Hebrew retrospect and millenial hopes, the heroism and divine sorrow of its founder, and all its glorious army of martyrs, might supply and has supplied a strong impulse not only to poetry but to all the fine arts."   /   GE to Cara Bray, 1845   https://aub.ie/EnFiim</v>
      </c>
      <c r="BL333" s="6" t="s">
        <v>1933</v>
      </c>
      <c r="BM333">
        <f t="shared" si="26"/>
        <v>302</v>
      </c>
      <c r="BN333" t="str">
        <f t="shared" si="30"/>
        <v>too long</v>
      </c>
      <c r="BR333" t="s">
        <v>3514</v>
      </c>
    </row>
    <row r="334" spans="2:70">
      <c r="B334" s="74"/>
      <c r="C334" s="74"/>
      <c r="D334" s="74"/>
      <c r="E334" s="74"/>
      <c r="F334" s="74"/>
      <c r="G334" s="74"/>
      <c r="H334" s="74"/>
      <c r="I334" s="74"/>
      <c r="J334" s="74"/>
      <c r="K334" s="74"/>
      <c r="L334" s="74"/>
      <c r="M334" s="74"/>
      <c r="N334" s="74"/>
      <c r="O334" s="74"/>
      <c r="P334" s="29"/>
      <c r="W334" s="10"/>
      <c r="AB334" s="10"/>
      <c r="BL334" s="6" t="s">
        <v>1933</v>
      </c>
      <c r="BM334">
        <f t="shared" si="26"/>
        <v>0</v>
      </c>
      <c r="BN334" t="str">
        <f t="shared" si="30"/>
        <v xml:space="preserve">   </v>
      </c>
      <c r="BR334" t="s">
        <v>3515</v>
      </c>
    </row>
    <row r="335" spans="2:70">
      <c r="B335" s="76" t="s">
        <v>3516</v>
      </c>
      <c r="C335" s="76"/>
      <c r="D335" s="76"/>
      <c r="E335" s="76"/>
      <c r="F335" s="76"/>
      <c r="G335" s="76"/>
      <c r="H335" s="76"/>
      <c r="I335" s="76"/>
      <c r="J335" s="76"/>
      <c r="K335" s="76"/>
      <c r="L335" s="76"/>
      <c r="M335" s="76"/>
      <c r="N335" s="76"/>
      <c r="O335" s="76"/>
      <c r="P335" s="29">
        <f t="shared" si="28"/>
        <v>85</v>
      </c>
      <c r="Q335" t="s">
        <v>3511</v>
      </c>
      <c r="W335" s="10" t="s">
        <v>3512</v>
      </c>
      <c r="AB335" s="10" t="s">
        <v>3513</v>
      </c>
      <c r="AU335" t="str">
        <f t="shared" si="29"/>
        <v>"Beautiful little Susan has been blowing bubbles, and looking like an angel at sports."   /   GE to Cara Bray, 1845   https://aub.ie/EnFiim</v>
      </c>
      <c r="BL335" s="6" t="s">
        <v>1933</v>
      </c>
      <c r="BM335">
        <f t="shared" si="26"/>
        <v>139</v>
      </c>
      <c r="BN335" t="str">
        <f t="shared" si="30"/>
        <v xml:space="preserve">   </v>
      </c>
      <c r="BR335" t="s">
        <v>3517</v>
      </c>
    </row>
    <row r="336" spans="2:70">
      <c r="B336" s="76" t="s">
        <v>3518</v>
      </c>
      <c r="C336" s="76"/>
      <c r="D336" s="76"/>
      <c r="E336" s="76"/>
      <c r="F336" s="76"/>
      <c r="G336" s="76"/>
      <c r="H336" s="76"/>
      <c r="I336" s="76"/>
      <c r="J336" s="76"/>
      <c r="K336" s="76"/>
      <c r="L336" s="76"/>
      <c r="M336" s="76"/>
      <c r="N336" s="76"/>
      <c r="O336" s="76"/>
      <c r="P336" s="29">
        <f t="shared" si="28"/>
        <v>87</v>
      </c>
      <c r="Q336" t="s">
        <v>3511</v>
      </c>
      <c r="W336" s="10" t="s">
        <v>3512</v>
      </c>
      <c r="AB336" s="10" t="s">
        <v>3513</v>
      </c>
      <c r="AU336" t="str">
        <f t="shared" si="29"/>
        <v>"I am quite happy, only sometimes feeling "the weight of all this unintelligible world.""   /   GE to Cara Bray, 1845   https://aub.ie/EnFiim</v>
      </c>
      <c r="BL336" s="6" t="s">
        <v>1933</v>
      </c>
      <c r="BM336">
        <f t="shared" si="26"/>
        <v>141</v>
      </c>
      <c r="BN336" t="str">
        <f t="shared" si="30"/>
        <v xml:space="preserve">   </v>
      </c>
      <c r="BR336" t="s">
        <v>3519</v>
      </c>
    </row>
    <row r="337" spans="2:70">
      <c r="B337" s="76" t="s">
        <v>3520</v>
      </c>
      <c r="C337" s="76"/>
      <c r="D337" s="76"/>
      <c r="E337" s="76"/>
      <c r="F337" s="76"/>
      <c r="G337" s="76"/>
      <c r="H337" s="76"/>
      <c r="I337" s="76"/>
      <c r="J337" s="76"/>
      <c r="K337" s="76"/>
      <c r="L337" s="76"/>
      <c r="M337" s="76"/>
      <c r="N337" s="76"/>
      <c r="O337" s="76"/>
      <c r="P337" s="29">
        <f t="shared" si="28"/>
        <v>74</v>
      </c>
      <c r="Q337" t="s">
        <v>3511</v>
      </c>
      <c r="W337" s="10" t="s">
        <v>3512</v>
      </c>
      <c r="AB337" s="10" t="s">
        <v>3513</v>
      </c>
      <c r="AU337" t="str">
        <f t="shared" si="29"/>
        <v>"There are two or three lines in it that would feed one's soul for a month."   /   GE to Cara Bray, 1845   https://aub.ie/EnFiim</v>
      </c>
      <c r="BL337" s="6" t="s">
        <v>1933</v>
      </c>
      <c r="BM337">
        <f t="shared" si="26"/>
        <v>128</v>
      </c>
      <c r="BN337" t="str">
        <f t="shared" si="30"/>
        <v xml:space="preserve">   </v>
      </c>
      <c r="BR337" t="s">
        <v>3521</v>
      </c>
    </row>
    <row r="338" spans="2:70" ht="15" customHeight="1">
      <c r="B338" s="74" t="s">
        <v>3522</v>
      </c>
      <c r="C338" s="74"/>
      <c r="D338" s="74"/>
      <c r="E338" s="74"/>
      <c r="F338" s="74"/>
      <c r="G338" s="74"/>
      <c r="H338" s="74"/>
      <c r="I338" s="74"/>
      <c r="J338" s="74"/>
      <c r="K338" s="74"/>
      <c r="L338" s="74"/>
      <c r="M338" s="74"/>
      <c r="N338" s="74"/>
      <c r="O338" s="74"/>
      <c r="P338" s="29">
        <f t="shared" si="28"/>
        <v>297</v>
      </c>
      <c r="Q338" t="s">
        <v>3511</v>
      </c>
      <c r="W338" s="10" t="s">
        <v>3512</v>
      </c>
      <c r="AB338" s="10" t="s">
        <v>3513</v>
      </c>
      <c r="AU338" t="str">
        <f t="shared" si="29"/>
        <v>"Hugh's mother says to him, speaking of people who have permanent sorrow, "They soon had a new and delicious pleasure, which none but the bitterly disappointed can feel- the pleasure of rousing their souls to bear pain, and of agreeing with God silently, when nobody knows what is in their hearts.""   /   GE to Cara Bray, 1845   https://aub.ie/EnFiim</v>
      </c>
      <c r="BL338" s="6" t="s">
        <v>1933</v>
      </c>
      <c r="BM338">
        <f t="shared" si="26"/>
        <v>351</v>
      </c>
      <c r="BN338" t="str">
        <f t="shared" si="30"/>
        <v>too long</v>
      </c>
      <c r="BR338" t="s">
        <v>3523</v>
      </c>
    </row>
    <row r="339" spans="2:70">
      <c r="B339" s="74"/>
      <c r="C339" s="74"/>
      <c r="D339" s="74"/>
      <c r="E339" s="74"/>
      <c r="F339" s="74"/>
      <c r="G339" s="74"/>
      <c r="H339" s="74"/>
      <c r="I339" s="74"/>
      <c r="J339" s="74"/>
      <c r="K339" s="74"/>
      <c r="L339" s="74"/>
      <c r="M339" s="74"/>
      <c r="N339" s="74"/>
      <c r="O339" s="74"/>
      <c r="P339" s="29"/>
      <c r="BL339" s="6" t="s">
        <v>1933</v>
      </c>
      <c r="BM339">
        <f t="shared" si="26"/>
        <v>0</v>
      </c>
      <c r="BN339" t="str">
        <f t="shared" si="30"/>
        <v xml:space="preserve">   </v>
      </c>
      <c r="BR339" t="s">
        <v>3524</v>
      </c>
    </row>
    <row r="340" spans="2:70">
      <c r="B340" s="74"/>
      <c r="C340" s="74"/>
      <c r="D340" s="74"/>
      <c r="E340" s="74"/>
      <c r="F340" s="74"/>
      <c r="G340" s="74"/>
      <c r="H340" s="74"/>
      <c r="I340" s="74"/>
      <c r="J340" s="74"/>
      <c r="K340" s="74"/>
      <c r="L340" s="74"/>
      <c r="M340" s="74"/>
      <c r="N340" s="74"/>
      <c r="O340" s="74"/>
      <c r="P340" s="29"/>
      <c r="W340" s="10"/>
      <c r="AB340" s="10"/>
      <c r="BL340" s="6" t="s">
        <v>1933</v>
      </c>
      <c r="BM340">
        <f t="shared" si="26"/>
        <v>0</v>
      </c>
      <c r="BN340" t="str">
        <f t="shared" si="30"/>
        <v xml:space="preserve">   </v>
      </c>
      <c r="BR340" t="s">
        <v>3515</v>
      </c>
    </row>
    <row r="341" spans="2:70">
      <c r="B341" s="76" t="s">
        <v>3525</v>
      </c>
      <c r="C341" s="76"/>
      <c r="D341" s="76"/>
      <c r="E341" s="76"/>
      <c r="F341" s="76"/>
      <c r="G341" s="76"/>
      <c r="H341" s="76"/>
      <c r="I341" s="76"/>
      <c r="J341" s="76"/>
      <c r="K341" s="76"/>
      <c r="L341" s="76"/>
      <c r="M341" s="76"/>
      <c r="N341" s="76"/>
      <c r="O341" s="76"/>
      <c r="P341" s="29">
        <f t="shared" si="28"/>
        <v>83</v>
      </c>
      <c r="Q341" t="s">
        <v>3511</v>
      </c>
      <c r="W341" s="10" t="s">
        <v>3512</v>
      </c>
      <c r="AB341" s="10" t="s">
        <v>3513</v>
      </c>
      <c r="AU341" t="str">
        <f t="shared" si="29"/>
        <v>"The man hath good veins, as Bacon would say, but there is not enough blood in them."   /   GE to Cara Bray, 1845   https://aub.ie/EnFiim</v>
      </c>
      <c r="BL341" s="6" t="s">
        <v>1933</v>
      </c>
      <c r="BM341">
        <f t="shared" si="26"/>
        <v>137</v>
      </c>
      <c r="BN341" t="str">
        <f t="shared" si="30"/>
        <v xml:space="preserve">   </v>
      </c>
      <c r="BR341" t="s">
        <v>3526</v>
      </c>
    </row>
    <row r="342" spans="2:70">
      <c r="B342" s="76" t="s">
        <v>3527</v>
      </c>
      <c r="C342" s="76"/>
      <c r="D342" s="76"/>
      <c r="E342" s="76"/>
      <c r="F342" s="76"/>
      <c r="G342" s="76"/>
      <c r="H342" s="76"/>
      <c r="I342" s="76"/>
      <c r="J342" s="76"/>
      <c r="K342" s="76"/>
      <c r="L342" s="76"/>
      <c r="M342" s="76"/>
      <c r="N342" s="76"/>
      <c r="O342" s="76"/>
      <c r="P342" s="29">
        <f t="shared" si="28"/>
        <v>45</v>
      </c>
      <c r="Q342" t="s">
        <v>3528</v>
      </c>
      <c r="W342" s="10" t="s">
        <v>3529</v>
      </c>
      <c r="AB342" s="10" t="s">
        <v>3530</v>
      </c>
      <c r="AU342" t="str">
        <f t="shared" si="29"/>
        <v>"I have been sadly occupied the last ten days."   /   GE to Sara Hennell, 26 Jan. 1846   https://aub.ie/ZuMSYv</v>
      </c>
      <c r="BL342" s="6" t="s">
        <v>1933</v>
      </c>
      <c r="BM342">
        <f t="shared" si="26"/>
        <v>110</v>
      </c>
      <c r="BN342" t="str">
        <f t="shared" si="30"/>
        <v xml:space="preserve">   </v>
      </c>
      <c r="BR342" t="s">
        <v>3531</v>
      </c>
    </row>
    <row r="343" spans="2:70">
      <c r="B343" s="76" t="s">
        <v>3532</v>
      </c>
      <c r="C343" s="76"/>
      <c r="D343" s="76"/>
      <c r="E343" s="76"/>
      <c r="F343" s="76"/>
      <c r="G343" s="76"/>
      <c r="H343" s="76"/>
      <c r="I343" s="76"/>
      <c r="J343" s="76"/>
      <c r="K343" s="76"/>
      <c r="L343" s="76"/>
      <c r="M343" s="76"/>
      <c r="N343" s="76"/>
      <c r="O343" s="76"/>
      <c r="P343" s="29">
        <f t="shared" si="28"/>
        <v>56</v>
      </c>
      <c r="Q343" t="s">
        <v>3528</v>
      </c>
      <c r="W343" s="10" t="s">
        <v>3529</v>
      </c>
      <c r="AB343" s="10" t="s">
        <v>3530</v>
      </c>
      <c r="AU343" t="str">
        <f t="shared" si="29"/>
        <v>"My father has been ill, and has required much attention."   /   GE to Sara Hennell, 26 Jan. 1846   https://aub.ie/ZuMSYv</v>
      </c>
      <c r="BL343" s="6" t="s">
        <v>1933</v>
      </c>
      <c r="BM343">
        <f t="shared" si="26"/>
        <v>121</v>
      </c>
      <c r="BN343" t="str">
        <f t="shared" si="30"/>
        <v xml:space="preserve">   </v>
      </c>
      <c r="BR343" t="s">
        <v>3533</v>
      </c>
    </row>
    <row r="344" spans="2:70">
      <c r="B344" s="76" t="s">
        <v>3534</v>
      </c>
      <c r="C344" s="76"/>
      <c r="D344" s="76"/>
      <c r="E344" s="76"/>
      <c r="F344" s="76"/>
      <c r="G344" s="76"/>
      <c r="H344" s="76"/>
      <c r="I344" s="76"/>
      <c r="J344" s="76"/>
      <c r="K344" s="76"/>
      <c r="L344" s="76"/>
      <c r="M344" s="76"/>
      <c r="N344" s="76"/>
      <c r="O344" s="76"/>
      <c r="P344" s="29">
        <f t="shared" si="28"/>
        <v>94</v>
      </c>
      <c r="Q344" t="s">
        <v>3528</v>
      </c>
      <c r="W344" s="10" t="s">
        <v>3529</v>
      </c>
      <c r="AB344" s="10" t="s">
        <v>3530</v>
      </c>
      <c r="AU344" t="str">
        <f t="shared" si="29"/>
        <v>"I can reflect no pleasure at this moment, for I have a woful pain and am in a desperate hurry."   /   GE to Sara Hennell, 26 Jan. 1846   https://aub.ie/ZuMSYv</v>
      </c>
      <c r="BL344" s="6" t="s">
        <v>1933</v>
      </c>
      <c r="BM344">
        <f t="shared" si="26"/>
        <v>159</v>
      </c>
      <c r="BN344" t="str">
        <f t="shared" si="30"/>
        <v xml:space="preserve">   </v>
      </c>
      <c r="BR344" t="s">
        <v>3535</v>
      </c>
    </row>
    <row r="345" spans="2:70">
      <c r="B345" s="76" t="s">
        <v>3536</v>
      </c>
      <c r="C345" s="76"/>
      <c r="D345" s="76"/>
      <c r="E345" s="76"/>
      <c r="F345" s="76"/>
      <c r="G345" s="76"/>
      <c r="H345" s="76"/>
      <c r="I345" s="76"/>
      <c r="J345" s="76"/>
      <c r="K345" s="76"/>
      <c r="L345" s="76"/>
      <c r="M345" s="76"/>
      <c r="N345" s="76"/>
      <c r="O345" s="76"/>
      <c r="P345" s="29">
        <f t="shared" si="28"/>
        <v>57</v>
      </c>
      <c r="Q345" t="s">
        <v>3537</v>
      </c>
      <c r="W345" s="10" t="s">
        <v>3538</v>
      </c>
      <c r="AB345" s="10" t="s">
        <v>3539</v>
      </c>
      <c r="AU345" t="str">
        <f t="shared" si="29"/>
        <v>"I am in the most purgatorial state on this "good Sunday.""   /   GE to Sara Hennell, Feb. 1846   https://aub.ie/2gL3WX</v>
      </c>
      <c r="BL345" s="6" t="s">
        <v>1933</v>
      </c>
      <c r="BM345">
        <f t="shared" si="26"/>
        <v>119</v>
      </c>
      <c r="BN345" t="str">
        <f t="shared" si="30"/>
        <v xml:space="preserve">   </v>
      </c>
      <c r="BR345" t="s">
        <v>3540</v>
      </c>
    </row>
    <row r="346" spans="2:70">
      <c r="B346" s="76" t="s">
        <v>3541</v>
      </c>
      <c r="C346" s="76"/>
      <c r="D346" s="76"/>
      <c r="E346" s="76"/>
      <c r="F346" s="76"/>
      <c r="G346" s="76"/>
      <c r="H346" s="76"/>
      <c r="I346" s="76"/>
      <c r="J346" s="76"/>
      <c r="K346" s="76"/>
      <c r="L346" s="76"/>
      <c r="M346" s="76"/>
      <c r="N346" s="76"/>
      <c r="O346" s="76"/>
      <c r="P346" s="29">
        <f t="shared" si="28"/>
        <v>59</v>
      </c>
      <c r="Q346" t="s">
        <v>3537</v>
      </c>
      <c r="W346" s="10" t="s">
        <v>3538</v>
      </c>
      <c r="AB346" s="10" t="s">
        <v>3539</v>
      </c>
      <c r="AU346" t="str">
        <f t="shared" si="29"/>
        <v>"The tears are streaming from my smarting eyes, so farewell."   /   GE to Sara Hennell, Feb. 1846   https://aub.ie/2gL3WX</v>
      </c>
      <c r="BL346" s="6" t="s">
        <v>1933</v>
      </c>
      <c r="BM346">
        <f t="shared" si="26"/>
        <v>121</v>
      </c>
      <c r="BN346" t="str">
        <f t="shared" si="30"/>
        <v xml:space="preserve">   </v>
      </c>
      <c r="BR346" t="s">
        <v>3542</v>
      </c>
    </row>
    <row r="347" spans="2:70">
      <c r="B347" s="76" t="s">
        <v>3543</v>
      </c>
      <c r="C347" s="76"/>
      <c r="D347" s="76"/>
      <c r="E347" s="76"/>
      <c r="F347" s="76"/>
      <c r="G347" s="76"/>
      <c r="H347" s="76"/>
      <c r="I347" s="76"/>
      <c r="J347" s="76"/>
      <c r="K347" s="76"/>
      <c r="L347" s="76"/>
      <c r="M347" s="76"/>
      <c r="N347" s="76"/>
      <c r="O347" s="76"/>
      <c r="P347" s="29">
        <f t="shared" si="28"/>
        <v>79</v>
      </c>
      <c r="Q347" t="s">
        <v>3544</v>
      </c>
      <c r="W347" s="10" t="s">
        <v>3545</v>
      </c>
      <c r="AB347" s="10" t="s">
        <v>3546</v>
      </c>
      <c r="AU347" t="str">
        <f t="shared" si="29"/>
        <v>"Shouldn't I like to fleet away the time with thee as they did in the Golden Age"   /   GE to Sara Hennell, March 1846   https://aub.ie/oNXIlr</v>
      </c>
      <c r="BL347" s="6" t="s">
        <v>1933</v>
      </c>
      <c r="BM347">
        <f t="shared" si="26"/>
        <v>142</v>
      </c>
      <c r="BN347" t="str">
        <f t="shared" si="30"/>
        <v xml:space="preserve">   </v>
      </c>
      <c r="BR347" t="s">
        <v>3547</v>
      </c>
    </row>
    <row r="348" spans="2:70">
      <c r="B348" s="76" t="s">
        <v>3548</v>
      </c>
      <c r="C348" s="76"/>
      <c r="D348" s="76"/>
      <c r="E348" s="76"/>
      <c r="F348" s="76"/>
      <c r="G348" s="76"/>
      <c r="H348" s="76"/>
      <c r="I348" s="76"/>
      <c r="J348" s="76"/>
      <c r="K348" s="76"/>
      <c r="L348" s="76"/>
      <c r="M348" s="76"/>
      <c r="N348" s="76"/>
      <c r="O348" s="76"/>
      <c r="P348" s="29">
        <f t="shared" si="28"/>
        <v>104</v>
      </c>
      <c r="Q348" t="s">
        <v>3544</v>
      </c>
      <c r="W348" s="10" t="s">
        <v>3545</v>
      </c>
      <c r="AB348" s="10" t="s">
        <v>3546</v>
      </c>
      <c r="AU348" t="str">
        <f t="shared" si="29"/>
        <v>"After all our toils to lie reclined on the hills (spiritually), like gods together, careless of mankind."   /   GE to Sara Hennell, March 1846   https://aub.ie/oNXIlr</v>
      </c>
      <c r="BL348" s="6" t="s">
        <v>1933</v>
      </c>
      <c r="BM348">
        <f t="shared" si="26"/>
        <v>167</v>
      </c>
      <c r="BN348" t="str">
        <f t="shared" si="30"/>
        <v xml:space="preserve">   </v>
      </c>
      <c r="BR348" t="s">
        <v>3549</v>
      </c>
    </row>
    <row r="349" spans="2:70">
      <c r="B349" s="76" t="s">
        <v>3550</v>
      </c>
      <c r="C349" s="76"/>
      <c r="D349" s="76"/>
      <c r="E349" s="76"/>
      <c r="F349" s="76"/>
      <c r="G349" s="76"/>
      <c r="H349" s="76"/>
      <c r="I349" s="76"/>
      <c r="J349" s="76"/>
      <c r="K349" s="76"/>
      <c r="L349" s="76"/>
      <c r="M349" s="76"/>
      <c r="N349" s="76"/>
      <c r="O349" s="76"/>
      <c r="P349" s="29">
        <f t="shared" si="28"/>
        <v>119</v>
      </c>
      <c r="Q349" t="s">
        <v>3544</v>
      </c>
      <c r="W349" s="10" t="s">
        <v>3545</v>
      </c>
      <c r="AB349" s="10" t="s">
        <v>3546</v>
      </c>
      <c r="AU349" t="str">
        <f t="shared" si="29"/>
        <v>"Sooth to speak idleness, and idleness with thee, is just the most tempting mirage you could raise before my mind's eye."   /   GE to Sara Hennell, March 1846   https://aub.ie/oNXIlr</v>
      </c>
      <c r="BL349" s="6" t="s">
        <v>1933</v>
      </c>
      <c r="BM349">
        <f t="shared" si="26"/>
        <v>182</v>
      </c>
      <c r="BN349" t="str">
        <f t="shared" si="30"/>
        <v xml:space="preserve">   </v>
      </c>
      <c r="BR349" t="s">
        <v>3551</v>
      </c>
    </row>
    <row r="350" spans="2:70">
      <c r="B350" s="76" t="s">
        <v>3552</v>
      </c>
      <c r="C350" s="76"/>
      <c r="D350" s="76"/>
      <c r="E350" s="76"/>
      <c r="F350" s="76"/>
      <c r="G350" s="76"/>
      <c r="H350" s="76"/>
      <c r="I350" s="76"/>
      <c r="J350" s="76"/>
      <c r="K350" s="76"/>
      <c r="L350" s="76"/>
      <c r="M350" s="76"/>
      <c r="N350" s="76"/>
      <c r="O350" s="76"/>
      <c r="P350" s="29">
        <f t="shared" si="28"/>
        <v>147</v>
      </c>
      <c r="Q350" t="s">
        <v>3544</v>
      </c>
      <c r="W350" s="10" t="s">
        <v>3545</v>
      </c>
      <c r="AB350" s="10" t="s">
        <v>3546</v>
      </c>
      <c r="AU350" t="str">
        <f t="shared" si="29"/>
        <v>"I am determined from henceforth to believe in no substantiality for future time, but to live in and love the present, which I have done too little."   /   GE to Sara Hennell, March 1846   https://aub.ie/oNXIlr</v>
      </c>
      <c r="BL350" s="6" t="s">
        <v>1933</v>
      </c>
      <c r="BM350">
        <f t="shared" si="26"/>
        <v>210</v>
      </c>
      <c r="BN350" t="str">
        <f t="shared" si="30"/>
        <v xml:space="preserve">   </v>
      </c>
      <c r="BR350" t="s">
        <v>3553</v>
      </c>
    </row>
    <row r="351" spans="2:70">
      <c r="B351" s="76" t="s">
        <v>3554</v>
      </c>
      <c r="C351" s="76"/>
      <c r="D351" s="76"/>
      <c r="E351" s="76"/>
      <c r="F351" s="76"/>
      <c r="G351" s="76"/>
      <c r="H351" s="76"/>
      <c r="I351" s="76"/>
      <c r="J351" s="76"/>
      <c r="K351" s="76"/>
      <c r="L351" s="76"/>
      <c r="M351" s="76"/>
      <c r="N351" s="76"/>
      <c r="O351" s="76"/>
      <c r="P351" s="29">
        <f t="shared" si="28"/>
        <v>45</v>
      </c>
      <c r="Q351" t="s">
        <v>3544</v>
      </c>
      <c r="W351" s="10" t="s">
        <v>3545</v>
      </c>
      <c r="AB351" s="10" t="s">
        <v>3546</v>
      </c>
      <c r="AU351" t="str">
        <f t="shared" si="29"/>
        <v>"Without all controversy I love and miss thee."   /   GE to Sara Hennell, March 1846   https://aub.ie/oNXIlr</v>
      </c>
      <c r="BL351" s="6" t="s">
        <v>1933</v>
      </c>
      <c r="BM351">
        <f t="shared" si="26"/>
        <v>108</v>
      </c>
      <c r="BN351" t="str">
        <f t="shared" si="30"/>
        <v xml:space="preserve">   </v>
      </c>
      <c r="BR351" t="s">
        <v>3555</v>
      </c>
    </row>
    <row r="352" spans="2:70">
      <c r="B352" s="76" t="s">
        <v>3556</v>
      </c>
      <c r="C352" s="76"/>
      <c r="D352" s="76"/>
      <c r="E352" s="76"/>
      <c r="F352" s="76"/>
      <c r="G352" s="76"/>
      <c r="H352" s="76"/>
      <c r="I352" s="76"/>
      <c r="J352" s="76"/>
      <c r="K352" s="76"/>
      <c r="L352" s="76"/>
      <c r="M352" s="76"/>
      <c r="N352" s="76"/>
      <c r="O352" s="76"/>
      <c r="P352" s="29">
        <f t="shared" si="28"/>
        <v>36</v>
      </c>
      <c r="Q352" t="s">
        <v>3544</v>
      </c>
      <c r="W352" s="10" t="s">
        <v>3557</v>
      </c>
      <c r="AB352" s="10" t="s">
        <v>3558</v>
      </c>
      <c r="AU352" t="str">
        <f t="shared" si="29"/>
        <v>"My poor soul wants such refreshment."   /   GE to Sara Hennell, March 1846   https://aub.ie/4gVnk3</v>
      </c>
      <c r="BL352" s="6" t="s">
        <v>1933</v>
      </c>
      <c r="BM352">
        <f t="shared" si="26"/>
        <v>99</v>
      </c>
      <c r="BN352" t="str">
        <f t="shared" si="30"/>
        <v xml:space="preserve">   </v>
      </c>
      <c r="BR352" t="s">
        <v>3559</v>
      </c>
    </row>
    <row r="353" spans="2:70">
      <c r="B353" s="76" t="s">
        <v>3560</v>
      </c>
      <c r="C353" s="76"/>
      <c r="D353" s="76"/>
      <c r="E353" s="76"/>
      <c r="F353" s="76"/>
      <c r="G353" s="76"/>
      <c r="H353" s="76"/>
      <c r="I353" s="76"/>
      <c r="J353" s="76"/>
      <c r="K353" s="76"/>
      <c r="L353" s="76"/>
      <c r="M353" s="76"/>
      <c r="N353" s="76"/>
      <c r="O353" s="76"/>
      <c r="P353" s="29">
        <f t="shared" si="28"/>
        <v>49</v>
      </c>
      <c r="Q353" t="s">
        <v>3544</v>
      </c>
      <c r="W353" s="10" t="s">
        <v>3557</v>
      </c>
      <c r="AB353" s="10" t="s">
        <v>3558</v>
      </c>
      <c r="AU353" t="str">
        <f t="shared" si="29"/>
        <v>"Continue to do me good- hoping for nothing again."   /   GE to Sara Hennell, March 1846   https://aub.ie/4gVnk3</v>
      </c>
      <c r="BL353" s="6" t="s">
        <v>1933</v>
      </c>
      <c r="BM353">
        <f t="shared" si="26"/>
        <v>112</v>
      </c>
      <c r="BN353" t="str">
        <f t="shared" si="30"/>
        <v xml:space="preserve">   </v>
      </c>
      <c r="BR353" t="s">
        <v>3561</v>
      </c>
    </row>
    <row r="354" spans="2:70">
      <c r="B354" s="76" t="s">
        <v>3562</v>
      </c>
      <c r="C354" s="76"/>
      <c r="D354" s="76"/>
      <c r="E354" s="76"/>
      <c r="F354" s="76"/>
      <c r="G354" s="76"/>
      <c r="H354" s="76"/>
      <c r="I354" s="76"/>
      <c r="J354" s="76"/>
      <c r="K354" s="76"/>
      <c r="L354" s="76"/>
      <c r="M354" s="76"/>
      <c r="N354" s="76"/>
      <c r="O354" s="76"/>
      <c r="P354" s="29">
        <f t="shared" si="28"/>
        <v>60</v>
      </c>
      <c r="Q354" t="s">
        <v>3544</v>
      </c>
      <c r="W354" s="10" t="s">
        <v>3557</v>
      </c>
      <c r="AB354" s="10" t="s">
        <v>3558</v>
      </c>
      <c r="AU354" t="str">
        <f t="shared" si="29"/>
        <v>"I have had my sister with me all day- an interruption, alas!"   /   GE to Sara Hennell, March 1846   https://aub.ie/4gVnk3</v>
      </c>
      <c r="BL354" s="6" t="s">
        <v>1933</v>
      </c>
      <c r="BM354">
        <f t="shared" si="26"/>
        <v>123</v>
      </c>
      <c r="BN354" t="str">
        <f t="shared" si="30"/>
        <v xml:space="preserve">   </v>
      </c>
      <c r="BR354" t="s">
        <v>3563</v>
      </c>
    </row>
    <row r="355" spans="2:70">
      <c r="B355" s="76" t="s">
        <v>3564</v>
      </c>
      <c r="C355" s="76"/>
      <c r="D355" s="76"/>
      <c r="E355" s="76"/>
      <c r="F355" s="76"/>
      <c r="G355" s="76"/>
      <c r="H355" s="76"/>
      <c r="I355" s="76"/>
      <c r="J355" s="76"/>
      <c r="K355" s="76"/>
      <c r="L355" s="76"/>
      <c r="M355" s="76"/>
      <c r="N355" s="76"/>
      <c r="O355" s="76"/>
      <c r="P355" s="29">
        <f t="shared" si="28"/>
        <v>73</v>
      </c>
      <c r="Q355" t="s">
        <v>3544</v>
      </c>
      <c r="W355" s="10" t="s">
        <v>3565</v>
      </c>
      <c r="AB355" s="10" t="s">
        <v>3566</v>
      </c>
      <c r="AU355" t="str">
        <f t="shared" si="29"/>
        <v>"The neck of the difficulty is broken, and there is little to be done now."   /   GE to Sara Hennell, March 1846   https://aub.ie/jfvvLD</v>
      </c>
      <c r="BL355" s="6" t="s">
        <v>1933</v>
      </c>
      <c r="BM355">
        <f t="shared" si="26"/>
        <v>136</v>
      </c>
      <c r="BN355" t="str">
        <f t="shared" si="30"/>
        <v xml:space="preserve">   </v>
      </c>
      <c r="BR355" t="s">
        <v>3567</v>
      </c>
    </row>
    <row r="356" spans="2:70">
      <c r="B356" s="76" t="s">
        <v>3568</v>
      </c>
      <c r="C356" s="76"/>
      <c r="D356" s="76"/>
      <c r="E356" s="76"/>
      <c r="F356" s="76"/>
      <c r="G356" s="76"/>
      <c r="H356" s="76"/>
      <c r="I356" s="76"/>
      <c r="J356" s="76"/>
      <c r="K356" s="76"/>
      <c r="L356" s="76"/>
      <c r="M356" s="76"/>
      <c r="N356" s="76"/>
      <c r="O356" s="76"/>
      <c r="P356" s="29">
        <f t="shared" si="28"/>
        <v>73</v>
      </c>
      <c r="Q356" t="s">
        <v>3544</v>
      </c>
      <c r="W356" s="10" t="s">
        <v>3565</v>
      </c>
      <c r="AB356" s="10" t="s">
        <v>3566</v>
      </c>
      <c r="AU356" t="str">
        <f t="shared" si="29"/>
        <v>"If one's head would but keep in anything like thinking and writing order!"   /   GE to Sara Hennell, March 1846   https://aub.ie/jfvvLD</v>
      </c>
      <c r="BL356" s="6" t="s">
        <v>1933</v>
      </c>
      <c r="BM356">
        <f t="shared" ref="BM356:BM380" si="31">LEN(AU356)</f>
        <v>136</v>
      </c>
      <c r="BN356" t="str">
        <f t="shared" si="30"/>
        <v xml:space="preserve">   </v>
      </c>
      <c r="BR356" t="s">
        <v>3569</v>
      </c>
    </row>
    <row r="357" spans="2:70">
      <c r="B357" s="76" t="s">
        <v>3570</v>
      </c>
      <c r="C357" s="76"/>
      <c r="D357" s="76"/>
      <c r="E357" s="76"/>
      <c r="F357" s="76"/>
      <c r="G357" s="76"/>
      <c r="H357" s="76"/>
      <c r="I357" s="76"/>
      <c r="J357" s="76"/>
      <c r="K357" s="76"/>
      <c r="L357" s="76"/>
      <c r="M357" s="76"/>
      <c r="N357" s="76"/>
      <c r="O357" s="76"/>
      <c r="P357" s="29">
        <f t="shared" si="28"/>
        <v>97</v>
      </c>
      <c r="Q357" t="s">
        <v>3544</v>
      </c>
      <c r="W357" s="10" t="s">
        <v>3565</v>
      </c>
      <c r="AB357" s="10" t="s">
        <v>3566</v>
      </c>
      <c r="AU357" t="str">
        <f t="shared" ref="AU357:AU386" si="32">_xlfn.CONCAT(BL357,B357,BL357, "   /   ",Q357,"   ", AB357)</f>
        <v>"The Crucifixion and the Resurrection are at all events better than the bursting asunder of Judas."   /   GE to Sara Hennell, March 1846   https://aub.ie/jfvvLD</v>
      </c>
      <c r="BL357" s="6" t="s">
        <v>1933</v>
      </c>
      <c r="BM357">
        <f t="shared" si="31"/>
        <v>160</v>
      </c>
      <c r="BN357" t="str">
        <f t="shared" si="30"/>
        <v xml:space="preserve">   </v>
      </c>
      <c r="BR357" t="s">
        <v>3571</v>
      </c>
    </row>
    <row r="358" spans="2:70">
      <c r="B358" s="76" t="s">
        <v>3572</v>
      </c>
      <c r="C358" s="76"/>
      <c r="D358" s="76"/>
      <c r="E358" s="76"/>
      <c r="F358" s="76"/>
      <c r="G358" s="76"/>
      <c r="H358" s="76"/>
      <c r="I358" s="76"/>
      <c r="J358" s="76"/>
      <c r="K358" s="76"/>
      <c r="L358" s="76"/>
      <c r="M358" s="76"/>
      <c r="N358" s="76"/>
      <c r="O358" s="76"/>
      <c r="P358" s="29">
        <f t="shared" si="28"/>
        <v>63</v>
      </c>
      <c r="Q358" t="s">
        <v>3544</v>
      </c>
      <c r="W358" s="10" t="s">
        <v>3565</v>
      </c>
      <c r="AB358" s="10" t="s">
        <v>3566</v>
      </c>
      <c r="AU358" t="str">
        <f t="shared" si="32"/>
        <v>"I have nothing on earth to complain of but subjective maladies."   /   GE to Sara Hennell, March 1846   https://aub.ie/jfvvLD</v>
      </c>
      <c r="BL358" s="6" t="s">
        <v>1933</v>
      </c>
      <c r="BM358">
        <f t="shared" si="31"/>
        <v>126</v>
      </c>
      <c r="BN358" t="str">
        <f t="shared" si="30"/>
        <v xml:space="preserve">   </v>
      </c>
      <c r="BR358" t="s">
        <v>3573</v>
      </c>
    </row>
    <row r="359" spans="2:70">
      <c r="B359" s="76" t="s">
        <v>3574</v>
      </c>
      <c r="C359" s="76"/>
      <c r="D359" s="76"/>
      <c r="E359" s="76"/>
      <c r="F359" s="76"/>
      <c r="G359" s="76"/>
      <c r="H359" s="76"/>
      <c r="I359" s="76"/>
      <c r="J359" s="76"/>
      <c r="K359" s="76"/>
      <c r="L359" s="76"/>
      <c r="M359" s="76"/>
      <c r="N359" s="76"/>
      <c r="O359" s="76"/>
      <c r="P359" s="29">
        <f t="shared" si="28"/>
        <v>94</v>
      </c>
      <c r="Q359" t="s">
        <v>3544</v>
      </c>
      <c r="W359" s="10" t="s">
        <v>3565</v>
      </c>
      <c r="AB359" s="10" t="s">
        <v>3566</v>
      </c>
      <c r="AU359" t="str">
        <f t="shared" si="32"/>
        <v>"Father is pretty well, and I have not a single excuse for discontent through the livelong day."   /   GE to Sara Hennell, March 1846   https://aub.ie/jfvvLD</v>
      </c>
      <c r="BL359" s="6" t="s">
        <v>1933</v>
      </c>
      <c r="BM359">
        <f t="shared" si="31"/>
        <v>157</v>
      </c>
      <c r="BN359" t="str">
        <f t="shared" si="30"/>
        <v xml:space="preserve">   </v>
      </c>
      <c r="BR359" t="s">
        <v>3575</v>
      </c>
    </row>
    <row r="360" spans="2:70" ht="15" customHeight="1">
      <c r="B360" s="74" t="s">
        <v>3576</v>
      </c>
      <c r="C360" s="74"/>
      <c r="D360" s="74"/>
      <c r="E360" s="74"/>
      <c r="F360" s="74"/>
      <c r="G360" s="74"/>
      <c r="H360" s="74"/>
      <c r="I360" s="74"/>
      <c r="J360" s="74"/>
      <c r="K360" s="74"/>
      <c r="L360" s="74"/>
      <c r="M360" s="74"/>
      <c r="N360" s="74"/>
      <c r="O360" s="74"/>
      <c r="P360" s="29">
        <f t="shared" si="28"/>
        <v>166</v>
      </c>
      <c r="Q360" t="s">
        <v>3544</v>
      </c>
      <c r="W360" s="10" t="s">
        <v>3577</v>
      </c>
      <c r="AB360" s="10" t="s">
        <v>3578</v>
      </c>
      <c r="AU360" t="str">
        <f t="shared" si="32"/>
        <v>"As I believe that even your kindness cannot overcome your sincerity, I will cast aside my fear that your wish to see me is rather a plan for my enjoyment than yours. "   /   GE to Sara Hennell, March 1846   https://aub.ie/iKCU3F</v>
      </c>
      <c r="BL360" s="6" t="s">
        <v>1933</v>
      </c>
      <c r="BM360">
        <f t="shared" si="31"/>
        <v>229</v>
      </c>
      <c r="BN360" t="str">
        <f t="shared" si="30"/>
        <v xml:space="preserve">   </v>
      </c>
      <c r="BR360" t="s">
        <v>3579</v>
      </c>
    </row>
    <row r="361" spans="2:70">
      <c r="B361" s="74"/>
      <c r="C361" s="74"/>
      <c r="D361" s="74"/>
      <c r="E361" s="74"/>
      <c r="F361" s="74"/>
      <c r="G361" s="74"/>
      <c r="H361" s="74"/>
      <c r="I361" s="74"/>
      <c r="J361" s="74"/>
      <c r="K361" s="74"/>
      <c r="L361" s="74"/>
      <c r="M361" s="74"/>
      <c r="N361" s="74"/>
      <c r="O361" s="74"/>
      <c r="P361" s="29"/>
      <c r="AB361" s="10"/>
      <c r="BL361" s="6" t="s">
        <v>1933</v>
      </c>
      <c r="BM361">
        <f t="shared" si="31"/>
        <v>0</v>
      </c>
      <c r="BN361" t="str">
        <f t="shared" si="30"/>
        <v xml:space="preserve">   </v>
      </c>
      <c r="BR361" t="s">
        <v>3580</v>
      </c>
    </row>
    <row r="362" spans="2:70">
      <c r="B362" s="76" t="s">
        <v>3581</v>
      </c>
      <c r="C362" s="76"/>
      <c r="D362" s="76"/>
      <c r="E362" s="76"/>
      <c r="F362" s="76"/>
      <c r="G362" s="76"/>
      <c r="H362" s="76"/>
      <c r="I362" s="76"/>
      <c r="J362" s="76"/>
      <c r="K362" s="76"/>
      <c r="L362" s="76"/>
      <c r="M362" s="76"/>
      <c r="N362" s="76"/>
      <c r="O362" s="76"/>
      <c r="P362" s="29">
        <f t="shared" si="28"/>
        <v>73</v>
      </c>
      <c r="Q362" t="s">
        <v>3544</v>
      </c>
      <c r="W362" s="10" t="s">
        <v>3577</v>
      </c>
      <c r="AB362" s="10" t="s">
        <v>3578</v>
      </c>
      <c r="AU362" t="str">
        <f t="shared" si="32"/>
        <v>"You are the only friend I possess who has an animating influence over me."   /   GE to Sara Hennell, March 1846   https://aub.ie/iKCU3F</v>
      </c>
      <c r="BL362" s="6" t="s">
        <v>1933</v>
      </c>
      <c r="BM362">
        <f t="shared" si="31"/>
        <v>136</v>
      </c>
      <c r="BN362" t="str">
        <f t="shared" si="30"/>
        <v xml:space="preserve">   </v>
      </c>
      <c r="BR362" t="s">
        <v>3582</v>
      </c>
    </row>
    <row r="363" spans="2:70">
      <c r="B363" s="76" t="s">
        <v>3583</v>
      </c>
      <c r="C363" s="76"/>
      <c r="D363" s="76"/>
      <c r="E363" s="76"/>
      <c r="F363" s="76"/>
      <c r="G363" s="76"/>
      <c r="H363" s="76"/>
      <c r="I363" s="76"/>
      <c r="J363" s="76"/>
      <c r="K363" s="76"/>
      <c r="L363" s="76"/>
      <c r="M363" s="76"/>
      <c r="N363" s="76"/>
      <c r="O363" s="76"/>
      <c r="P363" s="29">
        <f t="shared" si="28"/>
        <v>119</v>
      </c>
      <c r="Q363" t="s">
        <v>3584</v>
      </c>
      <c r="W363" s="10" t="s">
        <v>3585</v>
      </c>
      <c r="AB363" s="10" t="s">
        <v>3586</v>
      </c>
      <c r="AU363" t="str">
        <f t="shared" si="32"/>
        <v>"See what it is to have a person en rapport with you, that knows all your thoughts without the trouble of communication!"   /   GE to Sara Hennell, April 1846   https://aub.ie/713dTv</v>
      </c>
      <c r="BL363" s="6" t="s">
        <v>1933</v>
      </c>
      <c r="BM363">
        <f t="shared" si="31"/>
        <v>182</v>
      </c>
      <c r="BN363" t="str">
        <f t="shared" si="30"/>
        <v xml:space="preserve">   </v>
      </c>
      <c r="BR363" t="s">
        <v>3587</v>
      </c>
    </row>
    <row r="364" spans="2:70">
      <c r="B364" s="76" t="s">
        <v>3588</v>
      </c>
      <c r="C364" s="76"/>
      <c r="D364" s="76"/>
      <c r="E364" s="76"/>
      <c r="F364" s="76"/>
      <c r="G364" s="76"/>
      <c r="H364" s="76"/>
      <c r="I364" s="76"/>
      <c r="J364" s="76"/>
      <c r="K364" s="76"/>
      <c r="L364" s="76"/>
      <c r="M364" s="76"/>
      <c r="N364" s="76"/>
      <c r="O364" s="76"/>
      <c r="P364" s="29">
        <f t="shared" si="28"/>
        <v>85</v>
      </c>
      <c r="Q364" t="s">
        <v>3584</v>
      </c>
      <c r="W364" s="10" t="s">
        <v>3585</v>
      </c>
      <c r="AB364" s="10" t="s">
        <v>3586</v>
      </c>
      <c r="AU364" t="str">
        <f t="shared" si="32"/>
        <v>"Next week we will be merry and sad, wise and nonsensical, devout and wicked together."   /   GE to Sara Hennell, April 1846   https://aub.ie/713dTv</v>
      </c>
      <c r="BL364" s="6" t="s">
        <v>1933</v>
      </c>
      <c r="BM364">
        <f t="shared" si="31"/>
        <v>148</v>
      </c>
      <c r="BN364" t="str">
        <f t="shared" si="30"/>
        <v xml:space="preserve">   </v>
      </c>
      <c r="BR364" t="s">
        <v>3589</v>
      </c>
    </row>
    <row r="365" spans="2:70">
      <c r="B365" s="76" t="s">
        <v>3590</v>
      </c>
      <c r="C365" s="76"/>
      <c r="D365" s="76"/>
      <c r="E365" s="76"/>
      <c r="F365" s="76"/>
      <c r="G365" s="76"/>
      <c r="H365" s="76"/>
      <c r="I365" s="76"/>
      <c r="J365" s="76"/>
      <c r="K365" s="76"/>
      <c r="L365" s="76"/>
      <c r="M365" s="76"/>
      <c r="N365" s="76"/>
      <c r="O365" s="76"/>
      <c r="P365" s="29">
        <f t="shared" si="28"/>
        <v>87</v>
      </c>
      <c r="Q365" t="s">
        <v>3591</v>
      </c>
      <c r="W365" s="10" t="s">
        <v>3592</v>
      </c>
      <c r="AB365" s="10" t="s">
        <v>3593</v>
      </c>
      <c r="AU365" t="str">
        <f t="shared" si="32"/>
        <v>"My affections are always the warmest when my friends are within an attainable distance."   /   GE to Cara Bray, 6 May 1846   https://aub.ie/ZfenUo</v>
      </c>
      <c r="BL365" s="6" t="s">
        <v>1933</v>
      </c>
      <c r="BM365">
        <f t="shared" si="31"/>
        <v>147</v>
      </c>
      <c r="BN365" t="str">
        <f t="shared" si="30"/>
        <v xml:space="preserve">   </v>
      </c>
      <c r="BR365" t="s">
        <v>3594</v>
      </c>
    </row>
    <row r="366" spans="2:70">
      <c r="B366" s="76" t="s">
        <v>3595</v>
      </c>
      <c r="C366" s="76"/>
      <c r="D366" s="76"/>
      <c r="E366" s="76"/>
      <c r="F366" s="76"/>
      <c r="G366" s="76"/>
      <c r="H366" s="76"/>
      <c r="I366" s="76"/>
      <c r="J366" s="76"/>
      <c r="K366" s="76"/>
      <c r="L366" s="76"/>
      <c r="M366" s="76"/>
      <c r="N366" s="76"/>
      <c r="O366" s="76"/>
      <c r="P366" s="29">
        <f t="shared" si="28"/>
        <v>53</v>
      </c>
      <c r="Q366" t="s">
        <v>3591</v>
      </c>
      <c r="W366" s="10" t="s">
        <v>3592</v>
      </c>
      <c r="AB366" s="10" t="s">
        <v>3593</v>
      </c>
      <c r="AU366" t="str">
        <f t="shared" si="32"/>
        <v>"Tell Mr. Bray I am getting too amiable for the world."   /   GE to Cara Bray, 6 May 1846   https://aub.ie/ZfenUo</v>
      </c>
      <c r="BL366" s="6" t="s">
        <v>1933</v>
      </c>
      <c r="BM366">
        <f t="shared" si="31"/>
        <v>113</v>
      </c>
      <c r="BN366" t="str">
        <f t="shared" si="30"/>
        <v xml:space="preserve">   </v>
      </c>
      <c r="BR366" t="s">
        <v>3596</v>
      </c>
    </row>
    <row r="367" spans="2:70">
      <c r="B367" s="76" t="s">
        <v>3597</v>
      </c>
      <c r="C367" s="76"/>
      <c r="D367" s="76"/>
      <c r="E367" s="76"/>
      <c r="F367" s="76"/>
      <c r="G367" s="76"/>
      <c r="H367" s="76"/>
      <c r="I367" s="76"/>
      <c r="J367" s="76"/>
      <c r="K367" s="76"/>
      <c r="L367" s="76"/>
      <c r="M367" s="76"/>
      <c r="N367" s="76"/>
      <c r="O367" s="76"/>
      <c r="P367" s="29">
        <f t="shared" si="28"/>
        <v>99</v>
      </c>
      <c r="Q367" t="s">
        <v>3591</v>
      </c>
      <c r="W367" s="10" t="s">
        <v>3592</v>
      </c>
      <c r="AB367" s="10" t="s">
        <v>3593</v>
      </c>
      <c r="AU367" t="str">
        <f t="shared" si="32"/>
        <v>"They see everything so clearly and with so little trouble, but at the price of sad self-mutilation."   /   GE to Cara Bray, 6 May 1846   https://aub.ie/ZfenUo</v>
      </c>
      <c r="BL367" s="6" t="s">
        <v>1933</v>
      </c>
      <c r="BM367">
        <f t="shared" si="31"/>
        <v>159</v>
      </c>
      <c r="BN367" t="str">
        <f t="shared" si="30"/>
        <v xml:space="preserve">   </v>
      </c>
      <c r="BR367" t="s">
        <v>3598</v>
      </c>
    </row>
    <row r="368" spans="2:70">
      <c r="B368" s="76" t="s">
        <v>3599</v>
      </c>
      <c r="C368" s="76"/>
      <c r="D368" s="76"/>
      <c r="E368" s="76"/>
      <c r="F368" s="76"/>
      <c r="G368" s="76"/>
      <c r="H368" s="76"/>
      <c r="I368" s="76"/>
      <c r="J368" s="76"/>
      <c r="K368" s="76"/>
      <c r="L368" s="76"/>
      <c r="M368" s="76"/>
      <c r="N368" s="76"/>
      <c r="O368" s="76"/>
      <c r="P368" s="29">
        <f t="shared" si="28"/>
        <v>126</v>
      </c>
      <c r="Q368" t="s">
        <v>3600</v>
      </c>
      <c r="W368" s="10" t="s">
        <v>3601</v>
      </c>
      <c r="AB368" s="10" t="s">
        <v>3602</v>
      </c>
      <c r="AU368" t="str">
        <f t="shared" si="32"/>
        <v>"I cannot deny that I am very happy without you, but perhaps I shall be happier with you, so do not fail to try the experiment."   /   GE to Cara Bray, May 1846   https://aub.ie/0OFSQm</v>
      </c>
      <c r="BL368" s="6" t="s">
        <v>1933</v>
      </c>
      <c r="BM368">
        <f t="shared" si="31"/>
        <v>184</v>
      </c>
      <c r="BN368" t="str">
        <f t="shared" si="30"/>
        <v xml:space="preserve">   </v>
      </c>
      <c r="BR368" t="s">
        <v>3603</v>
      </c>
    </row>
    <row r="369" spans="1:70">
      <c r="B369" s="76" t="s">
        <v>3604</v>
      </c>
      <c r="C369" s="76"/>
      <c r="D369" s="76"/>
      <c r="E369" s="76"/>
      <c r="F369" s="76"/>
      <c r="G369" s="76"/>
      <c r="H369" s="76"/>
      <c r="I369" s="76"/>
      <c r="J369" s="76"/>
      <c r="K369" s="76"/>
      <c r="L369" s="76"/>
      <c r="M369" s="76"/>
      <c r="N369" s="76"/>
      <c r="O369" s="76"/>
      <c r="P369" s="29">
        <f t="shared" si="28"/>
        <v>74</v>
      </c>
      <c r="Q369" t="s">
        <v>3600</v>
      </c>
      <c r="W369" s="10" t="s">
        <v>3601</v>
      </c>
      <c r="AB369" s="10" t="s">
        <v>3602</v>
      </c>
      <c r="AU369" t="str">
        <f t="shared" si="32"/>
        <v>"Please come in a very mischevious, unconscientious, theatre-loving humour."   /   GE to Cara Bray, May 1846   https://aub.ie/0OFSQm</v>
      </c>
      <c r="BL369" s="6" t="s">
        <v>1933</v>
      </c>
      <c r="BM369">
        <f t="shared" si="31"/>
        <v>132</v>
      </c>
      <c r="BN369" t="str">
        <f t="shared" si="30"/>
        <v xml:space="preserve">   </v>
      </c>
      <c r="BR369" t="s">
        <v>3605</v>
      </c>
    </row>
    <row r="370" spans="1:70">
      <c r="B370" s="76" t="s">
        <v>3606</v>
      </c>
      <c r="C370" s="76"/>
      <c r="D370" s="76"/>
      <c r="E370" s="76"/>
      <c r="F370" s="76"/>
      <c r="G370" s="76"/>
      <c r="H370" s="76"/>
      <c r="I370" s="76"/>
      <c r="J370" s="76"/>
      <c r="K370" s="76"/>
      <c r="L370" s="76"/>
      <c r="M370" s="76"/>
      <c r="N370" s="76"/>
      <c r="O370" s="76"/>
      <c r="P370" s="29">
        <f t="shared" si="28"/>
        <v>81</v>
      </c>
      <c r="Q370" t="s">
        <v>3600</v>
      </c>
      <c r="W370" s="10" t="s">
        <v>3601</v>
      </c>
      <c r="AB370" s="10" t="s">
        <v>3602</v>
      </c>
      <c r="AU370" t="str">
        <f t="shared" si="32"/>
        <v>"Everybody I see is very kind to me, and therefore I think them all very charming."   /   GE to Cara Bray, May 1846   https://aub.ie/0OFSQm</v>
      </c>
      <c r="BL370" s="6" t="s">
        <v>1933</v>
      </c>
      <c r="BM370">
        <f t="shared" si="31"/>
        <v>139</v>
      </c>
      <c r="BN370" t="str">
        <f t="shared" si="30"/>
        <v xml:space="preserve">   </v>
      </c>
      <c r="BR370" t="s">
        <v>3607</v>
      </c>
    </row>
    <row r="371" spans="1:70">
      <c r="B371" s="76" t="s">
        <v>3608</v>
      </c>
      <c r="C371" s="76"/>
      <c r="D371" s="76"/>
      <c r="E371" s="76"/>
      <c r="F371" s="76"/>
      <c r="G371" s="76"/>
      <c r="H371" s="76"/>
      <c r="I371" s="76"/>
      <c r="J371" s="76"/>
      <c r="K371" s="76"/>
      <c r="L371" s="76"/>
      <c r="M371" s="76"/>
      <c r="N371" s="76"/>
      <c r="O371" s="76"/>
      <c r="P371" s="29">
        <f t="shared" si="28"/>
        <v>62</v>
      </c>
      <c r="Q371" t="s">
        <v>3600</v>
      </c>
      <c r="W371" s="10" t="s">
        <v>3601</v>
      </c>
      <c r="AB371" s="10" t="s">
        <v>3602</v>
      </c>
      <c r="AU371" t="str">
        <f t="shared" si="32"/>
        <v>"Having everything I want, I feel very humble and self-denying."   /   GE to Cara Bray, May 1846   https://aub.ie/0OFSQm</v>
      </c>
      <c r="BL371" s="6" t="s">
        <v>1933</v>
      </c>
      <c r="BM371">
        <f t="shared" si="31"/>
        <v>120</v>
      </c>
      <c r="BN371" t="str">
        <f t="shared" si="30"/>
        <v xml:space="preserve">   </v>
      </c>
      <c r="BR371" t="s">
        <v>3609</v>
      </c>
    </row>
    <row r="372" spans="1:70">
      <c r="B372" s="76" t="s">
        <v>3610</v>
      </c>
      <c r="C372" s="76"/>
      <c r="D372" s="76"/>
      <c r="E372" s="76"/>
      <c r="F372" s="76"/>
      <c r="G372" s="76"/>
      <c r="H372" s="76"/>
      <c r="I372" s="76"/>
      <c r="J372" s="76"/>
      <c r="K372" s="76"/>
      <c r="L372" s="76"/>
      <c r="M372" s="76"/>
      <c r="N372" s="76"/>
      <c r="O372" s="76"/>
      <c r="P372" s="29">
        <f t="shared" si="28"/>
        <v>86</v>
      </c>
      <c r="Q372" t="s">
        <v>3600</v>
      </c>
      <c r="W372" s="10" t="s">
        <v>3601</v>
      </c>
      <c r="AB372" s="10" t="s">
        <v>3602</v>
      </c>
      <c r="AU372" t="str">
        <f t="shared" si="32"/>
        <v>"Don't bring us any bad news or any pains, but only nods and becks and wreathed smiles."   /   GE to Cara Bray, May 1846   https://aub.ie/0OFSQm</v>
      </c>
      <c r="BL372" s="6" t="s">
        <v>1933</v>
      </c>
      <c r="BM372">
        <f t="shared" si="31"/>
        <v>144</v>
      </c>
      <c r="BN372" t="str">
        <f t="shared" si="30"/>
        <v xml:space="preserve">   </v>
      </c>
      <c r="BR372" t="s">
        <v>3611</v>
      </c>
    </row>
    <row r="373" spans="1:70">
      <c r="B373" s="76" t="s">
        <v>3612</v>
      </c>
      <c r="C373" s="76"/>
      <c r="D373" s="76"/>
      <c r="E373" s="76"/>
      <c r="F373" s="76"/>
      <c r="G373" s="76"/>
      <c r="H373" s="76"/>
      <c r="I373" s="76"/>
      <c r="J373" s="76"/>
      <c r="K373" s="76"/>
      <c r="L373" s="76"/>
      <c r="M373" s="76"/>
      <c r="N373" s="76"/>
      <c r="O373" s="76"/>
      <c r="P373" s="29">
        <f t="shared" si="28"/>
        <v>36</v>
      </c>
      <c r="Q373" t="s">
        <v>3613</v>
      </c>
      <c r="W373" s="10" t="s">
        <v>3614</v>
      </c>
      <c r="AB373" s="10" t="s">
        <v>3615</v>
      </c>
      <c r="AU373" t="str">
        <f t="shared" si="32"/>
        <v>"I want to complete Xenophon's works."   /   GE to Sara Hennell, Aug. 1846   https://aub.ie/wSY6QJ</v>
      </c>
      <c r="BL373" s="6" t="s">
        <v>1933</v>
      </c>
      <c r="BM373">
        <f t="shared" si="31"/>
        <v>98</v>
      </c>
      <c r="BN373" t="str">
        <f t="shared" si="30"/>
        <v xml:space="preserve">   </v>
      </c>
      <c r="BR373" t="s">
        <v>3616</v>
      </c>
    </row>
    <row r="374" spans="1:70">
      <c r="A374" t="s">
        <v>2602</v>
      </c>
      <c r="B374" s="76" t="s">
        <v>3617</v>
      </c>
      <c r="C374" s="76"/>
      <c r="D374" s="76"/>
      <c r="E374" s="76"/>
      <c r="F374" s="76"/>
      <c r="G374" s="76"/>
      <c r="H374" s="76"/>
      <c r="I374" s="76"/>
      <c r="J374" s="76"/>
      <c r="K374" s="76"/>
      <c r="L374" s="76"/>
      <c r="M374" s="76"/>
      <c r="N374" s="76"/>
      <c r="O374" s="76"/>
      <c r="P374" s="29">
        <f t="shared" si="28"/>
        <v>149</v>
      </c>
      <c r="Q374" t="s">
        <v>3613</v>
      </c>
      <c r="W374" s="10" t="s">
        <v>3614</v>
      </c>
      <c r="AB374" s="10" t="s">
        <v>3615</v>
      </c>
      <c r="AU374" t="str">
        <f t="shared" si="32"/>
        <v>"Precious those hidden little lakelets of knowledge in the high mountains, far removed from the vulgar eye, only visited by the soaring birds of love."   /   GE to Sara Hennell, Aug. 1846   https://aub.ie/wSY6QJ</v>
      </c>
      <c r="BL374" s="6" t="s">
        <v>1933</v>
      </c>
      <c r="BM374">
        <f t="shared" si="31"/>
        <v>211</v>
      </c>
      <c r="BN374" t="str">
        <f t="shared" si="30"/>
        <v xml:space="preserve">   </v>
      </c>
      <c r="BR374" t="s">
        <v>3618</v>
      </c>
    </row>
    <row r="375" spans="1:70">
      <c r="B375" s="76" t="s">
        <v>3619</v>
      </c>
      <c r="C375" s="76"/>
      <c r="D375" s="76"/>
      <c r="E375" s="76"/>
      <c r="F375" s="76"/>
      <c r="G375" s="76"/>
      <c r="H375" s="76"/>
      <c r="I375" s="76"/>
      <c r="J375" s="76"/>
      <c r="K375" s="76"/>
      <c r="L375" s="76"/>
      <c r="M375" s="76"/>
      <c r="N375" s="76"/>
      <c r="O375" s="76"/>
      <c r="P375" s="29">
        <f t="shared" si="28"/>
        <v>54</v>
      </c>
      <c r="Q375" t="s">
        <v>3620</v>
      </c>
      <c r="W375" s="10" t="s">
        <v>3621</v>
      </c>
      <c r="AB375" s="10" t="s">
        <v>3622</v>
      </c>
      <c r="AU375" t="str">
        <f t="shared" si="32"/>
        <v>"All the world is bathed in glory and beauty to me now."   /   GE to Sara Hennell, Oct. 1846   https://aub.ie/Q1CWWM</v>
      </c>
      <c r="BL375" s="6" t="s">
        <v>1933</v>
      </c>
      <c r="BM375">
        <f t="shared" si="31"/>
        <v>116</v>
      </c>
      <c r="BN375" t="str">
        <f t="shared" si="30"/>
        <v xml:space="preserve">   </v>
      </c>
      <c r="BR375" t="s">
        <v>3623</v>
      </c>
    </row>
    <row r="376" spans="1:70">
      <c r="B376" s="76" t="s">
        <v>3624</v>
      </c>
      <c r="C376" s="76"/>
      <c r="D376" s="76"/>
      <c r="E376" s="76"/>
      <c r="F376" s="76"/>
      <c r="G376" s="76"/>
      <c r="H376" s="76"/>
      <c r="I376" s="76"/>
      <c r="J376" s="76"/>
      <c r="K376" s="76"/>
      <c r="L376" s="76"/>
      <c r="M376" s="76"/>
      <c r="N376" s="76"/>
      <c r="O376" s="76"/>
      <c r="P376" s="29">
        <f t="shared" si="28"/>
        <v>57</v>
      </c>
      <c r="Q376" t="s">
        <v>3625</v>
      </c>
      <c r="W376" s="10" t="s">
        <v>3626</v>
      </c>
      <c r="AB376" s="10" t="s">
        <v>3627</v>
      </c>
      <c r="AU376" t="str">
        <f t="shared" si="32"/>
        <v>"One's thoughts "are widened with the process of the suns""   /   GE to Sara Hennell, Nov. 1846   https://aub.ie/lO57RC</v>
      </c>
      <c r="BL376" s="6" t="s">
        <v>1933</v>
      </c>
      <c r="BM376">
        <f t="shared" si="31"/>
        <v>119</v>
      </c>
      <c r="BN376" t="str">
        <f t="shared" si="30"/>
        <v xml:space="preserve">   </v>
      </c>
      <c r="BR376" t="s">
        <v>3628</v>
      </c>
    </row>
    <row r="377" spans="1:70">
      <c r="B377" s="76" t="s">
        <v>3629</v>
      </c>
      <c r="C377" s="76"/>
      <c r="D377" s="76"/>
      <c r="E377" s="76"/>
      <c r="F377" s="76"/>
      <c r="G377" s="76"/>
      <c r="H377" s="76"/>
      <c r="I377" s="76"/>
      <c r="J377" s="76"/>
      <c r="K377" s="76"/>
      <c r="L377" s="76"/>
      <c r="M377" s="76"/>
      <c r="N377" s="76"/>
      <c r="O377" s="76"/>
      <c r="P377" s="29">
        <f t="shared" si="28"/>
        <v>143</v>
      </c>
      <c r="Q377" t="s">
        <v>3625</v>
      </c>
      <c r="W377" s="10" t="s">
        <v>3626</v>
      </c>
      <c r="AB377" s="10" t="s">
        <v>3627</v>
      </c>
      <c r="AU377" t="str">
        <f t="shared" si="32"/>
        <v>"If one is rather doubtful whether one is really wiser or better, it is some comfort to know that the desire to be so is more pure and dominant."   /   GE to Sara Hennell, Nov. 1846   https://aub.ie/lO57RC</v>
      </c>
      <c r="BL377" s="6" t="s">
        <v>1933</v>
      </c>
      <c r="BM377">
        <f t="shared" si="31"/>
        <v>205</v>
      </c>
      <c r="BN377" t="str">
        <f t="shared" si="30"/>
        <v xml:space="preserve">   </v>
      </c>
      <c r="BR377" t="s">
        <v>3630</v>
      </c>
    </row>
    <row r="378" spans="1:70" ht="15" customHeight="1">
      <c r="B378" s="74" t="s">
        <v>3631</v>
      </c>
      <c r="C378" s="74"/>
      <c r="D378" s="74"/>
      <c r="E378" s="74"/>
      <c r="F378" s="74"/>
      <c r="G378" s="74"/>
      <c r="H378" s="74"/>
      <c r="I378" s="74"/>
      <c r="J378" s="74"/>
      <c r="K378" s="74"/>
      <c r="L378" s="74"/>
      <c r="M378" s="74"/>
      <c r="N378" s="74"/>
      <c r="O378" s="74"/>
      <c r="P378" s="29">
        <f t="shared" si="28"/>
        <v>353</v>
      </c>
      <c r="Q378" t="s">
        <v>3625</v>
      </c>
      <c r="W378" s="10" t="s">
        <v>3626</v>
      </c>
      <c r="AB378" s="10" t="s">
        <v>3627</v>
      </c>
      <c r="AU378" t="str">
        <f t="shared" si="32"/>
        <v>"The soul that has hopelessly followed Jesus- its impersonation of the highest and best- all in despondency; its thoughts all refuted, its dreams all dissipated! Then comes another Jesus- another but the same- the same highest and best, only chastened- crucified instead of triumphant- and the soul learns that this is the true way to conquest and glory."   /   GE to Sara Hennell, Nov. 1846   https://aub.ie/lO57RC</v>
      </c>
      <c r="BL378" s="6" t="s">
        <v>1933</v>
      </c>
      <c r="BM378">
        <f t="shared" si="31"/>
        <v>415</v>
      </c>
      <c r="BN378" t="str">
        <f t="shared" si="30"/>
        <v>too long</v>
      </c>
      <c r="BR378" t="s">
        <v>3632</v>
      </c>
    </row>
    <row r="379" spans="1:70">
      <c r="B379" s="74"/>
      <c r="C379" s="74"/>
      <c r="D379" s="74"/>
      <c r="E379" s="74"/>
      <c r="F379" s="74"/>
      <c r="G379" s="74"/>
      <c r="H379" s="74"/>
      <c r="I379" s="74"/>
      <c r="J379" s="74"/>
      <c r="K379" s="74"/>
      <c r="L379" s="74"/>
      <c r="M379" s="74"/>
      <c r="N379" s="74"/>
      <c r="O379" s="74"/>
      <c r="P379" s="29"/>
      <c r="BL379" s="6" t="s">
        <v>1933</v>
      </c>
      <c r="BM379">
        <f t="shared" si="31"/>
        <v>0</v>
      </c>
      <c r="BN379" t="str">
        <f t="shared" si="30"/>
        <v xml:space="preserve">   </v>
      </c>
      <c r="BR379" t="s">
        <v>3524</v>
      </c>
    </row>
    <row r="380" spans="1:70">
      <c r="B380" s="74"/>
      <c r="C380" s="74"/>
      <c r="D380" s="74"/>
      <c r="E380" s="74"/>
      <c r="F380" s="74"/>
      <c r="G380" s="74"/>
      <c r="H380" s="74"/>
      <c r="I380" s="74"/>
      <c r="J380" s="74"/>
      <c r="K380" s="74"/>
      <c r="L380" s="74"/>
      <c r="M380" s="74"/>
      <c r="N380" s="74"/>
      <c r="O380" s="74"/>
      <c r="P380" s="29"/>
      <c r="W380" s="10"/>
      <c r="AB380" s="10"/>
      <c r="BL380" s="6" t="s">
        <v>1933</v>
      </c>
      <c r="BM380">
        <f t="shared" si="31"/>
        <v>0</v>
      </c>
      <c r="BN380" t="str">
        <f t="shared" si="30"/>
        <v xml:space="preserve">   </v>
      </c>
      <c r="BR380" t="s">
        <v>3633</v>
      </c>
    </row>
    <row r="381" spans="1:70" ht="15" customHeight="1">
      <c r="B381" s="74" t="s">
        <v>3634</v>
      </c>
      <c r="C381" s="74"/>
      <c r="D381" s="74"/>
      <c r="E381" s="74"/>
      <c r="F381" s="74"/>
      <c r="G381" s="74"/>
      <c r="H381" s="74"/>
      <c r="I381" s="74"/>
      <c r="J381" s="74"/>
      <c r="K381" s="74"/>
      <c r="L381" s="74"/>
      <c r="M381" s="74"/>
      <c r="N381" s="74"/>
      <c r="O381" s="74"/>
      <c r="P381" s="29">
        <f t="shared" si="28"/>
        <v>158</v>
      </c>
      <c r="Q381" t="s">
        <v>3625</v>
      </c>
      <c r="W381" s="10" t="s">
        <v>3626</v>
      </c>
      <c r="AB381" s="10" t="s">
        <v>3627</v>
      </c>
      <c r="AU381" t="str">
        <f t="shared" si="32"/>
        <v>"There is the burning of the heart, which assures that "this was the Lord!" -that this is the inspiration from above- the true comforter that leads unto truth."   /   GE to Sara Hennell, Nov. 1846   https://aub.ie/lO57RC</v>
      </c>
      <c r="BL381" s="6" t="s">
        <v>1933</v>
      </c>
      <c r="BM381">
        <f t="shared" ref="BM381:BM388" si="33">LEN(AU381)</f>
        <v>220</v>
      </c>
      <c r="BN381" t="str">
        <f t="shared" si="30"/>
        <v xml:space="preserve">   </v>
      </c>
    </row>
    <row r="382" spans="1:70">
      <c r="B382" s="74"/>
      <c r="C382" s="74"/>
      <c r="D382" s="74"/>
      <c r="E382" s="74"/>
      <c r="F382" s="74"/>
      <c r="G382" s="74"/>
      <c r="H382" s="74"/>
      <c r="I382" s="74"/>
      <c r="J382" s="74"/>
      <c r="K382" s="74"/>
      <c r="L382" s="74"/>
      <c r="M382" s="74"/>
      <c r="N382" s="74"/>
      <c r="O382" s="74"/>
      <c r="P382" s="29"/>
      <c r="W382" s="10"/>
      <c r="AB382" s="10"/>
      <c r="BL382" s="6" t="s">
        <v>1933</v>
      </c>
      <c r="BM382">
        <f t="shared" si="33"/>
        <v>0</v>
      </c>
      <c r="BN382" t="str">
        <f t="shared" si="30"/>
        <v xml:space="preserve">   </v>
      </c>
      <c r="BR382" t="s">
        <v>3633</v>
      </c>
    </row>
    <row r="383" spans="1:70">
      <c r="A383" t="s">
        <v>2602</v>
      </c>
      <c r="B383" s="76" t="s">
        <v>3635</v>
      </c>
      <c r="C383" s="76"/>
      <c r="D383" s="76"/>
      <c r="E383" s="76"/>
      <c r="F383" s="76"/>
      <c r="G383" s="76"/>
      <c r="H383" s="76"/>
      <c r="I383" s="76"/>
      <c r="J383" s="76"/>
      <c r="K383" s="76"/>
      <c r="L383" s="76"/>
      <c r="M383" s="76"/>
      <c r="N383" s="76"/>
      <c r="O383" s="76"/>
      <c r="P383" s="29">
        <f t="shared" si="28"/>
        <v>104</v>
      </c>
      <c r="Q383" t="s">
        <v>3625</v>
      </c>
      <c r="W383" s="10" t="s">
        <v>3626</v>
      </c>
      <c r="AB383" s="10" t="s">
        <v>3627</v>
      </c>
      <c r="AU383" t="str">
        <f t="shared" si="32"/>
        <v>"If I am pious one day, you may be sure I was very wicked the day before, and shall be so again the next."   /   GE to Sara Hennell, Nov. 1846   https://aub.ie/lO57RC</v>
      </c>
      <c r="BL383" s="6" t="s">
        <v>1933</v>
      </c>
      <c r="BM383">
        <f t="shared" si="33"/>
        <v>166</v>
      </c>
      <c r="BN383" t="str">
        <f t="shared" si="30"/>
        <v xml:space="preserve">   </v>
      </c>
      <c r="BR383" t="s">
        <v>3636</v>
      </c>
    </row>
    <row r="384" spans="1:70" ht="15" customHeight="1">
      <c r="B384" s="74" t="s">
        <v>3637</v>
      </c>
      <c r="C384" s="74"/>
      <c r="D384" s="74"/>
      <c r="E384" s="74"/>
      <c r="F384" s="74"/>
      <c r="G384" s="74"/>
      <c r="H384" s="74"/>
      <c r="I384" s="74"/>
      <c r="J384" s="74"/>
      <c r="K384" s="74"/>
      <c r="L384" s="74"/>
      <c r="M384" s="74"/>
      <c r="N384" s="74"/>
      <c r="O384" s="74"/>
      <c r="P384" s="29">
        <f t="shared" si="28"/>
        <v>182</v>
      </c>
      <c r="Q384" t="s">
        <v>3625</v>
      </c>
      <c r="W384" s="10" t="s">
        <v>3626</v>
      </c>
      <c r="AB384" s="10" t="s">
        <v>3627</v>
      </c>
      <c r="AU384" t="str">
        <f t="shared" si="32"/>
        <v>"How true that "it is only when all portions of an individual nature, or all members of a society, move forward harmoniously together, that religious progress is calm and beneficial!""   /   GE to Sara Hennell, Nov. 1846   https://aub.ie/lO57RC</v>
      </c>
      <c r="BL384" s="6" t="s">
        <v>1933</v>
      </c>
      <c r="BM384">
        <f t="shared" si="33"/>
        <v>244</v>
      </c>
      <c r="BN384" t="str">
        <f t="shared" si="30"/>
        <v xml:space="preserve">   </v>
      </c>
    </row>
    <row r="385" spans="2:70">
      <c r="B385" s="74"/>
      <c r="C385" s="74"/>
      <c r="D385" s="74"/>
      <c r="E385" s="74"/>
      <c r="F385" s="74"/>
      <c r="G385" s="74"/>
      <c r="H385" s="74"/>
      <c r="I385" s="74"/>
      <c r="J385" s="74"/>
      <c r="K385" s="74"/>
      <c r="L385" s="74"/>
      <c r="M385" s="74"/>
      <c r="N385" s="74"/>
      <c r="O385" s="74"/>
      <c r="P385" s="29"/>
      <c r="Q385" t="s">
        <v>3625</v>
      </c>
      <c r="BL385" s="6" t="s">
        <v>1933</v>
      </c>
      <c r="BM385">
        <f t="shared" si="33"/>
        <v>0</v>
      </c>
      <c r="BN385" t="str">
        <f t="shared" si="30"/>
        <v xml:space="preserve">   </v>
      </c>
      <c r="BR385" t="s">
        <v>3633</v>
      </c>
    </row>
    <row r="386" spans="2:70" ht="15" customHeight="1">
      <c r="B386" s="74" t="s">
        <v>3638</v>
      </c>
      <c r="C386" s="74"/>
      <c r="D386" s="74"/>
      <c r="E386" s="74"/>
      <c r="F386" s="74"/>
      <c r="G386" s="74"/>
      <c r="H386" s="74"/>
      <c r="I386" s="74"/>
      <c r="J386" s="74"/>
      <c r="K386" s="74"/>
      <c r="L386" s="74"/>
      <c r="M386" s="74"/>
      <c r="N386" s="74"/>
      <c r="O386" s="74"/>
      <c r="P386" s="29">
        <f t="shared" si="28"/>
        <v>202</v>
      </c>
      <c r="Q386" t="s">
        <v>3639</v>
      </c>
      <c r="W386" s="10" t="s">
        <v>3640</v>
      </c>
      <c r="AB386" s="10" t="s">
        <v>3641</v>
      </c>
      <c r="AU386" t="str">
        <f t="shared" si="32"/>
        <v>"I thank you most heartily for sending me 'Heliados' - first, because I admire it greatly in itself, and secondly, because it is a pretty proof that I am not dissociated from your most hallowed thoughts."   /   GE to Sara Hennell, 20 Dec. 1846   https://aub.ie/FDvl2d</v>
      </c>
      <c r="BL386" s="6" t="s">
        <v>1933</v>
      </c>
      <c r="BM386">
        <f t="shared" si="33"/>
        <v>267</v>
      </c>
      <c r="BN386" t="str">
        <f t="shared" si="30"/>
        <v xml:space="preserve">   </v>
      </c>
    </row>
    <row r="387" spans="2:70">
      <c r="B387" s="74"/>
      <c r="C387" s="74"/>
      <c r="D387" s="74"/>
      <c r="E387" s="74"/>
      <c r="F387" s="74"/>
      <c r="G387" s="74"/>
      <c r="H387" s="74"/>
      <c r="I387" s="74"/>
      <c r="J387" s="74"/>
      <c r="K387" s="74"/>
      <c r="L387" s="74"/>
      <c r="M387" s="74"/>
      <c r="N387" s="74"/>
      <c r="O387" s="74"/>
      <c r="P387" s="29"/>
      <c r="BL387" s="6" t="s">
        <v>1933</v>
      </c>
      <c r="BM387">
        <f t="shared" si="33"/>
        <v>0</v>
      </c>
      <c r="BN387" t="str">
        <f t="shared" si="30"/>
        <v xml:space="preserve">   </v>
      </c>
      <c r="BR387" t="s">
        <v>3642</v>
      </c>
    </row>
    <row r="388" spans="2:70" ht="15" customHeight="1">
      <c r="B388" s="74" t="s">
        <v>3643</v>
      </c>
      <c r="C388" s="74"/>
      <c r="D388" s="74"/>
      <c r="E388" s="74"/>
      <c r="F388" s="74"/>
      <c r="G388" s="74"/>
      <c r="H388" s="74"/>
      <c r="I388" s="74"/>
      <c r="J388" s="74"/>
      <c r="K388" s="74"/>
      <c r="L388" s="74"/>
      <c r="M388" s="74"/>
      <c r="N388" s="74"/>
      <c r="O388" s="74"/>
      <c r="P388" s="29">
        <f t="shared" ref="P388:P451" si="34">LEN(B388)</f>
        <v>234</v>
      </c>
      <c r="Q388" t="s">
        <v>3639</v>
      </c>
      <c r="W388" s="10" t="s">
        <v>3640</v>
      </c>
      <c r="AB388" s="10" t="s">
        <v>3641</v>
      </c>
      <c r="AU388" t="str">
        <f>_xlfn.CONCAT(BL388,B388,BL388,"   /   ",Q388,"   ",AB388)</f>
        <v>"I shall not show it to anyone, for I hate "friendly criticism" as much for you as for myself; but you have a better spirit than I, and when you come I will render 'Heliados' up to you,  that others may have the pleasure of reading it."   /   GE to Sara Hennell, 20 Dec. 1846   https://aub.ie/FDvl2d</v>
      </c>
      <c r="BL388" s="6" t="s">
        <v>1933</v>
      </c>
      <c r="BM388">
        <f t="shared" si="33"/>
        <v>299</v>
      </c>
      <c r="BN388" t="str">
        <f t="shared" ref="BN388:BN451" si="35">IF(BM388&gt;280,"too long","   ")</f>
        <v>too long</v>
      </c>
    </row>
    <row r="389" spans="2:70">
      <c r="B389" s="74"/>
      <c r="C389" s="74"/>
      <c r="D389" s="74"/>
      <c r="E389" s="74"/>
      <c r="F389" s="74"/>
      <c r="G389" s="74"/>
      <c r="H389" s="74"/>
      <c r="I389" s="74"/>
      <c r="J389" s="74"/>
      <c r="K389" s="74"/>
      <c r="L389" s="74"/>
      <c r="M389" s="74"/>
      <c r="N389" s="74"/>
      <c r="O389" s="74"/>
      <c r="P389" s="29"/>
      <c r="BL389" s="6" t="s">
        <v>1933</v>
      </c>
      <c r="BM389">
        <f>LEN(AU389)</f>
        <v>0</v>
      </c>
      <c r="BN389" t="str">
        <f t="shared" si="35"/>
        <v xml:space="preserve">   </v>
      </c>
      <c r="BR389" t="s">
        <v>3642</v>
      </c>
    </row>
    <row r="390" spans="2:70">
      <c r="B390" s="76" t="s">
        <v>3644</v>
      </c>
      <c r="C390" s="76"/>
      <c r="D390" s="76"/>
      <c r="E390" s="76"/>
      <c r="F390" s="76"/>
      <c r="G390" s="76"/>
      <c r="H390" s="76"/>
      <c r="I390" s="76"/>
      <c r="J390" s="76"/>
      <c r="K390" s="76"/>
      <c r="L390" s="76"/>
      <c r="M390" s="76"/>
      <c r="N390" s="76"/>
      <c r="O390" s="76"/>
      <c r="P390" s="29">
        <f t="shared" si="34"/>
        <v>146</v>
      </c>
      <c r="Q390" t="s">
        <v>3645</v>
      </c>
      <c r="W390" s="10" t="s">
        <v>3646</v>
      </c>
      <c r="AB390" s="10" t="s">
        <v>3647</v>
      </c>
      <c r="AU390" t="str">
        <f>_xlfn.CONCAT(BL390,B390,BL390, "   /   ",Q390,"   ", AB390)</f>
        <v>"Lying in bed this morning grievously tormented, your 'Heliados' visited me and revealed itself to me more completely than it has ever done before."   /   GE to Sara Hennell, 18 Feb. 1847   https://aub.ie/8Fz6kc</v>
      </c>
      <c r="BL390" s="6" t="s">
        <v>1933</v>
      </c>
      <c r="BM390">
        <f>LEN(AU390)</f>
        <v>211</v>
      </c>
      <c r="BN390" t="str">
        <f t="shared" si="35"/>
        <v xml:space="preserve">   </v>
      </c>
      <c r="BR390" t="s">
        <v>3648</v>
      </c>
    </row>
    <row r="391" spans="2:70">
      <c r="B391" s="76" t="s">
        <v>3649</v>
      </c>
      <c r="C391" s="76"/>
      <c r="D391" s="76"/>
      <c r="E391" s="76"/>
      <c r="F391" s="76"/>
      <c r="G391" s="76"/>
      <c r="H391" s="76"/>
      <c r="I391" s="76"/>
      <c r="J391" s="76"/>
      <c r="K391" s="76"/>
      <c r="L391" s="76"/>
      <c r="M391" s="76"/>
      <c r="N391" s="76"/>
      <c r="O391" s="76"/>
      <c r="P391" s="29">
        <f t="shared" si="34"/>
        <v>92</v>
      </c>
      <c r="Q391" t="s">
        <v>3650</v>
      </c>
      <c r="W391" s="10" t="s">
        <v>3651</v>
      </c>
      <c r="AB391" s="10" t="s">
        <v>3652</v>
      </c>
      <c r="AU391" t="str">
        <f>_xlfn.CONCAT(BL391,B391,BL391, "   /   ",Q391,"   ", AB391)</f>
        <v>"I did so long to see you after hearing 'Elijah,' just to exchange an exclamation of delight."   /   GE to Sara Hennell, 30 April 1847   https://aub.ie/fBb0FP</v>
      </c>
      <c r="BL391" s="6" t="s">
        <v>1933</v>
      </c>
      <c r="BM391">
        <f>LEN(AU391)</f>
        <v>158</v>
      </c>
      <c r="BN391" t="str">
        <f t="shared" si="35"/>
        <v xml:space="preserve">   </v>
      </c>
      <c r="BR391" t="s">
        <v>3653</v>
      </c>
    </row>
    <row r="392" spans="2:70" ht="15" customHeight="1">
      <c r="B392" s="74" t="s">
        <v>3654</v>
      </c>
      <c r="C392" s="74"/>
      <c r="D392" s="74"/>
      <c r="E392" s="74"/>
      <c r="F392" s="74"/>
      <c r="G392" s="74"/>
      <c r="H392" s="74"/>
      <c r="I392" s="74"/>
      <c r="J392" s="74"/>
      <c r="K392" s="74"/>
      <c r="L392" s="74"/>
      <c r="M392" s="74"/>
      <c r="N392" s="74"/>
      <c r="O392" s="74"/>
      <c r="P392" s="29">
        <f t="shared" si="34"/>
        <v>180</v>
      </c>
      <c r="Q392" t="s">
        <v>3655</v>
      </c>
      <c r="AU392" t="str">
        <f>_xlfn.CONCAT(BL392,B392,BL392,"   /   ",Q392,"   ",AB392)</f>
        <v xml:space="preserve">"it is worth while to forget a friend for a week or ten days, just for the sake of the agreeable kind of startle it gives one to be reminded that one has such a treasure in reserve."   /   GE to Mary Sibree, 5 May 1847   </v>
      </c>
      <c r="BL392" s="6" t="s">
        <v>1933</v>
      </c>
      <c r="BM392">
        <f t="shared" ref="BM392:BM394" si="36">LEN(AU392)</f>
        <v>221</v>
      </c>
      <c r="BN392" t="str">
        <f t="shared" si="35"/>
        <v xml:space="preserve">   </v>
      </c>
    </row>
    <row r="393" spans="2:70">
      <c r="B393" s="74"/>
      <c r="C393" s="74"/>
      <c r="D393" s="74"/>
      <c r="E393" s="74"/>
      <c r="F393" s="74"/>
      <c r="G393" s="74"/>
      <c r="H393" s="74"/>
      <c r="I393" s="74"/>
      <c r="J393" s="74"/>
      <c r="K393" s="74"/>
      <c r="L393" s="74"/>
      <c r="M393" s="74"/>
      <c r="N393" s="74"/>
      <c r="O393" s="74"/>
      <c r="P393" s="29"/>
      <c r="BL393" s="6" t="s">
        <v>1933</v>
      </c>
      <c r="BM393">
        <f t="shared" si="36"/>
        <v>0</v>
      </c>
      <c r="BN393" t="str">
        <f t="shared" si="35"/>
        <v xml:space="preserve">   </v>
      </c>
      <c r="BR393" t="s">
        <v>3656</v>
      </c>
    </row>
    <row r="394" spans="2:70" ht="15" customHeight="1">
      <c r="B394" s="74" t="s">
        <v>3657</v>
      </c>
      <c r="C394" s="74"/>
      <c r="D394" s="74"/>
      <c r="E394" s="74"/>
      <c r="F394" s="74"/>
      <c r="G394" s="74"/>
      <c r="H394" s="74"/>
      <c r="I394" s="74"/>
      <c r="J394" s="74"/>
      <c r="K394" s="74"/>
      <c r="L394" s="74"/>
      <c r="M394" s="74"/>
      <c r="N394" s="74"/>
      <c r="O394" s="74"/>
      <c r="P394" s="29">
        <f t="shared" si="34"/>
        <v>196</v>
      </c>
      <c r="Q394" t="s">
        <v>3655</v>
      </c>
      <c r="AU394" t="str">
        <f>_xlfn.CONCAT(BL394,B394,BL394,"   /   ",Q394,"   ",AB394)</f>
        <v xml:space="preserve">"You are a bright golden sovereign to me, with edges all unrubbed, fit to remind a tarnished, bruised piece like me, that there are ever fresh and more perfect coinages of human nature forthcoming."   /   GE to Mary Sibree, 5 May 1847   </v>
      </c>
      <c r="BL394" s="6" t="s">
        <v>1933</v>
      </c>
      <c r="BM394">
        <f t="shared" si="36"/>
        <v>237</v>
      </c>
      <c r="BN394" t="str">
        <f t="shared" si="35"/>
        <v xml:space="preserve">   </v>
      </c>
    </row>
    <row r="395" spans="2:70">
      <c r="B395" s="74"/>
      <c r="C395" s="74"/>
      <c r="D395" s="74"/>
      <c r="E395" s="74"/>
      <c r="F395" s="74"/>
      <c r="G395" s="74"/>
      <c r="H395" s="74"/>
      <c r="I395" s="74"/>
      <c r="J395" s="74"/>
      <c r="K395" s="74"/>
      <c r="L395" s="74"/>
      <c r="M395" s="74"/>
      <c r="N395" s="74"/>
      <c r="O395" s="74"/>
      <c r="P395" s="29"/>
      <c r="BL395" s="6" t="s">
        <v>1933</v>
      </c>
      <c r="BM395">
        <f t="shared" ref="BM395:BM402" si="37">LEN(AU395)</f>
        <v>0</v>
      </c>
      <c r="BN395" t="str">
        <f t="shared" si="35"/>
        <v xml:space="preserve">   </v>
      </c>
      <c r="BR395" t="s">
        <v>3656</v>
      </c>
    </row>
    <row r="396" spans="2:70">
      <c r="B396" s="76" t="s">
        <v>3658</v>
      </c>
      <c r="C396" s="76"/>
      <c r="D396" s="76"/>
      <c r="E396" s="76"/>
      <c r="F396" s="76"/>
      <c r="G396" s="76"/>
      <c r="H396" s="76"/>
      <c r="I396" s="76"/>
      <c r="J396" s="76"/>
      <c r="K396" s="76"/>
      <c r="L396" s="76"/>
      <c r="M396" s="76"/>
      <c r="N396" s="76"/>
      <c r="O396" s="76"/>
      <c r="P396" s="29">
        <f t="shared" si="34"/>
        <v>29</v>
      </c>
      <c r="Q396" t="s">
        <v>3655</v>
      </c>
      <c r="AU396" t="str">
        <f>_xlfn.CONCAT(BL396,B396,BL396,"   /   ",Q396,"   ",AB396)</f>
        <v xml:space="preserve">"Who is not proud to be loved?"   /   GE to Mary Sibree, 5 May 1847   </v>
      </c>
      <c r="BL396" s="6" t="s">
        <v>1933</v>
      </c>
      <c r="BM396">
        <f t="shared" si="37"/>
        <v>70</v>
      </c>
      <c r="BN396" t="str">
        <f t="shared" si="35"/>
        <v xml:space="preserve">   </v>
      </c>
      <c r="BR396" t="s">
        <v>3659</v>
      </c>
    </row>
    <row r="397" spans="2:70" ht="15" customHeight="1">
      <c r="B397" s="74" t="s">
        <v>3660</v>
      </c>
      <c r="C397" s="74"/>
      <c r="D397" s="74"/>
      <c r="E397" s="74"/>
      <c r="F397" s="74"/>
      <c r="G397" s="74"/>
      <c r="H397" s="74"/>
      <c r="I397" s="74"/>
      <c r="J397" s="74"/>
      <c r="K397" s="74"/>
      <c r="L397" s="74"/>
      <c r="M397" s="74"/>
      <c r="N397" s="74"/>
      <c r="O397" s="74"/>
      <c r="P397" s="29">
        <f t="shared" si="34"/>
        <v>205</v>
      </c>
      <c r="Q397" t="s">
        <v>3661</v>
      </c>
      <c r="W397" s="10" t="s">
        <v>3662</v>
      </c>
      <c r="AB397" s="10" t="s">
        <v>3663</v>
      </c>
      <c r="AU397" t="str">
        <f>_xlfn.CONCAT(BL397,B397,BL397,"   /   ",Q397,"   ",AB397)</f>
        <v>"There is a beautiful kind of pride at which no one may frown- I may call it a sort of impersonal pride- a thrill of exultation at all that is good and lovely and joyous as a possession of our human nature."   /   GE to Mary Sibree, 10 May 1847   https://aub.ie/v9Irb0</v>
      </c>
      <c r="BL397" s="6" t="s">
        <v>1933</v>
      </c>
      <c r="BM397">
        <f t="shared" si="37"/>
        <v>268</v>
      </c>
      <c r="BN397" t="str">
        <f t="shared" si="35"/>
        <v xml:space="preserve">   </v>
      </c>
    </row>
    <row r="398" spans="2:70">
      <c r="B398" s="74"/>
      <c r="C398" s="74"/>
      <c r="D398" s="74"/>
      <c r="E398" s="74"/>
      <c r="F398" s="74"/>
      <c r="G398" s="74"/>
      <c r="H398" s="74"/>
      <c r="I398" s="74"/>
      <c r="J398" s="74"/>
      <c r="K398" s="74"/>
      <c r="L398" s="74"/>
      <c r="M398" s="74"/>
      <c r="N398" s="74"/>
      <c r="O398" s="74"/>
      <c r="P398" s="29"/>
      <c r="BL398" s="6" t="s">
        <v>1933</v>
      </c>
      <c r="BM398">
        <f t="shared" si="37"/>
        <v>0</v>
      </c>
      <c r="BN398" t="str">
        <f t="shared" si="35"/>
        <v xml:space="preserve">   </v>
      </c>
      <c r="BR398" t="s">
        <v>3664</v>
      </c>
    </row>
    <row r="399" spans="2:70">
      <c r="B399" s="76" t="s">
        <v>3665</v>
      </c>
      <c r="C399" s="76"/>
      <c r="D399" s="76"/>
      <c r="E399" s="76"/>
      <c r="F399" s="76"/>
      <c r="G399" s="76"/>
      <c r="H399" s="76"/>
      <c r="I399" s="76"/>
      <c r="J399" s="76"/>
      <c r="K399" s="76"/>
      <c r="L399" s="76"/>
      <c r="M399" s="76"/>
      <c r="N399" s="76"/>
      <c r="O399" s="76"/>
      <c r="P399" s="29">
        <f t="shared" si="34"/>
        <v>70</v>
      </c>
      <c r="Q399" t="s">
        <v>3661</v>
      </c>
      <c r="W399" s="10" t="s">
        <v>3662</v>
      </c>
      <c r="AB399" s="10" t="s">
        <v>3663</v>
      </c>
      <c r="AU399" t="str">
        <f>_xlfn.CONCAT(BL399,B399,BL399, "   /   ",Q399,"   ", AB399)</f>
        <v>"I am glad now to think of all your pleasure among friends new and old."   /   GE to Mary Sibree, 10 May 1847   https://aub.ie/v9Irb0</v>
      </c>
      <c r="BL399" s="6" t="s">
        <v>1933</v>
      </c>
      <c r="BM399">
        <f t="shared" si="37"/>
        <v>133</v>
      </c>
      <c r="BN399" t="str">
        <f t="shared" si="35"/>
        <v xml:space="preserve">   </v>
      </c>
      <c r="BR399" t="s">
        <v>3666</v>
      </c>
    </row>
    <row r="400" spans="2:70">
      <c r="B400" s="76" t="s">
        <v>3667</v>
      </c>
      <c r="C400" s="76"/>
      <c r="D400" s="76"/>
      <c r="E400" s="76"/>
      <c r="F400" s="76"/>
      <c r="G400" s="76"/>
      <c r="H400" s="76"/>
      <c r="I400" s="76"/>
      <c r="J400" s="76"/>
      <c r="K400" s="76"/>
      <c r="L400" s="76"/>
      <c r="M400" s="76"/>
      <c r="N400" s="76"/>
      <c r="O400" s="76"/>
      <c r="P400" s="29">
        <f t="shared" si="34"/>
        <v>114</v>
      </c>
      <c r="Q400" t="s">
        <v>3661</v>
      </c>
      <c r="W400" s="10" t="s">
        <v>3662</v>
      </c>
      <c r="AB400" s="10" t="s">
        <v>3663</v>
      </c>
      <c r="AU400" t="str">
        <f>_xlfn.CONCAT(BL400,B400,BL400, "   /   ",Q400,"   ", AB400)</f>
        <v>"Do not, I beseech thee, go to old people as oracles on matters which date any later than their thirty-fifth year. "   /   GE to Mary Sibree, 10 May 1847   https://aub.ie/v9Irb0</v>
      </c>
      <c r="BL400" s="6" t="s">
        <v>1933</v>
      </c>
      <c r="BM400">
        <f t="shared" si="37"/>
        <v>177</v>
      </c>
      <c r="BN400" t="str">
        <f t="shared" si="35"/>
        <v xml:space="preserve">   </v>
      </c>
      <c r="BR400" t="s">
        <v>3668</v>
      </c>
    </row>
    <row r="401" spans="2:70">
      <c r="B401" s="76" t="s">
        <v>3669</v>
      </c>
      <c r="C401" s="76"/>
      <c r="D401" s="76"/>
      <c r="E401" s="76"/>
      <c r="F401" s="76"/>
      <c r="G401" s="76"/>
      <c r="H401" s="76"/>
      <c r="I401" s="76"/>
      <c r="J401" s="76"/>
      <c r="K401" s="76"/>
      <c r="L401" s="76"/>
      <c r="M401" s="76"/>
      <c r="N401" s="76"/>
      <c r="O401" s="76"/>
      <c r="P401" s="29">
        <f t="shared" si="34"/>
        <v>105</v>
      </c>
      <c r="Q401" t="s">
        <v>3661</v>
      </c>
      <c r="W401" s="10" t="s">
        <v>3662</v>
      </c>
      <c r="AB401" s="10" t="s">
        <v>3663</v>
      </c>
      <c r="AU401" t="str">
        <f>_xlfn.CONCAT(BL401,B401,BL401, "   /   ",Q401,"   ", AB401)</f>
        <v>"Only trust them, if they are good, in those practical rules which are common property of long experience."   /   GE to Mary Sibree, 10 May 1847   https://aub.ie/v9Irb0</v>
      </c>
      <c r="BL401" s="6" t="s">
        <v>1933</v>
      </c>
      <c r="BM401">
        <f t="shared" si="37"/>
        <v>168</v>
      </c>
      <c r="BN401" t="str">
        <f t="shared" si="35"/>
        <v xml:space="preserve">   </v>
      </c>
      <c r="BR401" t="s">
        <v>3670</v>
      </c>
    </row>
    <row r="402" spans="2:70" ht="15" customHeight="1">
      <c r="B402" s="74" t="s">
        <v>3671</v>
      </c>
      <c r="C402" s="74"/>
      <c r="D402" s="74"/>
      <c r="E402" s="74"/>
      <c r="F402" s="74"/>
      <c r="G402" s="74"/>
      <c r="H402" s="74"/>
      <c r="I402" s="74"/>
      <c r="J402" s="74"/>
      <c r="K402" s="74"/>
      <c r="L402" s="74"/>
      <c r="M402" s="74"/>
      <c r="N402" s="74"/>
      <c r="O402" s="74"/>
      <c r="P402" s="29">
        <f t="shared" si="34"/>
        <v>181</v>
      </c>
      <c r="Q402" t="s">
        <v>3661</v>
      </c>
      <c r="W402" s="10" t="s">
        <v>3662</v>
      </c>
      <c r="AB402" s="10" t="s">
        <v>3663</v>
      </c>
      <c r="AU402" t="str">
        <f>_xlfn.CONCAT(BL402,B402,BL402, "   /   ",Q402,"   ", AB402)</f>
        <v>"However just old people may be in their principles of judgement, they are often wrong in their application of them from an imperfect or unjust conception of the matter to be judged."   /   GE to Mary Sibree, 10 May 1847   https://aub.ie/v9Irb0</v>
      </c>
      <c r="BL402" s="6" t="s">
        <v>1933</v>
      </c>
      <c r="BM402">
        <f t="shared" si="37"/>
        <v>244</v>
      </c>
      <c r="BN402" t="str">
        <f t="shared" si="35"/>
        <v xml:space="preserve">   </v>
      </c>
    </row>
    <row r="403" spans="2:70">
      <c r="B403" s="74"/>
      <c r="C403" s="74"/>
      <c r="D403" s="74"/>
      <c r="E403" s="74"/>
      <c r="F403" s="74"/>
      <c r="G403" s="74"/>
      <c r="H403" s="74"/>
      <c r="I403" s="74"/>
      <c r="J403" s="74"/>
      <c r="K403" s="74"/>
      <c r="L403" s="74"/>
      <c r="M403" s="74"/>
      <c r="N403" s="74"/>
      <c r="O403" s="74"/>
      <c r="P403" s="29"/>
      <c r="BL403" s="6" t="s">
        <v>1933</v>
      </c>
      <c r="BM403">
        <f t="shared" ref="BM403:BM466" si="38">LEN(AU403)</f>
        <v>0</v>
      </c>
      <c r="BN403" t="str">
        <f t="shared" si="35"/>
        <v xml:space="preserve">   </v>
      </c>
      <c r="BR403" t="s">
        <v>3664</v>
      </c>
    </row>
    <row r="404" spans="2:70" ht="15" customHeight="1">
      <c r="B404" s="74" t="s">
        <v>3672</v>
      </c>
      <c r="C404" s="74"/>
      <c r="D404" s="74"/>
      <c r="E404" s="74"/>
      <c r="F404" s="74"/>
      <c r="G404" s="74"/>
      <c r="H404" s="74"/>
      <c r="I404" s="74"/>
      <c r="J404" s="74"/>
      <c r="K404" s="74"/>
      <c r="L404" s="74"/>
      <c r="M404" s="74"/>
      <c r="N404" s="74"/>
      <c r="O404" s="74"/>
      <c r="P404" s="29">
        <f t="shared" si="34"/>
        <v>176</v>
      </c>
      <c r="Q404" t="s">
        <v>3661</v>
      </c>
      <c r="W404" s="10" t="s">
        <v>3662</v>
      </c>
      <c r="AB404" s="10" t="s">
        <v>3663</v>
      </c>
      <c r="AU404" t="str">
        <f>_xlfn.CONCAT(BL405,B404,BL405,"   /   ",Q404,"   ",AB404)</f>
        <v>"Love and cherish and venerate the old; but never imagine that a worn-out, dried up organization can be so rich in inspiration as one which is full fraught with life and energy."   /   GE to Mary Sibree, 10 May 1847   https://aub.ie/v9Irb0</v>
      </c>
      <c r="BL404" s="6" t="s">
        <v>1933</v>
      </c>
      <c r="BM404">
        <f t="shared" si="38"/>
        <v>239</v>
      </c>
      <c r="BN404" t="str">
        <f t="shared" si="35"/>
        <v xml:space="preserve">   </v>
      </c>
    </row>
    <row r="405" spans="2:70">
      <c r="B405" s="69"/>
      <c r="C405" s="69"/>
      <c r="D405" s="69"/>
      <c r="E405" s="69"/>
      <c r="F405" s="69"/>
      <c r="G405" s="69"/>
      <c r="H405" s="69"/>
      <c r="I405" s="69"/>
      <c r="J405" s="69"/>
      <c r="K405" s="69"/>
      <c r="L405" s="69"/>
      <c r="M405" s="69"/>
      <c r="N405" s="69"/>
      <c r="O405" s="69"/>
      <c r="P405" s="29"/>
      <c r="BL405" s="6" t="s">
        <v>1933</v>
      </c>
      <c r="BM405">
        <f t="shared" si="38"/>
        <v>0</v>
      </c>
      <c r="BN405" t="str">
        <f t="shared" si="35"/>
        <v xml:space="preserve">   </v>
      </c>
      <c r="BR405" t="s">
        <v>3664</v>
      </c>
    </row>
    <row r="406" spans="2:70">
      <c r="B406" s="76" t="s">
        <v>3673</v>
      </c>
      <c r="C406" s="76"/>
      <c r="D406" s="76"/>
      <c r="E406" s="76"/>
      <c r="F406" s="76"/>
      <c r="G406" s="76"/>
      <c r="H406" s="76"/>
      <c r="I406" s="76"/>
      <c r="J406" s="76"/>
      <c r="K406" s="76"/>
      <c r="L406" s="76"/>
      <c r="M406" s="76"/>
      <c r="N406" s="76"/>
      <c r="O406" s="76"/>
      <c r="P406" s="29">
        <f t="shared" si="34"/>
        <v>111</v>
      </c>
      <c r="Q406" t="s">
        <v>3661</v>
      </c>
      <c r="W406" s="10" t="s">
        <v>3662</v>
      </c>
      <c r="AB406" s="10" t="s">
        <v>3663</v>
      </c>
      <c r="AU406" t="str">
        <f>_xlfn.CONCAT(BL406,B406,BL406, "   /   ",Q406,"   ", AB406)</f>
        <v>"There is a piece of impiety which you may expect from a lady who has been guanoing her mind with French novels."   /   GE to Mary Sibree, 10 May 1847   https://aub.ie/v9Irb0</v>
      </c>
      <c r="BL406" s="6" t="s">
        <v>1933</v>
      </c>
      <c r="BM406">
        <f t="shared" si="38"/>
        <v>174</v>
      </c>
      <c r="BN406" t="str">
        <f t="shared" si="35"/>
        <v xml:space="preserve">   </v>
      </c>
      <c r="BR406" t="s">
        <v>3674</v>
      </c>
    </row>
    <row r="407" spans="2:70" ht="15" customHeight="1">
      <c r="B407" s="84" t="s">
        <v>3675</v>
      </c>
      <c r="C407" s="84"/>
      <c r="D407" s="84"/>
      <c r="E407" s="84"/>
      <c r="F407" s="84"/>
      <c r="G407" s="84"/>
      <c r="H407" s="84"/>
      <c r="I407" s="84"/>
      <c r="J407" s="84"/>
      <c r="K407" s="84"/>
      <c r="L407" s="84"/>
      <c r="M407" s="84"/>
      <c r="N407" s="84"/>
      <c r="O407" s="84"/>
      <c r="P407" s="29">
        <f t="shared" si="34"/>
        <v>189</v>
      </c>
      <c r="Q407" t="s">
        <v>3661</v>
      </c>
      <c r="W407" s="10" t="s">
        <v>3662</v>
      </c>
      <c r="AB407" s="10" t="s">
        <v>3663</v>
      </c>
      <c r="AU407" t="str">
        <f xml:space="preserve"> _xlfn.CONCAT(BL407,B407,BL407, "   /   ",Q407,"   ",AB407)</f>
        <v>"My soul heartily responds to your rejoicing that society is attaining a more perfect idea and exhibition of Paul's exhortation- "Let the same mind be in you which was also in Christ Jesus.""   /   GE to Mary Sibree, 10 May 1847   https://aub.ie/v9Irb0</v>
      </c>
      <c r="BL407" s="6" t="s">
        <v>1933</v>
      </c>
      <c r="BM407">
        <f t="shared" si="38"/>
        <v>252</v>
      </c>
      <c r="BN407" t="str">
        <f t="shared" si="35"/>
        <v xml:space="preserve">   </v>
      </c>
      <c r="BR407" t="s">
        <v>3676</v>
      </c>
    </row>
    <row r="408" spans="2:70">
      <c r="B408" s="84"/>
      <c r="C408" s="84"/>
      <c r="D408" s="84"/>
      <c r="E408" s="84"/>
      <c r="F408" s="84"/>
      <c r="G408" s="84"/>
      <c r="H408" s="84"/>
      <c r="I408" s="84"/>
      <c r="J408" s="84"/>
      <c r="K408" s="84"/>
      <c r="L408" s="84"/>
      <c r="M408" s="84"/>
      <c r="N408" s="84"/>
      <c r="O408" s="84"/>
      <c r="P408" s="29"/>
      <c r="BL408" s="6" t="s">
        <v>1933</v>
      </c>
      <c r="BM408">
        <f t="shared" si="38"/>
        <v>0</v>
      </c>
      <c r="BN408" t="str">
        <f t="shared" si="35"/>
        <v xml:space="preserve">   </v>
      </c>
      <c r="BR408" t="s">
        <v>3664</v>
      </c>
    </row>
    <row r="409" spans="2:70">
      <c r="B409" s="76" t="s">
        <v>3677</v>
      </c>
      <c r="C409" s="76"/>
      <c r="D409" s="76"/>
      <c r="E409" s="76"/>
      <c r="F409" s="76"/>
      <c r="G409" s="76"/>
      <c r="H409" s="76"/>
      <c r="I409" s="76"/>
      <c r="J409" s="76"/>
      <c r="K409" s="76"/>
      <c r="L409" s="76"/>
      <c r="M409" s="76"/>
      <c r="N409" s="76"/>
      <c r="O409" s="76"/>
      <c r="P409" s="29">
        <f t="shared" si="34"/>
        <v>56</v>
      </c>
      <c r="Q409" t="s">
        <v>3678</v>
      </c>
      <c r="W409" s="10" t="s">
        <v>3679</v>
      </c>
      <c r="AB409" s="10" t="s">
        <v>3680</v>
      </c>
      <c r="AU409" t="str">
        <f t="shared" ref="AU409:AU415" si="39">_xlfn.CONCAT(BL409,B409,BL409, "   /   ",Q409,"   ", AB409)</f>
        <v>"Ask me not why I have never written all this weary time."   /   GE to Sara Hennell, 15 June 1847   https://aub.ie/LysIxT</v>
      </c>
      <c r="BL409" s="6" t="s">
        <v>1933</v>
      </c>
      <c r="BM409">
        <f t="shared" si="38"/>
        <v>121</v>
      </c>
      <c r="BN409" t="str">
        <f t="shared" si="35"/>
        <v xml:space="preserve">   </v>
      </c>
      <c r="BR409" t="s">
        <v>3681</v>
      </c>
    </row>
    <row r="410" spans="2:70">
      <c r="B410" s="76" t="s">
        <v>3682</v>
      </c>
      <c r="C410" s="76"/>
      <c r="D410" s="76"/>
      <c r="E410" s="76"/>
      <c r="F410" s="76"/>
      <c r="G410" s="76"/>
      <c r="H410" s="76"/>
      <c r="I410" s="76"/>
      <c r="J410" s="76"/>
      <c r="K410" s="76"/>
      <c r="L410" s="76"/>
      <c r="M410" s="76"/>
      <c r="N410" s="76"/>
      <c r="O410" s="76"/>
      <c r="P410" s="29">
        <f t="shared" si="34"/>
        <v>56</v>
      </c>
      <c r="Q410" t="s">
        <v>3678</v>
      </c>
      <c r="W410" s="10" t="s">
        <v>3679</v>
      </c>
      <c r="AB410" s="10" t="s">
        <v>3680</v>
      </c>
      <c r="AU410" t="str">
        <f t="shared" si="39"/>
        <v>"See the first chapter of Ecclesiastes for my experience."   /   GE to Sara Hennell, 15 June 1847   https://aub.ie/LysIxT</v>
      </c>
      <c r="BL410" s="6" t="s">
        <v>1933</v>
      </c>
      <c r="BM410">
        <f t="shared" si="38"/>
        <v>121</v>
      </c>
      <c r="BN410" t="str">
        <f t="shared" si="35"/>
        <v xml:space="preserve">   </v>
      </c>
      <c r="BR410" t="s">
        <v>3683</v>
      </c>
    </row>
    <row r="411" spans="2:70">
      <c r="B411" s="76" t="s">
        <v>3684</v>
      </c>
      <c r="C411" s="76"/>
      <c r="D411" s="76"/>
      <c r="E411" s="76"/>
      <c r="F411" s="76"/>
      <c r="G411" s="76"/>
      <c r="H411" s="76"/>
      <c r="I411" s="76"/>
      <c r="J411" s="76"/>
      <c r="K411" s="76"/>
      <c r="L411" s="76"/>
      <c r="M411" s="76"/>
      <c r="N411" s="76"/>
      <c r="O411" s="76"/>
      <c r="P411" s="29">
        <f t="shared" si="34"/>
        <v>90</v>
      </c>
      <c r="Q411" t="s">
        <v>3685</v>
      </c>
      <c r="W411" s="10" t="s">
        <v>3686</v>
      </c>
      <c r="AB411" s="10" t="s">
        <v>3687</v>
      </c>
      <c r="AU411" t="str">
        <f t="shared" si="39"/>
        <v>"I have read the 'Inquiry' again with more than interest- with delight and high admiration."   /   GE to Sara Hennell, 16 Sep. 1847   https://aub.ie/ZbOzgV</v>
      </c>
      <c r="BL411" s="6" t="s">
        <v>1933</v>
      </c>
      <c r="BM411">
        <f t="shared" si="38"/>
        <v>155</v>
      </c>
      <c r="BN411" t="str">
        <f t="shared" si="35"/>
        <v xml:space="preserve">   </v>
      </c>
      <c r="BR411" t="s">
        <v>3688</v>
      </c>
    </row>
    <row r="412" spans="2:70">
      <c r="B412" s="76" t="s">
        <v>3689</v>
      </c>
      <c r="C412" s="76"/>
      <c r="D412" s="76"/>
      <c r="E412" s="76"/>
      <c r="F412" s="76"/>
      <c r="G412" s="76"/>
      <c r="H412" s="76"/>
      <c r="I412" s="76"/>
      <c r="J412" s="76"/>
      <c r="K412" s="76"/>
      <c r="L412" s="76"/>
      <c r="M412" s="76"/>
      <c r="N412" s="76"/>
      <c r="O412" s="76"/>
      <c r="P412" s="29">
        <f t="shared" si="34"/>
        <v>110</v>
      </c>
      <c r="Q412" t="s">
        <v>3685</v>
      </c>
      <c r="W412" s="10" t="s">
        <v>3686</v>
      </c>
      <c r="AB412" s="10" t="s">
        <v>3687</v>
      </c>
      <c r="AU412" t="str">
        <f t="shared" si="39"/>
        <v>"I am sure that no one, fit to read it at all, could read it without being intellectually and morally stronger."   /   GE to Sara Hennell, 16 Sep. 1847   https://aub.ie/ZbOzgV</v>
      </c>
      <c r="BL412" s="6" t="s">
        <v>1933</v>
      </c>
      <c r="BM412">
        <f t="shared" si="38"/>
        <v>175</v>
      </c>
      <c r="BN412" t="str">
        <f t="shared" si="35"/>
        <v xml:space="preserve">   </v>
      </c>
      <c r="BR412" t="s">
        <v>3690</v>
      </c>
    </row>
    <row r="413" spans="2:70">
      <c r="B413" s="76" t="s">
        <v>3691</v>
      </c>
      <c r="C413" s="76"/>
      <c r="D413" s="76"/>
      <c r="E413" s="76"/>
      <c r="F413" s="76"/>
      <c r="G413" s="76"/>
      <c r="H413" s="76"/>
      <c r="I413" s="76"/>
      <c r="J413" s="76"/>
      <c r="K413" s="76"/>
      <c r="L413" s="76"/>
      <c r="M413" s="76"/>
      <c r="N413" s="76"/>
      <c r="O413" s="76"/>
      <c r="P413" s="29">
        <f t="shared" si="34"/>
        <v>108</v>
      </c>
      <c r="Q413" t="s">
        <v>3685</v>
      </c>
      <c r="W413" s="10" t="s">
        <v>3686</v>
      </c>
      <c r="AB413" s="10" t="s">
        <v>3687</v>
      </c>
      <c r="AU413" t="str">
        <f t="shared" si="39"/>
        <v>"If I had written such a book, I should be invulnerable to all the arrows of all spiteful gods and goddesses."   /   GE to Sara Hennell, 16 Sep. 1847   https://aub.ie/ZbOzgV</v>
      </c>
      <c r="BL413" s="6" t="s">
        <v>1933</v>
      </c>
      <c r="BM413">
        <f t="shared" si="38"/>
        <v>173</v>
      </c>
      <c r="BN413" t="str">
        <f t="shared" si="35"/>
        <v xml:space="preserve">   </v>
      </c>
      <c r="BR413" t="s">
        <v>3692</v>
      </c>
    </row>
    <row r="414" spans="2:70">
      <c r="B414" s="76" t="s">
        <v>3693</v>
      </c>
      <c r="C414" s="76"/>
      <c r="D414" s="76"/>
      <c r="E414" s="76"/>
      <c r="F414" s="76"/>
      <c r="G414" s="76"/>
      <c r="H414" s="76"/>
      <c r="I414" s="76"/>
      <c r="J414" s="76"/>
      <c r="K414" s="76"/>
      <c r="L414" s="76"/>
      <c r="M414" s="76"/>
      <c r="N414" s="76"/>
      <c r="O414" s="76"/>
      <c r="P414" s="29">
        <f t="shared" si="34"/>
        <v>147</v>
      </c>
      <c r="Q414" t="s">
        <v>3685</v>
      </c>
      <c r="W414" s="10" t="s">
        <v>3686</v>
      </c>
      <c r="AB414" s="10" t="s">
        <v>3687</v>
      </c>
      <c r="AU414" t="str">
        <f t="shared" si="39"/>
        <v>"I should say, "none of these things move me, neither count I my life dear unto myself," seeing that I have delievered such a message of God to men."   /   GE to Sara Hennell, 16 Sep. 1847   https://aub.ie/ZbOzgV</v>
      </c>
      <c r="BL414" s="6" t="s">
        <v>1933</v>
      </c>
      <c r="BM414">
        <f t="shared" si="38"/>
        <v>212</v>
      </c>
      <c r="BN414" t="str">
        <f t="shared" si="35"/>
        <v xml:space="preserve">   </v>
      </c>
      <c r="BR414" t="s">
        <v>3694</v>
      </c>
    </row>
    <row r="415" spans="2:70">
      <c r="B415" s="76" t="s">
        <v>3695</v>
      </c>
      <c r="C415" s="76"/>
      <c r="D415" s="76"/>
      <c r="E415" s="76"/>
      <c r="F415" s="76"/>
      <c r="G415" s="76"/>
      <c r="H415" s="76"/>
      <c r="I415" s="76"/>
      <c r="J415" s="76"/>
      <c r="K415" s="76"/>
      <c r="L415" s="76"/>
      <c r="M415" s="76"/>
      <c r="N415" s="76"/>
      <c r="O415" s="76"/>
      <c r="P415" s="29">
        <f t="shared" si="34"/>
        <v>106</v>
      </c>
      <c r="Q415" t="s">
        <v>3685</v>
      </c>
      <c r="W415" s="10" t="s">
        <v>3686</v>
      </c>
      <c r="AB415" s="10" t="s">
        <v>3687</v>
      </c>
      <c r="AU415" t="str">
        <f t="shared" si="39"/>
        <v>"It gives me that exquisite kind of laughter which comes from the gratification of the reasoning faculties."   /   GE to Sara Hennell, 16 Sep. 1847   https://aub.ie/ZbOzgV</v>
      </c>
      <c r="BL415" s="6" t="s">
        <v>1933</v>
      </c>
      <c r="BM415">
        <f t="shared" si="38"/>
        <v>171</v>
      </c>
      <c r="BN415" t="str">
        <f t="shared" si="35"/>
        <v xml:space="preserve">   </v>
      </c>
      <c r="BR415" t="s">
        <v>3696</v>
      </c>
    </row>
    <row r="416" spans="2:70" ht="15" customHeight="1">
      <c r="B416" s="74" t="s">
        <v>3697</v>
      </c>
      <c r="C416" s="74"/>
      <c r="D416" s="74"/>
      <c r="E416" s="74"/>
      <c r="F416" s="74"/>
      <c r="G416" s="74"/>
      <c r="H416" s="74"/>
      <c r="I416" s="74"/>
      <c r="J416" s="74"/>
      <c r="K416" s="74"/>
      <c r="L416" s="74"/>
      <c r="M416" s="74"/>
      <c r="N416" s="74"/>
      <c r="O416" s="74"/>
      <c r="P416" s="29">
        <f t="shared" si="34"/>
        <v>178</v>
      </c>
      <c r="Q416" t="s">
        <v>3685</v>
      </c>
      <c r="W416" s="10" t="s">
        <v>3686</v>
      </c>
      <c r="AB416" s="10" t="s">
        <v>3687</v>
      </c>
      <c r="AU416" t="str">
        <f xml:space="preserve"> _xlfn.CONCAT(BL416,B416,BL416, "   /   ",Q416,"   ",AB416)</f>
        <v>"I think the 'Inquiry' furnishes the utmost that can be done towards obtaining a real view of the life and character of Jesus, by rejecting as little as possible from the Gospels."   /   GE to Sara Hennell, 16 Sep. 1847   https://aub.ie/ZbOzgV</v>
      </c>
      <c r="BL416" s="6" t="s">
        <v>1933</v>
      </c>
      <c r="BM416">
        <f t="shared" si="38"/>
        <v>243</v>
      </c>
      <c r="BN416" t="str">
        <f t="shared" si="35"/>
        <v xml:space="preserve">   </v>
      </c>
      <c r="BR416" t="s">
        <v>3698</v>
      </c>
    </row>
    <row r="417" spans="1:70">
      <c r="B417" s="74"/>
      <c r="C417" s="74"/>
      <c r="D417" s="74"/>
      <c r="E417" s="74"/>
      <c r="F417" s="74"/>
      <c r="G417" s="74"/>
      <c r="H417" s="74"/>
      <c r="I417" s="74"/>
      <c r="J417" s="74"/>
      <c r="K417" s="74"/>
      <c r="L417" s="74"/>
      <c r="M417" s="74"/>
      <c r="N417" s="74"/>
      <c r="O417" s="74"/>
      <c r="P417" s="29"/>
      <c r="BL417" s="6" t="s">
        <v>1933</v>
      </c>
      <c r="BM417">
        <f t="shared" si="38"/>
        <v>0</v>
      </c>
      <c r="BN417" t="str">
        <f t="shared" si="35"/>
        <v xml:space="preserve">   </v>
      </c>
      <c r="BR417" t="s">
        <v>3699</v>
      </c>
    </row>
    <row r="418" spans="1:70" ht="15" customHeight="1">
      <c r="B418" s="74" t="s">
        <v>3700</v>
      </c>
      <c r="C418" s="74"/>
      <c r="D418" s="74"/>
      <c r="E418" s="74"/>
      <c r="F418" s="74"/>
      <c r="G418" s="74"/>
      <c r="H418" s="74"/>
      <c r="I418" s="74"/>
      <c r="J418" s="74"/>
      <c r="K418" s="74"/>
      <c r="L418" s="74"/>
      <c r="M418" s="74"/>
      <c r="N418" s="74"/>
      <c r="O418" s="74"/>
      <c r="P418" s="29">
        <f t="shared" si="34"/>
        <v>167</v>
      </c>
      <c r="Q418" t="s">
        <v>3701</v>
      </c>
      <c r="W418" s="10" t="s">
        <v>3702</v>
      </c>
      <c r="AB418" s="10" t="s">
        <v>3703</v>
      </c>
      <c r="AU418" t="str">
        <f xml:space="preserve"> _xlfn.CONCAT(BL418,B418,BL418, "   /   ",Q418,"   ",AB418)</f>
        <v>"I heartily wish you had been with me to see all the beauties which have gladdened my soul, and made me feel that this earth is as good a Heaven as I ought to dream of."   /   GE to Sara Hennell, 13 Oct. 1847   https://aub.ie/wVkY5j</v>
      </c>
      <c r="BL418" s="6" t="s">
        <v>1933</v>
      </c>
      <c r="BM418">
        <f t="shared" si="38"/>
        <v>232</v>
      </c>
      <c r="BN418" t="str">
        <f t="shared" si="35"/>
        <v xml:space="preserve">   </v>
      </c>
      <c r="BR418" t="s">
        <v>3704</v>
      </c>
    </row>
    <row r="419" spans="1:70">
      <c r="B419" s="74"/>
      <c r="C419" s="74"/>
      <c r="D419" s="74"/>
      <c r="E419" s="74"/>
      <c r="F419" s="74"/>
      <c r="G419" s="74"/>
      <c r="H419" s="74"/>
      <c r="I419" s="74"/>
      <c r="J419" s="74"/>
      <c r="K419" s="74"/>
      <c r="L419" s="74"/>
      <c r="M419" s="74"/>
      <c r="N419" s="74"/>
      <c r="O419" s="74"/>
      <c r="P419" s="29"/>
      <c r="BL419" s="6" t="s">
        <v>1933</v>
      </c>
      <c r="BM419">
        <f t="shared" si="38"/>
        <v>0</v>
      </c>
      <c r="BN419" t="str">
        <f t="shared" si="35"/>
        <v xml:space="preserve">   </v>
      </c>
      <c r="BR419" t="s">
        <v>3705</v>
      </c>
    </row>
    <row r="420" spans="1:70" ht="15" customHeight="1">
      <c r="B420" s="74" t="s">
        <v>3706</v>
      </c>
      <c r="C420" s="74"/>
      <c r="D420" s="74"/>
      <c r="E420" s="74"/>
      <c r="F420" s="74"/>
      <c r="G420" s="74"/>
      <c r="H420" s="74"/>
      <c r="I420" s="74"/>
      <c r="J420" s="74"/>
      <c r="K420" s="74"/>
      <c r="L420" s="74"/>
      <c r="M420" s="74"/>
      <c r="N420" s="74"/>
      <c r="O420" s="74"/>
      <c r="P420" s="29">
        <f t="shared" si="34"/>
        <v>208</v>
      </c>
      <c r="Q420" t="s">
        <v>3701</v>
      </c>
      <c r="W420" s="10" t="s">
        <v>3702</v>
      </c>
      <c r="AB420" s="10" t="s">
        <v>3703</v>
      </c>
      <c r="AU420" t="str">
        <f xml:space="preserve"> _xlfn.CONCAT(BL420,B420,BL420, "   /   ",Q420,"   ",AB420)</f>
        <v>"I have a much greater respect for the Isle of Wight, now I have seen it, than when I knew it only by report- a compliment which one can rarely pay to things and people that one has heard puffed and bepraised."   /   GE to Sara Hennell, 13 Oct. 1847   https://aub.ie/wVkY5j</v>
      </c>
      <c r="BL420" s="6" t="s">
        <v>1933</v>
      </c>
      <c r="BM420">
        <f t="shared" si="38"/>
        <v>273</v>
      </c>
      <c r="BN420" t="str">
        <f t="shared" si="35"/>
        <v xml:space="preserve">   </v>
      </c>
      <c r="BR420" t="s">
        <v>3707</v>
      </c>
    </row>
    <row r="421" spans="1:70">
      <c r="B421" s="74"/>
      <c r="C421" s="74"/>
      <c r="D421" s="74"/>
      <c r="E421" s="74"/>
      <c r="F421" s="74"/>
      <c r="G421" s="74"/>
      <c r="H421" s="74"/>
      <c r="I421" s="74"/>
      <c r="J421" s="74"/>
      <c r="K421" s="74"/>
      <c r="L421" s="74"/>
      <c r="M421" s="74"/>
      <c r="N421" s="74"/>
      <c r="O421" s="74"/>
      <c r="P421" s="29"/>
      <c r="BL421" s="6" t="s">
        <v>1933</v>
      </c>
      <c r="BM421">
        <f t="shared" si="38"/>
        <v>0</v>
      </c>
      <c r="BN421" t="str">
        <f t="shared" si="35"/>
        <v xml:space="preserve">   </v>
      </c>
      <c r="BR421" t="s">
        <v>3705</v>
      </c>
    </row>
    <row r="422" spans="1:70">
      <c r="B422" s="76" t="s">
        <v>3708</v>
      </c>
      <c r="C422" s="76"/>
      <c r="D422" s="76"/>
      <c r="E422" s="76"/>
      <c r="F422" s="76"/>
      <c r="G422" s="76"/>
      <c r="H422" s="76"/>
      <c r="I422" s="76"/>
      <c r="J422" s="76"/>
      <c r="K422" s="76"/>
      <c r="L422" s="76"/>
      <c r="M422" s="76"/>
      <c r="N422" s="76"/>
      <c r="O422" s="76"/>
      <c r="P422" s="29">
        <f t="shared" si="34"/>
        <v>34</v>
      </c>
      <c r="Q422" t="s">
        <v>3701</v>
      </c>
      <c r="W422" s="10" t="s">
        <v>3702</v>
      </c>
      <c r="AB422" s="10" t="s">
        <v>3703</v>
      </c>
      <c r="AU422" t="str">
        <f t="shared" ref="AU422:AU428" si="40">_xlfn.CONCAT(BL422,B422,BL422, "   /   ",Q422,"   ", AB422)</f>
        <v>"I do long for you to see Alum Bay."   /   GE to Sara Hennell, 13 Oct. 1847   https://aub.ie/wVkY5j</v>
      </c>
      <c r="BL422" s="6" t="s">
        <v>1933</v>
      </c>
      <c r="BM422">
        <f t="shared" si="38"/>
        <v>99</v>
      </c>
      <c r="BN422" t="str">
        <f t="shared" si="35"/>
        <v xml:space="preserve">   </v>
      </c>
      <c r="BR422" t="s">
        <v>3709</v>
      </c>
    </row>
    <row r="423" spans="1:70">
      <c r="B423" s="76" t="s">
        <v>3710</v>
      </c>
      <c r="C423" s="76"/>
      <c r="D423" s="76"/>
      <c r="E423" s="76"/>
      <c r="F423" s="76"/>
      <c r="G423" s="76"/>
      <c r="H423" s="76"/>
      <c r="I423" s="76"/>
      <c r="J423" s="76"/>
      <c r="K423" s="76"/>
      <c r="L423" s="76"/>
      <c r="M423" s="76"/>
      <c r="N423" s="76"/>
      <c r="O423" s="76"/>
      <c r="P423" s="29">
        <f t="shared" si="34"/>
        <v>133</v>
      </c>
      <c r="Q423" t="s">
        <v>3701</v>
      </c>
      <c r="W423" s="10" t="s">
        <v>3702</v>
      </c>
      <c r="AB423" s="10" t="s">
        <v>3703</v>
      </c>
      <c r="AU423" t="str">
        <f t="shared" si="40"/>
        <v>"It seems an enchanted land, where the earth is of more delicate, refined materials than this dingy planet of ours is wrought out of. "   /   GE to Sara Hennell, 13 Oct. 1847   https://aub.ie/wVkY5j</v>
      </c>
      <c r="BL423" s="6" t="s">
        <v>1933</v>
      </c>
      <c r="BM423">
        <f t="shared" si="38"/>
        <v>198</v>
      </c>
      <c r="BN423" t="str">
        <f t="shared" si="35"/>
        <v xml:space="preserve">   </v>
      </c>
      <c r="BR423" t="s">
        <v>3711</v>
      </c>
    </row>
    <row r="424" spans="1:70">
      <c r="B424" s="76" t="s">
        <v>3712</v>
      </c>
      <c r="C424" s="76"/>
      <c r="D424" s="76"/>
      <c r="E424" s="76"/>
      <c r="F424" s="76"/>
      <c r="G424" s="76"/>
      <c r="H424" s="76"/>
      <c r="I424" s="76"/>
      <c r="J424" s="76"/>
      <c r="K424" s="76"/>
      <c r="L424" s="76"/>
      <c r="M424" s="76"/>
      <c r="N424" s="76"/>
      <c r="O424" s="76"/>
      <c r="P424" s="29">
        <f t="shared" si="34"/>
        <v>101</v>
      </c>
      <c r="Q424" t="s">
        <v>3701</v>
      </c>
      <c r="W424" s="10" t="s">
        <v>3702</v>
      </c>
      <c r="AB424" s="10" t="s">
        <v>3703</v>
      </c>
      <c r="AU424" t="str">
        <f t="shared" si="40"/>
        <v>"You might fancy the strata formed of the compressed pollen of flowers, or powder from bright insects."   /   GE to Sara Hennell, 13 Oct. 1847   https://aub.ie/wVkY5j</v>
      </c>
      <c r="BL424" s="6" t="s">
        <v>1933</v>
      </c>
      <c r="BM424">
        <f t="shared" si="38"/>
        <v>166</v>
      </c>
      <c r="BN424" t="str">
        <f t="shared" si="35"/>
        <v xml:space="preserve">   </v>
      </c>
      <c r="BR424" t="s">
        <v>3713</v>
      </c>
    </row>
    <row r="425" spans="1:70">
      <c r="B425" s="76" t="s">
        <v>3714</v>
      </c>
      <c r="C425" s="76"/>
      <c r="D425" s="76"/>
      <c r="E425" s="76"/>
      <c r="F425" s="76"/>
      <c r="G425" s="76"/>
      <c r="H425" s="76"/>
      <c r="I425" s="76"/>
      <c r="J425" s="76"/>
      <c r="K425" s="76"/>
      <c r="L425" s="76"/>
      <c r="M425" s="76"/>
      <c r="N425" s="76"/>
      <c r="O425" s="76"/>
      <c r="P425" s="29">
        <f t="shared" si="34"/>
        <v>83</v>
      </c>
      <c r="Q425" t="s">
        <v>3701</v>
      </c>
      <c r="W425" s="10" t="s">
        <v>3702</v>
      </c>
      <c r="AB425" s="10" t="s">
        <v>3703</v>
      </c>
      <c r="AU425" t="str">
        <f t="shared" si="40"/>
        <v>"You can think of nothing but Calypsos, or Prosperos or Ariels, and suchlike beings."   /   GE to Sara Hennell, 13 Oct. 1847   https://aub.ie/wVkY5j</v>
      </c>
      <c r="BL425" s="6" t="s">
        <v>1933</v>
      </c>
      <c r="BM425">
        <f t="shared" si="38"/>
        <v>148</v>
      </c>
      <c r="BN425" t="str">
        <f t="shared" si="35"/>
        <v xml:space="preserve">   </v>
      </c>
      <c r="BR425" t="s">
        <v>3715</v>
      </c>
    </row>
    <row r="426" spans="1:70">
      <c r="B426" s="76" t="s">
        <v>3716</v>
      </c>
      <c r="C426" s="76"/>
      <c r="D426" s="76"/>
      <c r="E426" s="76"/>
      <c r="F426" s="76"/>
      <c r="G426" s="76"/>
      <c r="H426" s="76"/>
      <c r="I426" s="76"/>
      <c r="J426" s="76"/>
      <c r="K426" s="76"/>
      <c r="L426" s="76"/>
      <c r="M426" s="76"/>
      <c r="N426" s="76"/>
      <c r="O426" s="76"/>
      <c r="P426" s="29">
        <f t="shared" si="34"/>
        <v>101</v>
      </c>
      <c r="Q426" t="s">
        <v>3701</v>
      </c>
      <c r="W426" s="10" t="s">
        <v>3702</v>
      </c>
      <c r="AB426" s="10" t="s">
        <v>3703</v>
      </c>
      <c r="AU426" t="str">
        <f t="shared" si="40"/>
        <v>"I find one very great spiritual good attendent on a quiet meditative journey among such fresh scenes."   /   GE to Sara Hennell, 13 Oct. 1847   https://aub.ie/wVkY5j</v>
      </c>
      <c r="BL426" s="6" t="s">
        <v>1933</v>
      </c>
      <c r="BM426">
        <f t="shared" si="38"/>
        <v>166</v>
      </c>
      <c r="BN426" t="str">
        <f t="shared" si="35"/>
        <v xml:space="preserve">   </v>
      </c>
      <c r="BR426" t="s">
        <v>3717</v>
      </c>
    </row>
    <row r="427" spans="1:70">
      <c r="B427" s="76" t="s">
        <v>3718</v>
      </c>
      <c r="C427" s="76"/>
      <c r="D427" s="76"/>
      <c r="E427" s="76"/>
      <c r="F427" s="76"/>
      <c r="G427" s="76"/>
      <c r="H427" s="76"/>
      <c r="I427" s="76"/>
      <c r="J427" s="76"/>
      <c r="K427" s="76"/>
      <c r="L427" s="76"/>
      <c r="M427" s="76"/>
      <c r="N427" s="76"/>
      <c r="O427" s="76"/>
      <c r="P427" s="29">
        <f t="shared" si="34"/>
        <v>130</v>
      </c>
      <c r="Q427" t="s">
        <v>3701</v>
      </c>
      <c r="W427" s="10" t="s">
        <v>3702</v>
      </c>
      <c r="AB427" s="10" t="s">
        <v>3703</v>
      </c>
      <c r="AU427" t="str">
        <f t="shared" si="40"/>
        <v>"I seem to have removed to a distance from myself when I am away from the petty circumstances that make up my ordinary environment."   /   GE to Sara Hennell, 13 Oct. 1847   https://aub.ie/wVkY5j</v>
      </c>
      <c r="BL427" s="6" t="s">
        <v>1933</v>
      </c>
      <c r="BM427">
        <f t="shared" si="38"/>
        <v>195</v>
      </c>
      <c r="BN427" t="str">
        <f t="shared" si="35"/>
        <v xml:space="preserve">   </v>
      </c>
      <c r="BR427" t="s">
        <v>3719</v>
      </c>
    </row>
    <row r="428" spans="1:70">
      <c r="B428" s="76" t="s">
        <v>3720</v>
      </c>
      <c r="C428" s="76"/>
      <c r="D428" s="76"/>
      <c r="E428" s="76"/>
      <c r="F428" s="76"/>
      <c r="G428" s="76"/>
      <c r="H428" s="76"/>
      <c r="I428" s="76"/>
      <c r="J428" s="76"/>
      <c r="K428" s="76"/>
      <c r="L428" s="76"/>
      <c r="M428" s="76"/>
      <c r="N428" s="76"/>
      <c r="O428" s="76"/>
      <c r="P428" s="29">
        <f t="shared" si="34"/>
        <v>98</v>
      </c>
      <c r="Q428" t="s">
        <v>3701</v>
      </c>
      <c r="W428" s="10" t="s">
        <v>3702</v>
      </c>
      <c r="AB428" s="10" t="s">
        <v>3703</v>
      </c>
      <c r="AU428" t="str">
        <f t="shared" si="40"/>
        <v>"I can take myself up by the ears and inspect myself like any other queer monster on a small scale."   /   GE to Sara Hennell, 13 Oct. 1847   https://aub.ie/wVkY5j</v>
      </c>
      <c r="BL428" s="6" t="s">
        <v>1933</v>
      </c>
      <c r="BM428">
        <f t="shared" si="38"/>
        <v>163</v>
      </c>
      <c r="BN428" t="str">
        <f t="shared" si="35"/>
        <v xml:space="preserve">   </v>
      </c>
      <c r="BR428" t="s">
        <v>3721</v>
      </c>
    </row>
    <row r="429" spans="1:70" ht="15" customHeight="1">
      <c r="B429" s="74" t="s">
        <v>3722</v>
      </c>
      <c r="C429" s="74"/>
      <c r="D429" s="74"/>
      <c r="E429" s="74"/>
      <c r="F429" s="74"/>
      <c r="G429" s="74"/>
      <c r="H429" s="74"/>
      <c r="I429" s="74"/>
      <c r="J429" s="74"/>
      <c r="K429" s="74"/>
      <c r="L429" s="74"/>
      <c r="M429" s="74"/>
      <c r="N429" s="74"/>
      <c r="O429" s="74"/>
      <c r="P429" s="29">
        <f t="shared" si="34"/>
        <v>166</v>
      </c>
      <c r="Q429" t="s">
        <v>3701</v>
      </c>
      <c r="W429" s="10" t="s">
        <v>3702</v>
      </c>
      <c r="AB429" s="10" t="s">
        <v>3703</v>
      </c>
      <c r="AU429" t="str">
        <f xml:space="preserve"> _xlfn.CONCAT(BL429,B429,BL429, "   /   ",Q429,"   ",AB429)</f>
        <v>"I have had many thoughts, especially on a subject which I should like to work out- "the superiority of the consolations of philosophy to those of so-called religion.""   /   GE to Sara Hennell, 13 Oct. 1847   https://aub.ie/wVkY5j</v>
      </c>
      <c r="BL429" s="6" t="s">
        <v>1933</v>
      </c>
      <c r="BM429">
        <f t="shared" si="38"/>
        <v>231</v>
      </c>
      <c r="BN429" t="str">
        <f t="shared" si="35"/>
        <v xml:space="preserve">   </v>
      </c>
      <c r="BR429" t="s">
        <v>3723</v>
      </c>
    </row>
    <row r="430" spans="1:70">
      <c r="B430" s="74"/>
      <c r="C430" s="74"/>
      <c r="D430" s="74"/>
      <c r="E430" s="74"/>
      <c r="F430" s="74"/>
      <c r="G430" s="74"/>
      <c r="H430" s="74"/>
      <c r="I430" s="74"/>
      <c r="J430" s="74"/>
      <c r="K430" s="74"/>
      <c r="L430" s="74"/>
      <c r="M430" s="74"/>
      <c r="N430" s="74"/>
      <c r="O430" s="74"/>
      <c r="P430" s="29"/>
      <c r="BL430" s="6" t="s">
        <v>1933</v>
      </c>
      <c r="BM430">
        <f t="shared" si="38"/>
        <v>0</v>
      </c>
      <c r="BN430" t="str">
        <f t="shared" si="35"/>
        <v xml:space="preserve">   </v>
      </c>
      <c r="BR430" t="s">
        <v>3705</v>
      </c>
    </row>
    <row r="431" spans="1:70">
      <c r="A431" t="s">
        <v>2602</v>
      </c>
      <c r="B431" s="76" t="s">
        <v>3724</v>
      </c>
      <c r="C431" s="76"/>
      <c r="D431" s="76"/>
      <c r="E431" s="76"/>
      <c r="F431" s="76"/>
      <c r="G431" s="76"/>
      <c r="H431" s="76"/>
      <c r="I431" s="76"/>
      <c r="J431" s="76"/>
      <c r="K431" s="76"/>
      <c r="L431" s="76"/>
      <c r="M431" s="76"/>
      <c r="N431" s="76"/>
      <c r="O431" s="76"/>
      <c r="P431" s="29">
        <f t="shared" si="34"/>
        <v>73</v>
      </c>
      <c r="Q431" t="s">
        <v>3725</v>
      </c>
      <c r="W431" s="10" t="s">
        <v>3726</v>
      </c>
      <c r="AB431" s="10" t="s">
        <v>3727</v>
      </c>
      <c r="AU431" t="str">
        <f t="shared" ref="AU431:AU436" si="41">_xlfn.CONCAT(BL431,B431,BL431, "   /   ",Q431,"   ", AB431)</f>
        <v>"I think "live and teach" should be a proverb as well as "live and learn.""   /   GE to Sara Hennell, 27 Nov. 1847   https://aub.ie/aa523y</v>
      </c>
      <c r="BL431" s="6" t="s">
        <v>1933</v>
      </c>
      <c r="BM431">
        <f t="shared" si="38"/>
        <v>138</v>
      </c>
      <c r="BN431" t="str">
        <f t="shared" si="35"/>
        <v xml:space="preserve">   </v>
      </c>
      <c r="BR431" t="s">
        <v>3728</v>
      </c>
    </row>
    <row r="432" spans="1:70">
      <c r="B432" s="76" t="s">
        <v>3729</v>
      </c>
      <c r="C432" s="76"/>
      <c r="D432" s="76"/>
      <c r="E432" s="76"/>
      <c r="F432" s="76"/>
      <c r="G432" s="76"/>
      <c r="H432" s="76"/>
      <c r="I432" s="76"/>
      <c r="J432" s="76"/>
      <c r="K432" s="76"/>
      <c r="L432" s="76"/>
      <c r="M432" s="76"/>
      <c r="N432" s="76"/>
      <c r="O432" s="76"/>
      <c r="P432" s="29">
        <f t="shared" si="34"/>
        <v>37</v>
      </c>
      <c r="Q432" t="s">
        <v>3725</v>
      </c>
      <c r="W432" s="10" t="s">
        <v>3726</v>
      </c>
      <c r="AB432" s="10" t="s">
        <v>3727</v>
      </c>
      <c r="AU432" t="str">
        <f t="shared" si="41"/>
        <v>"We must teach either for good or evil"   /   GE to Sara Hennell, 27 Nov. 1847   https://aub.ie/aa523y</v>
      </c>
      <c r="BL432" s="6" t="s">
        <v>1933</v>
      </c>
      <c r="BM432">
        <f t="shared" si="38"/>
        <v>102</v>
      </c>
      <c r="BN432" t="str">
        <f t="shared" si="35"/>
        <v xml:space="preserve">   </v>
      </c>
      <c r="BR432" t="s">
        <v>3730</v>
      </c>
    </row>
    <row r="433" spans="2:70">
      <c r="B433" s="76" t="s">
        <v>3731</v>
      </c>
      <c r="C433" s="76"/>
      <c r="D433" s="76"/>
      <c r="E433" s="76"/>
      <c r="F433" s="76"/>
      <c r="G433" s="76"/>
      <c r="H433" s="76"/>
      <c r="I433" s="76"/>
      <c r="J433" s="76"/>
      <c r="K433" s="76"/>
      <c r="L433" s="76"/>
      <c r="M433" s="76"/>
      <c r="N433" s="76"/>
      <c r="O433" s="76"/>
      <c r="P433" s="29">
        <f t="shared" si="34"/>
        <v>38</v>
      </c>
      <c r="Q433" t="s">
        <v>3725</v>
      </c>
      <c r="W433" s="10" t="s">
        <v>3726</v>
      </c>
      <c r="AB433" s="10" t="s">
        <v>3727</v>
      </c>
      <c r="AU433" t="str">
        <f t="shared" si="41"/>
        <v>"We are going old together- are we not?"   /   GE to Sara Hennell, 27 Nov. 1847   https://aub.ie/aa523y</v>
      </c>
      <c r="BL433" s="6" t="s">
        <v>1933</v>
      </c>
      <c r="BM433">
        <f t="shared" si="38"/>
        <v>103</v>
      </c>
      <c r="BN433" t="str">
        <f t="shared" si="35"/>
        <v xml:space="preserve">   </v>
      </c>
      <c r="BR433" t="s">
        <v>3732</v>
      </c>
    </row>
    <row r="434" spans="2:70">
      <c r="B434" s="76" t="s">
        <v>3733</v>
      </c>
      <c r="C434" s="76"/>
      <c r="D434" s="76"/>
      <c r="E434" s="76"/>
      <c r="F434" s="76"/>
      <c r="G434" s="76"/>
      <c r="H434" s="76"/>
      <c r="I434" s="76"/>
      <c r="J434" s="76"/>
      <c r="K434" s="76"/>
      <c r="L434" s="76"/>
      <c r="M434" s="76"/>
      <c r="N434" s="76"/>
      <c r="O434" s="76"/>
      <c r="P434" s="29">
        <f t="shared" si="34"/>
        <v>20</v>
      </c>
      <c r="Q434" t="s">
        <v>3725</v>
      </c>
      <c r="W434" s="10" t="s">
        <v>3726</v>
      </c>
      <c r="AB434" s="10" t="s">
        <v>3727</v>
      </c>
      <c r="AU434" t="str">
        <f t="shared" si="41"/>
        <v>"I am growing happier"   /   GE to Sara Hennell, 27 Nov. 1847   https://aub.ie/aa523y</v>
      </c>
      <c r="BL434" s="6" t="s">
        <v>1933</v>
      </c>
      <c r="BM434">
        <f t="shared" si="38"/>
        <v>85</v>
      </c>
      <c r="BN434" t="str">
        <f t="shared" si="35"/>
        <v xml:space="preserve">   </v>
      </c>
      <c r="BR434" t="s">
        <v>3734</v>
      </c>
    </row>
    <row r="435" spans="2:70">
      <c r="B435" s="76" t="s">
        <v>3735</v>
      </c>
      <c r="C435" s="76"/>
      <c r="D435" s="76"/>
      <c r="E435" s="76"/>
      <c r="F435" s="76"/>
      <c r="G435" s="76"/>
      <c r="H435" s="76"/>
      <c r="I435" s="76"/>
      <c r="J435" s="76"/>
      <c r="K435" s="76"/>
      <c r="L435" s="76"/>
      <c r="M435" s="76"/>
      <c r="N435" s="76"/>
      <c r="O435" s="76"/>
      <c r="P435" s="29">
        <f t="shared" si="34"/>
        <v>127</v>
      </c>
      <c r="Q435" t="s">
        <v>3736</v>
      </c>
      <c r="W435" s="10" t="s">
        <v>3737</v>
      </c>
      <c r="AB435" s="10" t="s">
        <v>3738</v>
      </c>
      <c r="AU435" t="str">
        <f t="shared" si="41"/>
        <v>"I now begin to see the necessity of the arrangement (a bad word) that love should determine people's fate while they are young."   /   GE to Sara Hennell, Jan. 1848   https://aub.ie/h2opNg</v>
      </c>
      <c r="BL435" s="6" t="s">
        <v>1933</v>
      </c>
      <c r="BM435">
        <f t="shared" si="38"/>
        <v>189</v>
      </c>
      <c r="BN435" t="str">
        <f t="shared" si="35"/>
        <v xml:space="preserve">   </v>
      </c>
      <c r="BR435" t="s">
        <v>3739</v>
      </c>
    </row>
    <row r="436" spans="2:70">
      <c r="B436" s="76" t="s">
        <v>3740</v>
      </c>
      <c r="C436" s="76"/>
      <c r="D436" s="76"/>
      <c r="E436" s="76"/>
      <c r="F436" s="76"/>
      <c r="G436" s="76"/>
      <c r="H436" s="76"/>
      <c r="I436" s="76"/>
      <c r="J436" s="76"/>
      <c r="K436" s="76"/>
      <c r="L436" s="76"/>
      <c r="M436" s="76"/>
      <c r="N436" s="76"/>
      <c r="O436" s="76"/>
      <c r="P436" s="29">
        <f t="shared" si="34"/>
        <v>59</v>
      </c>
      <c r="Q436" t="s">
        <v>3736</v>
      </c>
      <c r="W436" s="10" t="s">
        <v>3737</v>
      </c>
      <c r="AB436" s="10" t="s">
        <v>3738</v>
      </c>
      <c r="AU436" t="str">
        <f t="shared" si="41"/>
        <v>"There is nothing like a little gunpowder for a damp chimney"   /   GE to Sara Hennell, Jan. 1848   https://aub.ie/h2opNg</v>
      </c>
      <c r="BL436" s="6" t="s">
        <v>1933</v>
      </c>
      <c r="BM436">
        <f t="shared" si="38"/>
        <v>121</v>
      </c>
      <c r="BN436" t="str">
        <f t="shared" si="35"/>
        <v xml:space="preserve">   </v>
      </c>
      <c r="BR436" t="s">
        <v>3741</v>
      </c>
    </row>
    <row r="437" spans="2:70" ht="15" customHeight="1">
      <c r="B437" s="74" t="s">
        <v>3742</v>
      </c>
      <c r="C437" s="74"/>
      <c r="D437" s="74"/>
      <c r="E437" s="74"/>
      <c r="F437" s="74"/>
      <c r="G437" s="74"/>
      <c r="H437" s="74"/>
      <c r="I437" s="74"/>
      <c r="J437" s="74"/>
      <c r="K437" s="74"/>
      <c r="L437" s="74"/>
      <c r="M437" s="74"/>
      <c r="N437" s="74"/>
      <c r="O437" s="74"/>
      <c r="P437" s="29">
        <f t="shared" si="34"/>
        <v>184</v>
      </c>
      <c r="Q437" t="s">
        <v>3743</v>
      </c>
      <c r="W437" s="10" t="s">
        <v>3737</v>
      </c>
      <c r="AB437" s="10" t="s">
        <v>3738</v>
      </c>
      <c r="AU437" t="str">
        <f>_xlfn.CONCAT(BL437,B437,BL437, "   /   ",Q437,"   ", AB437)</f>
        <v>"From my habit of writing only to people who, rather than have nothing from me, will tolerate nothings, I shall be apt to forget that you are not one of those amiably silly individuals."   /   GE to John Sibree, Jan. 1848   https://aub.ie/h2opNg</v>
      </c>
      <c r="BL437" s="6" t="s">
        <v>1933</v>
      </c>
      <c r="BM437">
        <f t="shared" si="38"/>
        <v>245</v>
      </c>
      <c r="BN437" t="str">
        <f t="shared" si="35"/>
        <v xml:space="preserve">   </v>
      </c>
      <c r="BR437" t="s">
        <v>3744</v>
      </c>
    </row>
    <row r="438" spans="2:70">
      <c r="B438" s="74"/>
      <c r="C438" s="74"/>
      <c r="D438" s="74"/>
      <c r="E438" s="74"/>
      <c r="F438" s="74"/>
      <c r="G438" s="74"/>
      <c r="H438" s="74"/>
      <c r="I438" s="74"/>
      <c r="J438" s="74"/>
      <c r="K438" s="74"/>
      <c r="L438" s="74"/>
      <c r="M438" s="74"/>
      <c r="N438" s="74"/>
      <c r="O438" s="74"/>
      <c r="P438" s="29"/>
      <c r="BL438" s="6" t="s">
        <v>1933</v>
      </c>
      <c r="BM438">
        <f t="shared" si="38"/>
        <v>0</v>
      </c>
      <c r="BN438" t="str">
        <f t="shared" si="35"/>
        <v xml:space="preserve">   </v>
      </c>
      <c r="BR438" t="s">
        <v>3745</v>
      </c>
    </row>
    <row r="439" spans="2:70">
      <c r="B439" s="76" t="s">
        <v>3746</v>
      </c>
      <c r="C439" s="76"/>
      <c r="D439" s="76"/>
      <c r="E439" s="76"/>
      <c r="F439" s="76"/>
      <c r="G439" s="76"/>
      <c r="H439" s="76"/>
      <c r="I439" s="76"/>
      <c r="J439" s="76"/>
      <c r="K439" s="76"/>
      <c r="L439" s="76"/>
      <c r="M439" s="76"/>
      <c r="N439" s="76"/>
      <c r="O439" s="76"/>
      <c r="P439" s="29">
        <f t="shared" si="34"/>
        <v>90</v>
      </c>
      <c r="Q439" t="s">
        <v>3743</v>
      </c>
      <c r="W439" s="10" t="s">
        <v>3737</v>
      </c>
      <c r="AB439" s="10" t="s">
        <v>3738</v>
      </c>
      <c r="AU439" t="str">
        <f t="shared" ref="AU439:AU453" si="42">_xlfn.CONCAT(BL439,B439,BL439, "   /   ",Q439,"   ", AB439)</f>
        <v>"It is your own fault if you bear with my letters a moment after they become an infliction."   /   GE to John Sibree, Jan. 1848   https://aub.ie/h2opNg</v>
      </c>
      <c r="BL439" s="6" t="s">
        <v>1933</v>
      </c>
      <c r="BM439">
        <f t="shared" si="38"/>
        <v>151</v>
      </c>
      <c r="BN439" t="str">
        <f t="shared" si="35"/>
        <v xml:space="preserve">   </v>
      </c>
      <c r="BR439" t="s">
        <v>3747</v>
      </c>
    </row>
    <row r="440" spans="2:70">
      <c r="B440" s="76" t="s">
        <v>3748</v>
      </c>
      <c r="C440" s="76"/>
      <c r="D440" s="76"/>
      <c r="E440" s="76"/>
      <c r="F440" s="76"/>
      <c r="G440" s="76"/>
      <c r="H440" s="76"/>
      <c r="I440" s="76"/>
      <c r="J440" s="76"/>
      <c r="K440" s="76"/>
      <c r="L440" s="76"/>
      <c r="M440" s="76"/>
      <c r="N440" s="76"/>
      <c r="O440" s="76"/>
      <c r="P440" s="29">
        <f t="shared" si="34"/>
        <v>71</v>
      </c>
      <c r="Q440" t="s">
        <v>3749</v>
      </c>
      <c r="AU440" t="str">
        <f t="shared" si="42"/>
        <v xml:space="preserve">"Oh the bliss of having a very high attic in a romantic Continental town"   /   GE to John Sibree, 1 Feb. 1848   </v>
      </c>
      <c r="BL440" s="6" t="s">
        <v>1933</v>
      </c>
      <c r="BM440">
        <f t="shared" si="38"/>
        <v>113</v>
      </c>
      <c r="BN440" t="str">
        <f t="shared" si="35"/>
        <v xml:space="preserve">   </v>
      </c>
      <c r="BR440" t="s">
        <v>3750</v>
      </c>
    </row>
    <row r="441" spans="2:70">
      <c r="B441" s="76" t="s">
        <v>3751</v>
      </c>
      <c r="C441" s="76"/>
      <c r="D441" s="76"/>
      <c r="E441" s="76"/>
      <c r="F441" s="76"/>
      <c r="G441" s="76"/>
      <c r="H441" s="76"/>
      <c r="I441" s="76"/>
      <c r="J441" s="76"/>
      <c r="K441" s="76"/>
      <c r="L441" s="76"/>
      <c r="M441" s="76"/>
      <c r="N441" s="76"/>
      <c r="O441" s="76"/>
      <c r="P441" s="29">
        <f t="shared" si="34"/>
        <v>125</v>
      </c>
      <c r="Q441" t="s">
        <v>3752</v>
      </c>
      <c r="W441" s="10" t="s">
        <v>3753</v>
      </c>
      <c r="AB441" s="10" t="s">
        <v>3754</v>
      </c>
      <c r="AU441" t="str">
        <f t="shared" si="42"/>
        <v>"I am a miserable wretch, with aching limbs and sinking spirits, but still alive enough to feel the kindness of your last note"   /   GE to Sara Hennell, 14 April 1848   https://aub.ie/qh3BHK</v>
      </c>
      <c r="BL441" s="6" t="s">
        <v>1933</v>
      </c>
      <c r="BM441">
        <f t="shared" si="38"/>
        <v>191</v>
      </c>
      <c r="BN441" t="str">
        <f t="shared" si="35"/>
        <v xml:space="preserve">   </v>
      </c>
      <c r="BR441" t="s">
        <v>3755</v>
      </c>
    </row>
    <row r="442" spans="2:70">
      <c r="B442" s="76" t="s">
        <v>3756</v>
      </c>
      <c r="C442" s="76"/>
      <c r="D442" s="76"/>
      <c r="E442" s="76"/>
      <c r="F442" s="76"/>
      <c r="G442" s="76"/>
      <c r="H442" s="76"/>
      <c r="I442" s="76"/>
      <c r="J442" s="76"/>
      <c r="K442" s="76"/>
      <c r="L442" s="76"/>
      <c r="M442" s="76"/>
      <c r="N442" s="76"/>
      <c r="O442" s="76"/>
      <c r="P442" s="29">
        <f t="shared" si="34"/>
        <v>41</v>
      </c>
      <c r="Q442" t="s">
        <v>3752</v>
      </c>
      <c r="W442" s="10" t="s">
        <v>3753</v>
      </c>
      <c r="AB442" s="10" t="s">
        <v>3754</v>
      </c>
      <c r="AU442" t="str">
        <f t="shared" si="42"/>
        <v>"I am quite uncertain about our movements."   /   GE to Sara Hennell, 14 April 1848   https://aub.ie/qh3BHK</v>
      </c>
      <c r="BL442" s="6" t="s">
        <v>1933</v>
      </c>
      <c r="BM442">
        <f t="shared" si="38"/>
        <v>107</v>
      </c>
      <c r="BN442" t="str">
        <f t="shared" si="35"/>
        <v xml:space="preserve">   </v>
      </c>
      <c r="BR442" t="s">
        <v>3757</v>
      </c>
    </row>
    <row r="443" spans="2:70">
      <c r="B443" s="76" t="s">
        <v>3758</v>
      </c>
      <c r="C443" s="76"/>
      <c r="D443" s="76"/>
      <c r="E443" s="76"/>
      <c r="F443" s="76"/>
      <c r="G443" s="76"/>
      <c r="H443" s="76"/>
      <c r="I443" s="76"/>
      <c r="J443" s="76"/>
      <c r="K443" s="76"/>
      <c r="L443" s="76"/>
      <c r="M443" s="76"/>
      <c r="N443" s="76"/>
      <c r="O443" s="76"/>
      <c r="P443" s="29">
        <f t="shared" si="34"/>
        <v>42</v>
      </c>
      <c r="Q443" t="s">
        <v>3752</v>
      </c>
      <c r="W443" s="10" t="s">
        <v>3753</v>
      </c>
      <c r="AB443" s="10" t="s">
        <v>3754</v>
      </c>
      <c r="AU443" t="str">
        <f t="shared" si="42"/>
        <v>"Dear father gets on very slowly, if at all"   /   GE to Sara Hennell, 14 April 1848   https://aub.ie/qh3BHK</v>
      </c>
      <c r="BL443" s="6" t="s">
        <v>1933</v>
      </c>
      <c r="BM443">
        <f t="shared" si="38"/>
        <v>108</v>
      </c>
      <c r="BN443" t="str">
        <f t="shared" si="35"/>
        <v xml:space="preserve">   </v>
      </c>
      <c r="BR443" t="s">
        <v>3759</v>
      </c>
    </row>
    <row r="444" spans="2:70">
      <c r="B444" s="76" t="s">
        <v>3760</v>
      </c>
      <c r="C444" s="76"/>
      <c r="D444" s="76"/>
      <c r="E444" s="76"/>
      <c r="F444" s="76"/>
      <c r="G444" s="76"/>
      <c r="H444" s="76"/>
      <c r="I444" s="76"/>
      <c r="J444" s="76"/>
      <c r="K444" s="76"/>
      <c r="L444" s="76"/>
      <c r="M444" s="76"/>
      <c r="N444" s="76"/>
      <c r="O444" s="76"/>
      <c r="P444" s="29">
        <f t="shared" si="34"/>
        <v>78</v>
      </c>
      <c r="Q444" t="s">
        <v>3752</v>
      </c>
      <c r="W444" s="10" t="s">
        <v>3753</v>
      </c>
      <c r="AB444" s="10" t="s">
        <v>3754</v>
      </c>
      <c r="AU444" t="str">
        <f t="shared" si="42"/>
        <v>"You will understand the impossibility of forming any plans for my own pleasure"   /   GE to Sara Hennell, 14 April 1848   https://aub.ie/qh3BHK</v>
      </c>
      <c r="BL444" s="6" t="s">
        <v>1933</v>
      </c>
      <c r="BM444">
        <f t="shared" si="38"/>
        <v>144</v>
      </c>
      <c r="BN444" t="str">
        <f t="shared" si="35"/>
        <v xml:space="preserve">   </v>
      </c>
      <c r="BR444" t="s">
        <v>3761</v>
      </c>
    </row>
    <row r="445" spans="2:70">
      <c r="B445" s="76" t="s">
        <v>3762</v>
      </c>
      <c r="C445" s="76"/>
      <c r="D445" s="76"/>
      <c r="E445" s="76"/>
      <c r="F445" s="76"/>
      <c r="G445" s="76"/>
      <c r="H445" s="76"/>
      <c r="I445" s="76"/>
      <c r="J445" s="76"/>
      <c r="K445" s="76"/>
      <c r="L445" s="76"/>
      <c r="M445" s="76"/>
      <c r="N445" s="76"/>
      <c r="O445" s="76"/>
      <c r="P445" s="29">
        <f t="shared" si="34"/>
        <v>55</v>
      </c>
      <c r="Q445" t="s">
        <v>3752</v>
      </c>
      <c r="W445" s="10" t="s">
        <v>3753</v>
      </c>
      <c r="AB445" s="10" t="s">
        <v>3754</v>
      </c>
      <c r="AU445" t="str">
        <f t="shared" si="42"/>
        <v>"Rest is the only thing I can think of with pleasure now"   /   GE to Sara Hennell, 14 April 1848   https://aub.ie/qh3BHK</v>
      </c>
      <c r="BL445" s="6" t="s">
        <v>1933</v>
      </c>
      <c r="BM445">
        <f t="shared" si="38"/>
        <v>121</v>
      </c>
      <c r="BN445" t="str">
        <f t="shared" si="35"/>
        <v xml:space="preserve">   </v>
      </c>
      <c r="BR445" t="s">
        <v>3763</v>
      </c>
    </row>
    <row r="446" spans="2:70">
      <c r="B446" s="76" t="s">
        <v>3764</v>
      </c>
      <c r="C446" s="76"/>
      <c r="D446" s="76"/>
      <c r="E446" s="76"/>
      <c r="F446" s="76"/>
      <c r="G446" s="76"/>
      <c r="H446" s="76"/>
      <c r="I446" s="76"/>
      <c r="J446" s="76"/>
      <c r="K446" s="76"/>
      <c r="L446" s="76"/>
      <c r="M446" s="76"/>
      <c r="N446" s="76"/>
      <c r="O446" s="76"/>
      <c r="P446" s="29">
        <f t="shared" si="34"/>
        <v>138</v>
      </c>
      <c r="Q446" t="s">
        <v>3765</v>
      </c>
      <c r="W446" s="10" t="s">
        <v>3766</v>
      </c>
      <c r="AB446" s="10" t="s">
        <v>3767</v>
      </c>
      <c r="AU446" t="str">
        <f t="shared" si="42"/>
        <v>"Dear father is so decidedly progressing towards recovery that I am full of quiet joy- a gentle dawning light after the moonlight of sorrow"   /   GE to Sara Hennell, 20 April 1848   https://aub.ie/EEjz5X</v>
      </c>
      <c r="BL446" s="6" t="s">
        <v>1933</v>
      </c>
      <c r="BM446">
        <f t="shared" si="38"/>
        <v>204</v>
      </c>
      <c r="BN446" t="str">
        <f t="shared" si="35"/>
        <v xml:space="preserve">   </v>
      </c>
      <c r="BR446" t="s">
        <v>3768</v>
      </c>
    </row>
    <row r="447" spans="2:70">
      <c r="B447" s="76" t="s">
        <v>3769</v>
      </c>
      <c r="C447" s="76"/>
      <c r="D447" s="76"/>
      <c r="E447" s="76"/>
      <c r="F447" s="76"/>
      <c r="G447" s="76"/>
      <c r="H447" s="76"/>
      <c r="I447" s="76"/>
      <c r="J447" s="76"/>
      <c r="K447" s="76"/>
      <c r="L447" s="76"/>
      <c r="M447" s="76"/>
      <c r="N447" s="76"/>
      <c r="O447" s="76"/>
      <c r="P447" s="29">
        <f t="shared" si="34"/>
        <v>88</v>
      </c>
      <c r="Q447" t="s">
        <v>3765</v>
      </c>
      <c r="W447" s="10" t="s">
        <v>3766</v>
      </c>
      <c r="AB447" s="10" t="s">
        <v>3767</v>
      </c>
      <c r="AU447" t="str">
        <f t="shared" si="42"/>
        <v>"I have found already some of the "sweet uses" that belong only to what is called trouble"   /   GE to Sara Hennell, 20 April 1848   https://aub.ie/EEjz5X</v>
      </c>
      <c r="BL447" s="6" t="s">
        <v>1933</v>
      </c>
      <c r="BM447">
        <f t="shared" si="38"/>
        <v>154</v>
      </c>
      <c r="BN447" t="str">
        <f t="shared" si="35"/>
        <v xml:space="preserve">   </v>
      </c>
      <c r="BR447" t="s">
        <v>3770</v>
      </c>
    </row>
    <row r="448" spans="2:70">
      <c r="B448" s="76" t="s">
        <v>3771</v>
      </c>
      <c r="C448" s="76"/>
      <c r="D448" s="76"/>
      <c r="E448" s="76"/>
      <c r="F448" s="76"/>
      <c r="G448" s="76"/>
      <c r="H448" s="76"/>
      <c r="I448" s="76"/>
      <c r="J448" s="76"/>
      <c r="K448" s="76"/>
      <c r="L448" s="76"/>
      <c r="M448" s="76"/>
      <c r="N448" s="76"/>
      <c r="O448" s="76"/>
      <c r="P448" s="29">
        <f t="shared" si="34"/>
        <v>102</v>
      </c>
      <c r="Q448" t="s">
        <v>3765</v>
      </c>
      <c r="W448" s="10" t="s">
        <v>3766</v>
      </c>
      <c r="AB448" s="10" t="s">
        <v>3767</v>
      </c>
      <c r="AU448" t="str">
        <f t="shared" si="42"/>
        <v>"I feel prepared to accept life, nay, lovingly embrace it in any form in which it shall present itself."   /   GE to Sara Hennell, 20 April 1848   https://aub.ie/EEjz5X</v>
      </c>
      <c r="BL448" s="6" t="s">
        <v>1933</v>
      </c>
      <c r="BM448">
        <f t="shared" si="38"/>
        <v>168</v>
      </c>
      <c r="BN448" t="str">
        <f t="shared" si="35"/>
        <v xml:space="preserve">   </v>
      </c>
      <c r="BR448" t="s">
        <v>3772</v>
      </c>
    </row>
    <row r="449" spans="1:70">
      <c r="B449" s="76" t="s">
        <v>3773</v>
      </c>
      <c r="C449" s="76"/>
      <c r="D449" s="76"/>
      <c r="E449" s="76"/>
      <c r="F449" s="76"/>
      <c r="G449" s="76"/>
      <c r="H449" s="76"/>
      <c r="I449" s="76"/>
      <c r="J449" s="76"/>
      <c r="K449" s="76"/>
      <c r="L449" s="76"/>
      <c r="M449" s="76"/>
      <c r="N449" s="76"/>
      <c r="O449" s="76"/>
      <c r="P449" s="29">
        <f t="shared" si="34"/>
        <v>83</v>
      </c>
      <c r="Q449" t="s">
        <v>3774</v>
      </c>
      <c r="W449" s="10" t="s">
        <v>3775</v>
      </c>
      <c r="AB449" s="10" t="s">
        <v>3776</v>
      </c>
      <c r="AU449" t="str">
        <f t="shared" si="42"/>
        <v>"I heartily say amen to your dictum about the cheerfulness of "large moral regions.""   /   GE to Charles Bray, May 1848   https://aub.ie/veObuF</v>
      </c>
      <c r="BL449" s="6" t="s">
        <v>1933</v>
      </c>
      <c r="BM449">
        <f t="shared" si="38"/>
        <v>144</v>
      </c>
      <c r="BN449" t="str">
        <f t="shared" si="35"/>
        <v xml:space="preserve">   </v>
      </c>
      <c r="BR449" t="s">
        <v>3777</v>
      </c>
    </row>
    <row r="450" spans="1:70">
      <c r="A450" t="s">
        <v>3778</v>
      </c>
      <c r="B450" s="76" t="s">
        <v>3779</v>
      </c>
      <c r="C450" s="76"/>
      <c r="D450" s="76"/>
      <c r="E450" s="76"/>
      <c r="F450" s="76"/>
      <c r="G450" s="76"/>
      <c r="H450" s="76"/>
      <c r="I450" s="76"/>
      <c r="J450" s="76"/>
      <c r="K450" s="76"/>
      <c r="L450" s="76"/>
      <c r="M450" s="76"/>
      <c r="N450" s="76"/>
      <c r="O450" s="76"/>
      <c r="P450" s="29">
        <f t="shared" si="34"/>
        <v>110</v>
      </c>
      <c r="Q450" t="s">
        <v>3774</v>
      </c>
      <c r="W450" s="10" t="s">
        <v>3775</v>
      </c>
      <c r="AB450" s="10" t="s">
        <v>3776</v>
      </c>
      <c r="AU450" t="str">
        <f t="shared" si="42"/>
        <v>"Where thought and love are active- thought the formulative power, love the vitalizing- there can be no sadness"   /   GE to Charles Bray, May 1848   https://aub.ie/veObuF</v>
      </c>
      <c r="BL450" s="6" t="s">
        <v>1933</v>
      </c>
      <c r="BM450">
        <f t="shared" si="38"/>
        <v>171</v>
      </c>
      <c r="BN450" t="str">
        <f t="shared" si="35"/>
        <v xml:space="preserve">   </v>
      </c>
      <c r="BR450" t="s">
        <v>3780</v>
      </c>
    </row>
    <row r="451" spans="1:70">
      <c r="B451" s="76" t="s">
        <v>3781</v>
      </c>
      <c r="C451" s="76"/>
      <c r="D451" s="76"/>
      <c r="E451" s="76"/>
      <c r="F451" s="76"/>
      <c r="G451" s="76"/>
      <c r="H451" s="76"/>
      <c r="I451" s="76"/>
      <c r="J451" s="76"/>
      <c r="K451" s="76"/>
      <c r="L451" s="76"/>
      <c r="M451" s="76"/>
      <c r="N451" s="76"/>
      <c r="O451" s="76"/>
      <c r="P451" s="29">
        <f t="shared" si="34"/>
        <v>81</v>
      </c>
      <c r="Q451" t="s">
        <v>3774</v>
      </c>
      <c r="W451" s="10" t="s">
        <v>3775</v>
      </c>
      <c r="AB451" s="10" t="s">
        <v>3776</v>
      </c>
      <c r="AU451" t="str">
        <f t="shared" si="42"/>
        <v>"As they grow, the highest species of faith grows too, and all things are posslble"   /   GE to Charles Bray, May 1848   https://aub.ie/veObuF</v>
      </c>
      <c r="BL451" s="6" t="s">
        <v>1933</v>
      </c>
      <c r="BM451">
        <f t="shared" si="38"/>
        <v>142</v>
      </c>
      <c r="BN451" t="str">
        <f t="shared" si="35"/>
        <v xml:space="preserve">   </v>
      </c>
      <c r="BR451" t="s">
        <v>3782</v>
      </c>
    </row>
    <row r="452" spans="1:70">
      <c r="B452" s="76" t="s">
        <v>3783</v>
      </c>
      <c r="C452" s="76"/>
      <c r="D452" s="76"/>
      <c r="E452" s="76"/>
      <c r="F452" s="76"/>
      <c r="G452" s="76"/>
      <c r="H452" s="76"/>
      <c r="I452" s="76"/>
      <c r="J452" s="76"/>
      <c r="K452" s="76"/>
      <c r="L452" s="76"/>
      <c r="M452" s="76"/>
      <c r="N452" s="76"/>
      <c r="O452" s="76"/>
      <c r="P452" s="29">
        <f t="shared" ref="P452:P515" si="43">LEN(B452)</f>
        <v>50</v>
      </c>
      <c r="Q452" t="s">
        <v>3774</v>
      </c>
      <c r="W452" s="10" t="s">
        <v>3775</v>
      </c>
      <c r="AB452" s="10" t="s">
        <v>3776</v>
      </c>
      <c r="AU452" t="str">
        <f t="shared" si="42"/>
        <v>"I don't know why I should prose in this way to you"   /   GE to Charles Bray, May 1848   https://aub.ie/veObuF</v>
      </c>
      <c r="BL452" s="6" t="s">
        <v>1933</v>
      </c>
      <c r="BM452">
        <f t="shared" si="38"/>
        <v>111</v>
      </c>
      <c r="BN452" t="str">
        <f t="shared" ref="BN452:BN515" si="44">IF(BM452&gt;280,"too long","   ")</f>
        <v xml:space="preserve">   </v>
      </c>
      <c r="BR452" t="s">
        <v>3784</v>
      </c>
    </row>
    <row r="453" spans="1:70">
      <c r="B453" s="76" t="s">
        <v>3785</v>
      </c>
      <c r="C453" s="76"/>
      <c r="D453" s="76"/>
      <c r="E453" s="76"/>
      <c r="F453" s="76"/>
      <c r="G453" s="76"/>
      <c r="H453" s="76"/>
      <c r="I453" s="76"/>
      <c r="J453" s="76"/>
      <c r="K453" s="76"/>
      <c r="L453" s="76"/>
      <c r="M453" s="76"/>
      <c r="N453" s="76"/>
      <c r="O453" s="76"/>
      <c r="P453" s="29">
        <f t="shared" si="43"/>
        <v>46</v>
      </c>
      <c r="Q453" t="s">
        <v>3774</v>
      </c>
      <c r="W453" s="10" t="s">
        <v>3775</v>
      </c>
      <c r="AB453" s="10" t="s">
        <v>3776</v>
      </c>
      <c r="AU453" t="str">
        <f t="shared" si="42"/>
        <v>"All this selfish grumbling was at my pen's end"   /   GE to Charles Bray, May 1848   https://aub.ie/veObuF</v>
      </c>
      <c r="BL453" s="6" t="s">
        <v>1933</v>
      </c>
      <c r="BM453">
        <f t="shared" si="38"/>
        <v>107</v>
      </c>
      <c r="BN453" t="str">
        <f t="shared" si="44"/>
        <v xml:space="preserve">   </v>
      </c>
      <c r="BR453" t="s">
        <v>3786</v>
      </c>
    </row>
    <row r="454" spans="1:70" ht="15" customHeight="1">
      <c r="B454" s="74" t="s">
        <v>3787</v>
      </c>
      <c r="C454" s="74"/>
      <c r="D454" s="74"/>
      <c r="E454" s="74"/>
      <c r="F454" s="74"/>
      <c r="G454" s="74"/>
      <c r="H454" s="74"/>
      <c r="I454" s="74"/>
      <c r="J454" s="74"/>
      <c r="K454" s="74"/>
      <c r="L454" s="74"/>
      <c r="M454" s="74"/>
      <c r="N454" s="74"/>
      <c r="O454" s="74"/>
      <c r="P454" s="29">
        <f t="shared" si="43"/>
        <v>179</v>
      </c>
      <c r="Q454" t="s">
        <v>3788</v>
      </c>
      <c r="W454" s="10" t="s">
        <v>3789</v>
      </c>
      <c r="AB454" s="10" t="s">
        <v>3790</v>
      </c>
      <c r="AU454" t="str">
        <f xml:space="preserve"> _xlfn.CONCAT(BL454,B454,BL454, "   /   ",Q454,"   ",AB454)</f>
        <v>"Father has made wonders in the way of walking and eating- for him- but he makes no attempt to amuse himself, so that I scarcely feel easy in following my own bent even for an hour"   /   GE to Charles Bray, 31 May 1848   https://aub.ie/VYfn8r</v>
      </c>
      <c r="BL454" s="6" t="s">
        <v>1933</v>
      </c>
      <c r="BM454">
        <f t="shared" si="38"/>
        <v>243</v>
      </c>
      <c r="BN454" t="str">
        <f t="shared" si="44"/>
        <v xml:space="preserve">   </v>
      </c>
      <c r="BR454" t="s">
        <v>3791</v>
      </c>
    </row>
    <row r="455" spans="1:70">
      <c r="B455" s="74"/>
      <c r="C455" s="74"/>
      <c r="D455" s="74"/>
      <c r="E455" s="74"/>
      <c r="F455" s="74"/>
      <c r="G455" s="74"/>
      <c r="H455" s="74"/>
      <c r="I455" s="74"/>
      <c r="J455" s="74"/>
      <c r="K455" s="74"/>
      <c r="L455" s="74"/>
      <c r="M455" s="74"/>
      <c r="N455" s="74"/>
      <c r="O455" s="74"/>
      <c r="P455" s="29"/>
      <c r="BL455" s="6" t="s">
        <v>1933</v>
      </c>
      <c r="BM455">
        <f t="shared" si="38"/>
        <v>0</v>
      </c>
      <c r="BN455" t="str">
        <f t="shared" si="44"/>
        <v xml:space="preserve">   </v>
      </c>
      <c r="BR455" t="s">
        <v>3792</v>
      </c>
    </row>
    <row r="456" spans="1:70">
      <c r="B456" s="76" t="s">
        <v>3793</v>
      </c>
      <c r="C456" s="76"/>
      <c r="D456" s="76"/>
      <c r="E456" s="76"/>
      <c r="F456" s="76"/>
      <c r="G456" s="76"/>
      <c r="H456" s="76"/>
      <c r="I456" s="76"/>
      <c r="J456" s="76"/>
      <c r="K456" s="76"/>
      <c r="L456" s="76"/>
      <c r="M456" s="76"/>
      <c r="N456" s="76"/>
      <c r="O456" s="76"/>
      <c r="P456" s="29">
        <f t="shared" si="43"/>
        <v>102</v>
      </c>
      <c r="Q456" t="s">
        <v>3788</v>
      </c>
      <c r="W456" s="10" t="s">
        <v>3789</v>
      </c>
      <c r="AB456" s="10" t="s">
        <v>3790</v>
      </c>
      <c r="AU456" t="str">
        <f>_xlfn.CONCAT(BL456,B456,BL456, "   /   ",Q456,"   ", AB456)</f>
        <v>"I have told you everything now, except that I look amiable in spite of a strong tendency to look black"   /   GE to Charles Bray, 31 May 1848   https://aub.ie/VYfn8r</v>
      </c>
      <c r="BL456" s="6" t="s">
        <v>1933</v>
      </c>
      <c r="BM456">
        <f t="shared" si="38"/>
        <v>166</v>
      </c>
      <c r="BN456" t="str">
        <f t="shared" si="44"/>
        <v xml:space="preserve">   </v>
      </c>
      <c r="BR456" t="s">
        <v>3794</v>
      </c>
    </row>
    <row r="457" spans="1:70">
      <c r="B457" s="76" t="s">
        <v>3795</v>
      </c>
      <c r="C457" s="76"/>
      <c r="D457" s="76"/>
      <c r="E457" s="76"/>
      <c r="F457" s="76"/>
      <c r="G457" s="76"/>
      <c r="H457" s="76"/>
      <c r="I457" s="76"/>
      <c r="J457" s="76"/>
      <c r="K457" s="76"/>
      <c r="L457" s="76"/>
      <c r="M457" s="76"/>
      <c r="N457" s="76"/>
      <c r="O457" s="76"/>
      <c r="P457" s="29">
        <f t="shared" si="43"/>
        <v>64</v>
      </c>
      <c r="Q457" t="s">
        <v>3788</v>
      </c>
      <c r="W457" s="10" t="s">
        <v>3789</v>
      </c>
      <c r="AB457" s="10" t="s">
        <v>3790</v>
      </c>
      <c r="AU457" t="str">
        <f>_xlfn.CONCAT(BL457,B457,BL457, "   /   ",Q457,"   ", AB457)</f>
        <v>"[I] speak gently, though with a strong propensity to be snappish"   /   GE to Charles Bray, 31 May 1848   https://aub.ie/VYfn8r</v>
      </c>
      <c r="BL457" s="6" t="s">
        <v>1933</v>
      </c>
      <c r="BM457">
        <f t="shared" si="38"/>
        <v>128</v>
      </c>
      <c r="BN457" t="str">
        <f t="shared" si="44"/>
        <v xml:space="preserve">   </v>
      </c>
      <c r="BR457" t="s">
        <v>3796</v>
      </c>
    </row>
    <row r="458" spans="1:70">
      <c r="A458" t="s">
        <v>2602</v>
      </c>
      <c r="B458" s="76" t="s">
        <v>3797</v>
      </c>
      <c r="C458" s="76"/>
      <c r="D458" s="76"/>
      <c r="E458" s="76"/>
      <c r="F458" s="76"/>
      <c r="G458" s="76"/>
      <c r="H458" s="76"/>
      <c r="I458" s="76"/>
      <c r="J458" s="76"/>
      <c r="K458" s="76"/>
      <c r="L458" s="76"/>
      <c r="M458" s="76"/>
      <c r="N458" s="76"/>
      <c r="O458" s="76"/>
      <c r="P458" s="29">
        <f t="shared" si="43"/>
        <v>89</v>
      </c>
      <c r="Q458" t="s">
        <v>3788</v>
      </c>
      <c r="W458" s="10" t="s">
        <v>3789</v>
      </c>
      <c r="AB458" s="10" t="s">
        <v>3790</v>
      </c>
      <c r="AU458" t="str">
        <f>_xlfn.CONCAT(BL458,B458,BL458, "   /   ",Q458,"   ", AB458)</f>
        <v>"Pity me, ye spirits that look amiable and speak gently, because ye are amiable and gentle"   /   GE to Charles Bray, 31 May 1848   https://aub.ie/VYfn8r</v>
      </c>
      <c r="BL458" s="6" t="s">
        <v>1933</v>
      </c>
      <c r="BM458">
        <f t="shared" si="38"/>
        <v>153</v>
      </c>
      <c r="BN458" t="str">
        <f t="shared" si="44"/>
        <v xml:space="preserve">   </v>
      </c>
      <c r="BR458" t="s">
        <v>3798</v>
      </c>
    </row>
    <row r="459" spans="1:70" ht="15" customHeight="1">
      <c r="B459" s="74" t="s">
        <v>3799</v>
      </c>
      <c r="C459" s="74"/>
      <c r="D459" s="74"/>
      <c r="E459" s="74"/>
      <c r="F459" s="74"/>
      <c r="G459" s="74"/>
      <c r="H459" s="74"/>
      <c r="I459" s="74"/>
      <c r="J459" s="74"/>
      <c r="K459" s="74"/>
      <c r="L459" s="74"/>
      <c r="M459" s="74"/>
      <c r="N459" s="74"/>
      <c r="O459" s="74"/>
      <c r="P459" s="29">
        <f t="shared" si="43"/>
        <v>177</v>
      </c>
      <c r="Q459" t="s">
        <v>3800</v>
      </c>
      <c r="W459" s="10" t="s">
        <v>3801</v>
      </c>
      <c r="AB459" s="10" t="s">
        <v>3802</v>
      </c>
      <c r="AU459" t="str">
        <f xml:space="preserve"> _xlfn.CONCAT(BL459,B459,BL459, "   /   ",Q459,"   ",AB459)</f>
        <v>"Alas for the fate of poor motals which condemns them to wake up some fine morning and find all the poetry in which their world was bathed, only the evening before, utterly gone!"   /   GE to Sara Hennell, 4 June 1848   https://aub.ie/jVcEMG</v>
      </c>
      <c r="BL459" s="6" t="s">
        <v>1933</v>
      </c>
      <c r="BM459">
        <f t="shared" si="38"/>
        <v>241</v>
      </c>
      <c r="BN459" t="str">
        <f t="shared" si="44"/>
        <v xml:space="preserve">   </v>
      </c>
      <c r="BR459" t="s">
        <v>3803</v>
      </c>
    </row>
    <row r="460" spans="1:70">
      <c r="B460" s="74"/>
      <c r="C460" s="74"/>
      <c r="D460" s="74"/>
      <c r="E460" s="74"/>
      <c r="F460" s="74"/>
      <c r="G460" s="74"/>
      <c r="H460" s="74"/>
      <c r="I460" s="74"/>
      <c r="J460" s="74"/>
      <c r="K460" s="74"/>
      <c r="L460" s="74"/>
      <c r="M460" s="74"/>
      <c r="N460" s="74"/>
      <c r="O460" s="74"/>
      <c r="P460" s="29">
        <f t="shared" si="43"/>
        <v>0</v>
      </c>
      <c r="BL460" s="6" t="s">
        <v>1933</v>
      </c>
      <c r="BM460">
        <f t="shared" si="38"/>
        <v>0</v>
      </c>
      <c r="BN460" t="str">
        <f t="shared" si="44"/>
        <v xml:space="preserve">   </v>
      </c>
      <c r="BR460" t="s">
        <v>3804</v>
      </c>
    </row>
    <row r="461" spans="1:70" ht="15" customHeight="1">
      <c r="B461" s="74" t="s">
        <v>3805</v>
      </c>
      <c r="C461" s="74"/>
      <c r="D461" s="74"/>
      <c r="E461" s="74"/>
      <c r="F461" s="74"/>
      <c r="G461" s="74"/>
      <c r="H461" s="74"/>
      <c r="I461" s="74"/>
      <c r="J461" s="74"/>
      <c r="K461" s="74"/>
      <c r="L461" s="74"/>
      <c r="M461" s="74"/>
      <c r="N461" s="74"/>
      <c r="O461" s="74"/>
      <c r="P461" s="29">
        <f t="shared" si="43"/>
        <v>184</v>
      </c>
      <c r="Q461" t="s">
        <v>3800</v>
      </c>
      <c r="W461" s="10" t="s">
        <v>3801</v>
      </c>
      <c r="AB461" s="10" t="s">
        <v>3802</v>
      </c>
      <c r="AU461" t="str">
        <f xml:space="preserve"> _xlfn.CONCAT(BL461,B461,BL461, "   /   ",Q461,"   ",AB461)</f>
        <v>"It is so in all the stages of life: the poetry of girlhood goes- the poetry of love and marriage- the poetry of maternity-  and at last the very poetry of duty forsakes us for a season"   /   GE to Sara Hennell, 4 June 1848   https://aub.ie/jVcEMG</v>
      </c>
      <c r="BL461" s="6" t="s">
        <v>1933</v>
      </c>
      <c r="BM461">
        <f t="shared" si="38"/>
        <v>248</v>
      </c>
      <c r="BN461" t="str">
        <f t="shared" si="44"/>
        <v xml:space="preserve">   </v>
      </c>
      <c r="BR461" t="s">
        <v>3806</v>
      </c>
    </row>
    <row r="462" spans="1:70">
      <c r="B462" s="74"/>
      <c r="C462" s="74"/>
      <c r="D462" s="74"/>
      <c r="E462" s="74"/>
      <c r="F462" s="74"/>
      <c r="G462" s="74"/>
      <c r="H462" s="74"/>
      <c r="I462" s="74"/>
      <c r="J462" s="74"/>
      <c r="K462" s="74"/>
      <c r="L462" s="74"/>
      <c r="M462" s="74"/>
      <c r="N462" s="74"/>
      <c r="O462" s="74"/>
      <c r="P462" s="29"/>
      <c r="BL462" s="6" t="s">
        <v>1933</v>
      </c>
      <c r="BM462">
        <f t="shared" si="38"/>
        <v>0</v>
      </c>
      <c r="BN462" t="str">
        <f t="shared" si="44"/>
        <v xml:space="preserve">   </v>
      </c>
      <c r="BR462" t="s">
        <v>3804</v>
      </c>
    </row>
    <row r="463" spans="1:70">
      <c r="A463" t="s">
        <v>2602</v>
      </c>
      <c r="B463" s="76" t="s">
        <v>3807</v>
      </c>
      <c r="C463" s="76"/>
      <c r="D463" s="76"/>
      <c r="E463" s="76"/>
      <c r="F463" s="76"/>
      <c r="G463" s="76"/>
      <c r="H463" s="76"/>
      <c r="I463" s="76"/>
      <c r="J463" s="76"/>
      <c r="K463" s="76"/>
      <c r="L463" s="76"/>
      <c r="M463" s="76"/>
      <c r="N463" s="76"/>
      <c r="O463" s="76"/>
      <c r="P463" s="29">
        <f t="shared" si="43"/>
        <v>90</v>
      </c>
      <c r="Q463" t="s">
        <v>3800</v>
      </c>
      <c r="W463" s="10" t="s">
        <v>3801</v>
      </c>
      <c r="AB463" s="10" t="s">
        <v>3802</v>
      </c>
      <c r="AU463" t="str">
        <f t="shared" ref="AU463:AU468" si="45">_xlfn.CONCAT(BL463,B463,BL463, "   /   ",Q463,"   ", AB463)</f>
        <v>"We see ourselves, and all about us, as nothing more than miserable agglomerations of atoms"   /   GE to Sara Hennell, 4 June 1848   https://aub.ie/jVcEMG</v>
      </c>
      <c r="BL463" s="6" t="s">
        <v>1933</v>
      </c>
      <c r="BM463">
        <f t="shared" si="38"/>
        <v>154</v>
      </c>
      <c r="BN463" t="str">
        <f t="shared" si="44"/>
        <v xml:space="preserve">   </v>
      </c>
      <c r="BR463" t="s">
        <v>3808</v>
      </c>
    </row>
    <row r="464" spans="1:70">
      <c r="B464" s="76" t="s">
        <v>3809</v>
      </c>
      <c r="C464" s="76"/>
      <c r="D464" s="76"/>
      <c r="E464" s="76"/>
      <c r="F464" s="76"/>
      <c r="G464" s="76"/>
      <c r="H464" s="76"/>
      <c r="I464" s="76"/>
      <c r="J464" s="76"/>
      <c r="K464" s="76"/>
      <c r="L464" s="76"/>
      <c r="M464" s="76"/>
      <c r="N464" s="76"/>
      <c r="O464" s="76"/>
      <c r="P464" s="29">
        <f t="shared" si="43"/>
        <v>140</v>
      </c>
      <c r="Q464" t="s">
        <v>3800</v>
      </c>
      <c r="W464" s="10" t="s">
        <v>3801</v>
      </c>
      <c r="AB464" s="10" t="s">
        <v>3802</v>
      </c>
      <c r="AU464" t="str">
        <f t="shared" si="45"/>
        <v>"I feel a sort of madness growing upon me-  just the opposite of the delirium which makes people fancy that their bodies are filling the room"   /   GE to Sara Hennell, 4 June 1848   https://aub.ie/jVcEMG</v>
      </c>
      <c r="BL464" s="6" t="s">
        <v>1933</v>
      </c>
      <c r="BM464">
        <f t="shared" si="38"/>
        <v>204</v>
      </c>
      <c r="BN464" t="str">
        <f t="shared" si="44"/>
        <v xml:space="preserve">   </v>
      </c>
      <c r="BR464" t="s">
        <v>3810</v>
      </c>
    </row>
    <row r="465" spans="1:70">
      <c r="B465" s="76" t="s">
        <v>3811</v>
      </c>
      <c r="C465" s="76"/>
      <c r="D465" s="76"/>
      <c r="E465" s="76"/>
      <c r="F465" s="76"/>
      <c r="G465" s="76"/>
      <c r="H465" s="76"/>
      <c r="I465" s="76"/>
      <c r="J465" s="76"/>
      <c r="K465" s="76"/>
      <c r="L465" s="76"/>
      <c r="M465" s="76"/>
      <c r="N465" s="76"/>
      <c r="O465" s="76"/>
      <c r="P465" s="29">
        <f t="shared" si="43"/>
        <v>81</v>
      </c>
      <c r="Q465" t="s">
        <v>3800</v>
      </c>
      <c r="W465" s="10" t="s">
        <v>3801</v>
      </c>
      <c r="AB465" s="10" t="s">
        <v>3802</v>
      </c>
      <c r="AU465" t="str">
        <f t="shared" si="45"/>
        <v>"It seems to me as if I were shrinking into that mathematical abstraction, a point"   /   GE to Sara Hennell, 4 June 1848   https://aub.ie/jVcEMG</v>
      </c>
      <c r="BL465" s="6" t="s">
        <v>1933</v>
      </c>
      <c r="BM465">
        <f t="shared" si="38"/>
        <v>145</v>
      </c>
      <c r="BN465" t="str">
        <f t="shared" si="44"/>
        <v xml:space="preserve">   </v>
      </c>
      <c r="BR465" t="s">
        <v>3812</v>
      </c>
    </row>
    <row r="466" spans="1:70">
      <c r="B466" s="76" t="s">
        <v>3813</v>
      </c>
      <c r="C466" s="76"/>
      <c r="D466" s="76"/>
      <c r="E466" s="76"/>
      <c r="F466" s="76"/>
      <c r="G466" s="76"/>
      <c r="H466" s="76"/>
      <c r="I466" s="76"/>
      <c r="J466" s="76"/>
      <c r="K466" s="76"/>
      <c r="L466" s="76"/>
      <c r="M466" s="76"/>
      <c r="N466" s="76"/>
      <c r="O466" s="76"/>
      <c r="P466" s="29">
        <f t="shared" si="43"/>
        <v>53</v>
      </c>
      <c r="Q466" t="s">
        <v>3800</v>
      </c>
      <c r="W466" s="10" t="s">
        <v>3801</v>
      </c>
      <c r="AB466" s="10" t="s">
        <v>3802</v>
      </c>
      <c r="AU466" t="str">
        <f t="shared" si="45"/>
        <v>"I am wasting this "good Sunday morning" in grumblings"   /   GE to Sara Hennell, 4 June 1848   https://aub.ie/jVcEMG</v>
      </c>
      <c r="BL466" s="6" t="s">
        <v>1933</v>
      </c>
      <c r="BM466">
        <f t="shared" si="38"/>
        <v>117</v>
      </c>
      <c r="BN466" t="str">
        <f t="shared" si="44"/>
        <v xml:space="preserve">   </v>
      </c>
      <c r="BR466" t="s">
        <v>3814</v>
      </c>
    </row>
    <row r="467" spans="1:70">
      <c r="B467" s="76" t="s">
        <v>3815</v>
      </c>
      <c r="C467" s="76"/>
      <c r="D467" s="76"/>
      <c r="E467" s="76"/>
      <c r="F467" s="76"/>
      <c r="G467" s="76"/>
      <c r="H467" s="76"/>
      <c r="I467" s="76"/>
      <c r="J467" s="76"/>
      <c r="K467" s="76"/>
      <c r="L467" s="76"/>
      <c r="M467" s="76"/>
      <c r="N467" s="76"/>
      <c r="O467" s="76"/>
      <c r="P467" s="29">
        <f t="shared" si="43"/>
        <v>70</v>
      </c>
      <c r="Q467" t="s">
        <v>3816</v>
      </c>
      <c r="W467" s="10" t="s">
        <v>3817</v>
      </c>
      <c r="AB467" s="10" t="s">
        <v>3802</v>
      </c>
      <c r="AU467" t="str">
        <f t="shared" si="45"/>
        <v>"The newspapers make me melancholy, but shame upon me that I say "poor""   /   GE to Sara Hennell, 8 June 1848   https://aub.ie/jVcEMG</v>
      </c>
      <c r="BL467" s="6" t="s">
        <v>1933</v>
      </c>
      <c r="BM467">
        <f t="shared" ref="BM467:BM530" si="46">LEN(AU467)</f>
        <v>134</v>
      </c>
      <c r="BN467" t="str">
        <f t="shared" si="44"/>
        <v xml:space="preserve">   </v>
      </c>
      <c r="BR467" t="s">
        <v>3818</v>
      </c>
    </row>
    <row r="468" spans="1:70" ht="15" customHeight="1">
      <c r="B468" s="74" t="s">
        <v>3819</v>
      </c>
      <c r="C468" s="74"/>
      <c r="D468" s="74"/>
      <c r="E468" s="74"/>
      <c r="F468" s="74"/>
      <c r="G468" s="74"/>
      <c r="H468" s="74"/>
      <c r="I468" s="74"/>
      <c r="J468" s="74"/>
      <c r="K468" s="74"/>
      <c r="L468" s="74"/>
      <c r="M468" s="74"/>
      <c r="N468" s="74"/>
      <c r="O468" s="74"/>
      <c r="P468" s="29">
        <f t="shared" si="43"/>
        <v>573</v>
      </c>
      <c r="Q468" t="s">
        <v>3816</v>
      </c>
      <c r="W468" s="10" t="s">
        <v>3817</v>
      </c>
      <c r="AB468" s="10" t="s">
        <v>3802</v>
      </c>
      <c r="AU468" t="str">
        <f t="shared" si="45"/>
        <v>"The day will come when there will be a temple of white marble, where sweet incense and anthems shall rise to the memory of every man and every woman who has had a deep Ahnung, a presentiment, a yearning, or a clear vision of the time when this miserable reign of Mammon will come to an end- when men shall be no longer "fishes of the sea"- society no more like a face one half  of which- the side of profession, of lip-faith- is fair and Godlike, the other half- the side of deeds and institutions- with a hard old wrinkled skin puckered into the sneer of a Mephistopheles."   /   GE to Sara Hennell, 8 June 1848   https://aub.ie/jVcEMG</v>
      </c>
      <c r="BL468" s="6" t="s">
        <v>1933</v>
      </c>
      <c r="BM468">
        <f t="shared" si="46"/>
        <v>637</v>
      </c>
      <c r="BN468" t="str">
        <f t="shared" si="44"/>
        <v>too long</v>
      </c>
      <c r="BR468" t="s">
        <v>3820</v>
      </c>
    </row>
    <row r="469" spans="1:70">
      <c r="B469" s="74"/>
      <c r="C469" s="74"/>
      <c r="D469" s="74"/>
      <c r="E469" s="74"/>
      <c r="F469" s="74"/>
      <c r="G469" s="74"/>
      <c r="H469" s="74"/>
      <c r="I469" s="74"/>
      <c r="J469" s="74"/>
      <c r="K469" s="74"/>
      <c r="L469" s="74"/>
      <c r="M469" s="74"/>
      <c r="N469" s="74"/>
      <c r="O469" s="74"/>
      <c r="P469" s="29"/>
      <c r="BL469" s="6" t="s">
        <v>1933</v>
      </c>
      <c r="BM469">
        <f t="shared" si="46"/>
        <v>0</v>
      </c>
      <c r="BN469" t="str">
        <f t="shared" si="44"/>
        <v xml:space="preserve">   </v>
      </c>
      <c r="BR469" t="s">
        <v>3524</v>
      </c>
    </row>
    <row r="470" spans="1:70">
      <c r="B470" s="74"/>
      <c r="C470" s="74"/>
      <c r="D470" s="74"/>
      <c r="E470" s="74"/>
      <c r="F470" s="74"/>
      <c r="G470" s="74"/>
      <c r="H470" s="74"/>
      <c r="I470" s="74"/>
      <c r="J470" s="74"/>
      <c r="K470" s="74"/>
      <c r="L470" s="74"/>
      <c r="M470" s="74"/>
      <c r="N470" s="74"/>
      <c r="O470" s="74"/>
      <c r="P470" s="29"/>
      <c r="BL470" s="6" t="s">
        <v>1933</v>
      </c>
      <c r="BM470">
        <f t="shared" si="46"/>
        <v>0</v>
      </c>
      <c r="BN470" t="str">
        <f t="shared" si="44"/>
        <v xml:space="preserve">   </v>
      </c>
      <c r="BR470" t="s">
        <v>3821</v>
      </c>
    </row>
    <row r="471" spans="1:70" ht="15" customHeight="1">
      <c r="B471" s="74" t="s">
        <v>3822</v>
      </c>
      <c r="C471" s="74"/>
      <c r="D471" s="74"/>
      <c r="E471" s="74"/>
      <c r="F471" s="74"/>
      <c r="G471" s="74"/>
      <c r="H471" s="74"/>
      <c r="I471" s="74"/>
      <c r="J471" s="74"/>
      <c r="K471" s="74"/>
      <c r="L471" s="74"/>
      <c r="M471" s="74"/>
      <c r="N471" s="74"/>
      <c r="O471" s="74"/>
      <c r="P471" s="29">
        <f t="shared" si="43"/>
        <v>163</v>
      </c>
      <c r="Q471" t="s">
        <v>3816</v>
      </c>
      <c r="AU471" t="str">
        <f>_xlfn.CONCAT(BL471,B471,BL471, "   /   ",Q471,"   ", AB471)</f>
        <v xml:space="preserve">"it is the loathsome fawning, the transparent hypocrisy, the systematic giving as little as possible for as much as possible, that one meets with here at every turn"   /   GE to Sara Hennell, 8 June 1848   </v>
      </c>
      <c r="BL471" s="6" t="s">
        <v>1933</v>
      </c>
      <c r="BM471">
        <f t="shared" si="46"/>
        <v>206</v>
      </c>
      <c r="BN471" t="str">
        <f t="shared" si="44"/>
        <v xml:space="preserve">   </v>
      </c>
      <c r="BR471" t="s">
        <v>3823</v>
      </c>
    </row>
    <row r="472" spans="1:70">
      <c r="B472" s="74"/>
      <c r="C472" s="74"/>
      <c r="D472" s="74"/>
      <c r="E472" s="74"/>
      <c r="F472" s="74"/>
      <c r="G472" s="74"/>
      <c r="H472" s="74"/>
      <c r="I472" s="74"/>
      <c r="J472" s="74"/>
      <c r="K472" s="74"/>
      <c r="L472" s="74"/>
      <c r="M472" s="74"/>
      <c r="N472" s="74"/>
      <c r="O472" s="74"/>
      <c r="P472" s="29"/>
      <c r="BL472" s="6" t="s">
        <v>1933</v>
      </c>
      <c r="BM472">
        <f t="shared" si="46"/>
        <v>0</v>
      </c>
      <c r="BN472" t="str">
        <f t="shared" si="44"/>
        <v xml:space="preserve">   </v>
      </c>
      <c r="BR472" t="s">
        <v>3821</v>
      </c>
    </row>
    <row r="473" spans="1:70">
      <c r="A473" t="s">
        <v>2602</v>
      </c>
      <c r="B473" s="76" t="s">
        <v>3824</v>
      </c>
      <c r="C473" s="76"/>
      <c r="D473" s="76"/>
      <c r="E473" s="76"/>
      <c r="F473" s="76"/>
      <c r="G473" s="76"/>
      <c r="H473" s="76"/>
      <c r="I473" s="76"/>
      <c r="J473" s="76"/>
      <c r="K473" s="76"/>
      <c r="L473" s="76"/>
      <c r="M473" s="76"/>
      <c r="N473" s="76"/>
      <c r="O473" s="76"/>
      <c r="P473" s="29">
        <f t="shared" si="43"/>
        <v>55</v>
      </c>
      <c r="Q473" t="s">
        <v>3816</v>
      </c>
      <c r="AU473" t="str">
        <f t="shared" ref="AU473:AU479" si="47">_xlfn.CONCAT(BL473,B473,BL473, "   /   ",Q473,"   ", AB473)</f>
        <v xml:space="preserve">"I feel that society is training men and women for Hell."   /   GE to Sara Hennell, 8 June 1848   </v>
      </c>
      <c r="BL473" s="6" t="s">
        <v>1933</v>
      </c>
      <c r="BM473">
        <f t="shared" si="46"/>
        <v>98</v>
      </c>
      <c r="BN473" t="str">
        <f t="shared" si="44"/>
        <v xml:space="preserve">   </v>
      </c>
      <c r="BR473" t="s">
        <v>3825</v>
      </c>
    </row>
    <row r="474" spans="1:70">
      <c r="B474" s="76" t="s">
        <v>3826</v>
      </c>
      <c r="C474" s="76"/>
      <c r="D474" s="76"/>
      <c r="E474" s="76"/>
      <c r="F474" s="76"/>
      <c r="G474" s="76"/>
      <c r="H474" s="76"/>
      <c r="I474" s="76"/>
      <c r="J474" s="76"/>
      <c r="K474" s="76"/>
      <c r="L474" s="76"/>
      <c r="M474" s="76"/>
      <c r="N474" s="76"/>
      <c r="O474" s="76"/>
      <c r="P474" s="29">
        <f t="shared" si="43"/>
        <v>114</v>
      </c>
      <c r="Q474" t="s">
        <v>3827</v>
      </c>
      <c r="W474" s="10" t="s">
        <v>3828</v>
      </c>
      <c r="AB474" s="10" t="s">
        <v>3829</v>
      </c>
      <c r="AU474" t="str">
        <f t="shared" si="47"/>
        <v>"All creatures about to moult, or to cast off an old skin, or enter on any new metamorphasis, have sickly feelings."   /   GE to Sara Hennell, 23 June 1848   https://aub.ie/vxpLNo</v>
      </c>
      <c r="BL474" s="6" t="s">
        <v>1933</v>
      </c>
      <c r="BM474">
        <f t="shared" si="46"/>
        <v>179</v>
      </c>
      <c r="BN474" t="str">
        <f t="shared" si="44"/>
        <v xml:space="preserve">   </v>
      </c>
      <c r="BR474" t="s">
        <v>3830</v>
      </c>
    </row>
    <row r="475" spans="1:70">
      <c r="B475" s="76" t="s">
        <v>3831</v>
      </c>
      <c r="C475" s="76"/>
      <c r="D475" s="76"/>
      <c r="E475" s="76"/>
      <c r="F475" s="76"/>
      <c r="G475" s="76"/>
      <c r="H475" s="76"/>
      <c r="I475" s="76"/>
      <c r="J475" s="76"/>
      <c r="K475" s="76"/>
      <c r="L475" s="76"/>
      <c r="M475" s="76"/>
      <c r="N475" s="76"/>
      <c r="O475" s="76"/>
      <c r="P475" s="29">
        <f t="shared" si="43"/>
        <v>59</v>
      </c>
      <c r="Q475" t="s">
        <v>3827</v>
      </c>
      <c r="W475" s="10" t="s">
        <v>3828</v>
      </c>
      <c r="AB475" s="10" t="s">
        <v>3829</v>
      </c>
      <c r="AU475" t="str">
        <f t="shared" si="47"/>
        <v>"Now I am set free from the irritating, worn out integuement"   /   GE to Sara Hennell, 23 June 1848   https://aub.ie/vxpLNo</v>
      </c>
      <c r="BL475" s="6" t="s">
        <v>1933</v>
      </c>
      <c r="BM475">
        <f t="shared" si="46"/>
        <v>124</v>
      </c>
      <c r="BN475" t="str">
        <f t="shared" si="44"/>
        <v xml:space="preserve">   </v>
      </c>
      <c r="BR475" t="s">
        <v>3832</v>
      </c>
    </row>
    <row r="476" spans="1:70">
      <c r="B476" s="76" t="s">
        <v>3833</v>
      </c>
      <c r="C476" s="76"/>
      <c r="D476" s="76"/>
      <c r="E476" s="76"/>
      <c r="F476" s="76"/>
      <c r="G476" s="76"/>
      <c r="H476" s="76"/>
      <c r="I476" s="76"/>
      <c r="J476" s="76"/>
      <c r="K476" s="76"/>
      <c r="L476" s="76"/>
      <c r="M476" s="76"/>
      <c r="N476" s="76"/>
      <c r="O476" s="76"/>
      <c r="P476" s="29">
        <f t="shared" si="43"/>
        <v>124</v>
      </c>
      <c r="Q476" t="s">
        <v>3827</v>
      </c>
      <c r="W476" s="10" t="s">
        <v>3828</v>
      </c>
      <c r="AB476" s="10" t="s">
        <v>3829</v>
      </c>
      <c r="AU476" t="str">
        <f t="shared" si="47"/>
        <v>"I am entering on a new period of my life, which makes me look back on the past as something incredibly poor and contemptible"   /   GE to Sara Hennell, 23 June 1848   https://aub.ie/vxpLNo</v>
      </c>
      <c r="BL476" s="6" t="s">
        <v>1933</v>
      </c>
      <c r="BM476">
        <f t="shared" si="46"/>
        <v>189</v>
      </c>
      <c r="BN476" t="str">
        <f t="shared" si="44"/>
        <v xml:space="preserve">   </v>
      </c>
      <c r="BR476" t="s">
        <v>3834</v>
      </c>
    </row>
    <row r="477" spans="1:70" ht="15" customHeight="1">
      <c r="B477" s="74" t="s">
        <v>3835</v>
      </c>
      <c r="C477" s="74"/>
      <c r="D477" s="74"/>
      <c r="E477" s="74"/>
      <c r="F477" s="74"/>
      <c r="G477" s="74"/>
      <c r="H477" s="74"/>
      <c r="I477" s="74"/>
      <c r="J477" s="74"/>
      <c r="K477" s="74"/>
      <c r="L477" s="74"/>
      <c r="M477" s="74"/>
      <c r="N477" s="74"/>
      <c r="O477" s="74"/>
      <c r="P477" s="29">
        <f t="shared" si="43"/>
        <v>161</v>
      </c>
      <c r="Q477" t="s">
        <v>3827</v>
      </c>
      <c r="W477" s="10" t="s">
        <v>3828</v>
      </c>
      <c r="AB477" s="10" t="s">
        <v>3829</v>
      </c>
      <c r="AU477" t="str">
        <f xml:space="preserve"> _xlfn.CONCAT(BL477,B477,BL477, "   /   ",Q477,"   ",AB477)</f>
        <v>"I am enjoying repose, strength, and ardour, in a greater degree than I have ever known, and yet I never felt my own insignificance and imperfection so completely"   /   GE to Sara Hennell, 23 June 1848   https://aub.ie/vxpLNo</v>
      </c>
      <c r="BL477" s="6" t="s">
        <v>1933</v>
      </c>
      <c r="BM477">
        <f t="shared" si="46"/>
        <v>226</v>
      </c>
      <c r="BN477" t="str">
        <f t="shared" si="44"/>
        <v xml:space="preserve">   </v>
      </c>
      <c r="BR477" t="s">
        <v>3836</v>
      </c>
    </row>
    <row r="478" spans="1:70">
      <c r="B478" s="74"/>
      <c r="C478" s="74"/>
      <c r="D478" s="74"/>
      <c r="E478" s="74"/>
      <c r="F478" s="74"/>
      <c r="G478" s="74"/>
      <c r="H478" s="74"/>
      <c r="I478" s="74"/>
      <c r="J478" s="74"/>
      <c r="K478" s="74"/>
      <c r="L478" s="74"/>
      <c r="M478" s="74"/>
      <c r="N478" s="74"/>
      <c r="O478" s="74"/>
      <c r="P478" s="29"/>
      <c r="BL478" s="6" t="s">
        <v>1933</v>
      </c>
      <c r="BM478">
        <f t="shared" si="46"/>
        <v>0</v>
      </c>
      <c r="BN478" t="str">
        <f t="shared" si="44"/>
        <v xml:space="preserve">   </v>
      </c>
      <c r="BR478" t="s">
        <v>3837</v>
      </c>
    </row>
    <row r="479" spans="1:70">
      <c r="B479" s="76" t="s">
        <v>3838</v>
      </c>
      <c r="C479" s="76"/>
      <c r="D479" s="76"/>
      <c r="E479" s="76"/>
      <c r="F479" s="76"/>
      <c r="G479" s="76"/>
      <c r="H479" s="76"/>
      <c r="I479" s="76"/>
      <c r="J479" s="76"/>
      <c r="K479" s="76"/>
      <c r="L479" s="76"/>
      <c r="M479" s="76"/>
      <c r="N479" s="76"/>
      <c r="O479" s="76"/>
      <c r="P479" s="29">
        <f t="shared" si="43"/>
        <v>114</v>
      </c>
      <c r="Q479" t="s">
        <v>3827</v>
      </c>
      <c r="W479" s="10" t="s">
        <v>3828</v>
      </c>
      <c r="AB479" s="10" t="s">
        <v>3829</v>
      </c>
      <c r="AU479" t="str">
        <f t="shared" si="47"/>
        <v>"My heart bleeds for dear Father's pains, but it is blessed to be at hand to give the soothing word and act needed."   /   GE to Sara Hennell, 23 June 1848   https://aub.ie/vxpLNo</v>
      </c>
      <c r="BL479" s="6" t="s">
        <v>1933</v>
      </c>
      <c r="BM479">
        <f t="shared" si="46"/>
        <v>179</v>
      </c>
      <c r="BN479" t="str">
        <f t="shared" si="44"/>
        <v xml:space="preserve">   </v>
      </c>
      <c r="BR479" t="s">
        <v>3839</v>
      </c>
    </row>
    <row r="480" spans="1:70" ht="15" customHeight="1">
      <c r="B480" s="74" t="s">
        <v>3840</v>
      </c>
      <c r="C480" s="74"/>
      <c r="D480" s="74"/>
      <c r="E480" s="74"/>
      <c r="F480" s="74"/>
      <c r="G480" s="74"/>
      <c r="H480" s="74"/>
      <c r="I480" s="74"/>
      <c r="J480" s="74"/>
      <c r="K480" s="74"/>
      <c r="L480" s="74"/>
      <c r="M480" s="74"/>
      <c r="N480" s="74"/>
      <c r="O480" s="74"/>
      <c r="P480" s="29">
        <f t="shared" si="43"/>
        <v>167</v>
      </c>
      <c r="Q480" t="s">
        <v>3827</v>
      </c>
      <c r="W480" s="10" t="s">
        <v>3828</v>
      </c>
      <c r="AB480" s="10" t="s">
        <v>3829</v>
      </c>
      <c r="AU480" t="str">
        <f xml:space="preserve"> _xlfn.CONCAT(BL480,B480,BL480, "   /   ",Q480,"   ",AB480)</f>
        <v>"I should not have written this description of myself but I felt that your affectionate letter demanded some I-ism which, after all, is often humility rather than pride"   /   GE to Sara Hennell, 23 June 1848   https://aub.ie/vxpLNo</v>
      </c>
      <c r="BL480" s="6" t="s">
        <v>1933</v>
      </c>
      <c r="BM480">
        <f t="shared" si="46"/>
        <v>232</v>
      </c>
      <c r="BN480" t="str">
        <f t="shared" si="44"/>
        <v xml:space="preserve">   </v>
      </c>
      <c r="BR480" t="s">
        <v>3841</v>
      </c>
    </row>
    <row r="481" spans="2:70">
      <c r="B481" s="69"/>
      <c r="C481" s="69"/>
      <c r="D481" s="69"/>
      <c r="E481" s="69"/>
      <c r="F481" s="69"/>
      <c r="G481" s="69"/>
      <c r="H481" s="69"/>
      <c r="I481" s="69"/>
      <c r="J481" s="69"/>
      <c r="K481" s="69"/>
      <c r="L481" s="69"/>
      <c r="M481" s="69"/>
      <c r="N481" s="69"/>
      <c r="O481" s="69"/>
      <c r="P481" s="29"/>
      <c r="BL481" s="6" t="s">
        <v>1933</v>
      </c>
      <c r="BM481">
        <f t="shared" si="46"/>
        <v>0</v>
      </c>
      <c r="BN481" t="str">
        <f t="shared" si="44"/>
        <v xml:space="preserve">   </v>
      </c>
      <c r="BR481" t="s">
        <v>3837</v>
      </c>
    </row>
    <row r="482" spans="2:70" ht="15" customHeight="1">
      <c r="B482" s="74" t="s">
        <v>3842</v>
      </c>
      <c r="C482" s="74"/>
      <c r="D482" s="74"/>
      <c r="E482" s="74"/>
      <c r="F482" s="74"/>
      <c r="G482" s="74"/>
      <c r="H482" s="74"/>
      <c r="I482" s="74"/>
      <c r="J482" s="74"/>
      <c r="K482" s="74"/>
      <c r="L482" s="74"/>
      <c r="M482" s="74"/>
      <c r="N482" s="74"/>
      <c r="O482" s="74"/>
      <c r="P482" s="29">
        <f t="shared" si="43"/>
        <v>168</v>
      </c>
      <c r="Q482" t="s">
        <v>3843</v>
      </c>
      <c r="W482" s="10" t="s">
        <v>3844</v>
      </c>
      <c r="AB482" s="10" t="s">
        <v>3845</v>
      </c>
      <c r="AU482" t="str">
        <f xml:space="preserve"> _xlfn.CONCAT(BL482,B482,BL482, "   /   ",Q482,"   ",AB482)</f>
        <v>"All self-sacrifice is good, but one would like it to be in a somewhat nobler cause than that of a diabolical law which chains a man soul and body to a putrefying corpse"   /   GE to Charles Bray, June 1848   https://aub.ie/LppP09</v>
      </c>
      <c r="BL482" s="6" t="s">
        <v>1933</v>
      </c>
      <c r="BM482">
        <f t="shared" si="46"/>
        <v>230</v>
      </c>
      <c r="BN482" t="str">
        <f t="shared" si="44"/>
        <v xml:space="preserve">   </v>
      </c>
      <c r="BR482" t="s">
        <v>3846</v>
      </c>
    </row>
    <row r="483" spans="2:70">
      <c r="B483" s="69"/>
      <c r="C483" s="69"/>
      <c r="D483" s="69"/>
      <c r="E483" s="69"/>
      <c r="F483" s="69"/>
      <c r="G483" s="69"/>
      <c r="H483" s="69"/>
      <c r="I483" s="69"/>
      <c r="J483" s="69"/>
      <c r="K483" s="69"/>
      <c r="L483" s="69"/>
      <c r="M483" s="69"/>
      <c r="N483" s="69"/>
      <c r="O483" s="69"/>
      <c r="P483" s="29"/>
      <c r="BL483" s="6" t="s">
        <v>1933</v>
      </c>
      <c r="BM483">
        <f t="shared" si="46"/>
        <v>0</v>
      </c>
      <c r="BN483" t="str">
        <f t="shared" si="44"/>
        <v xml:space="preserve">   </v>
      </c>
      <c r="BR483" t="s">
        <v>3847</v>
      </c>
    </row>
    <row r="484" spans="2:70">
      <c r="B484" s="76" t="s">
        <v>3848</v>
      </c>
      <c r="C484" s="76"/>
      <c r="D484" s="76"/>
      <c r="E484" s="76"/>
      <c r="F484" s="76"/>
      <c r="G484" s="76"/>
      <c r="H484" s="76"/>
      <c r="I484" s="76"/>
      <c r="J484" s="76"/>
      <c r="K484" s="76"/>
      <c r="L484" s="76"/>
      <c r="M484" s="76"/>
      <c r="N484" s="76"/>
      <c r="O484" s="76"/>
      <c r="P484" s="29">
        <f t="shared" si="43"/>
        <v>86</v>
      </c>
      <c r="Q484" t="s">
        <v>3849</v>
      </c>
      <c r="W484" s="10" t="s">
        <v>3844</v>
      </c>
      <c r="AB484" s="10" t="s">
        <v>3845</v>
      </c>
      <c r="AU484" t="str">
        <f>_xlfn.CONCAT(BL484,B484,BL484, "   /   ",Q484,"   ", AB484)</f>
        <v>"I have a swimming head from hanging over the desk to write business letters for father"   /   GE to Charles Bray, July 1848   https://aub.ie/LppP09</v>
      </c>
      <c r="BL484" s="6" t="s">
        <v>1933</v>
      </c>
      <c r="BM484">
        <f t="shared" si="46"/>
        <v>148</v>
      </c>
      <c r="BN484" t="str">
        <f t="shared" si="44"/>
        <v xml:space="preserve">   </v>
      </c>
      <c r="BR484" t="s">
        <v>3850</v>
      </c>
    </row>
    <row r="485" spans="2:70" ht="15" customHeight="1">
      <c r="B485" s="74" t="s">
        <v>3851</v>
      </c>
      <c r="C485" s="74"/>
      <c r="D485" s="74"/>
      <c r="E485" s="74"/>
      <c r="F485" s="74"/>
      <c r="G485" s="74"/>
      <c r="H485" s="74"/>
      <c r="I485" s="74"/>
      <c r="J485" s="74"/>
      <c r="K485" s="74"/>
      <c r="L485" s="74"/>
      <c r="M485" s="74"/>
      <c r="N485" s="74"/>
      <c r="O485" s="74"/>
      <c r="P485" s="29">
        <f t="shared" si="43"/>
        <v>207</v>
      </c>
      <c r="Q485" t="s">
        <v>3852</v>
      </c>
      <c r="W485" s="10" t="s">
        <v>3853</v>
      </c>
      <c r="AB485" s="10" t="s">
        <v>3854</v>
      </c>
      <c r="AU485" t="str">
        <f xml:space="preserve"> _xlfn.CONCAT(BL485,B485,BL485, "   /   ",Q485,"   ",AB485)</f>
        <v>"Every great and powerful man- who would attempt to resuscitate a state of society which has died, will infallibly be vanquished by the Galilean- for the Galilean is nothing less than the genius of the future"   /   GE to Sara Hennell, July 1848   https://aub.ie/6g8iNu</v>
      </c>
      <c r="BL485" s="6" t="s">
        <v>1933</v>
      </c>
      <c r="BM485">
        <f t="shared" si="46"/>
        <v>269</v>
      </c>
      <c r="BN485" t="str">
        <f t="shared" si="44"/>
        <v xml:space="preserve">   </v>
      </c>
      <c r="BR485" t="s">
        <v>3855</v>
      </c>
    </row>
    <row r="486" spans="2:70">
      <c r="B486" s="74"/>
      <c r="C486" s="74"/>
      <c r="D486" s="74"/>
      <c r="E486" s="74"/>
      <c r="F486" s="74"/>
      <c r="G486" s="74"/>
      <c r="H486" s="74"/>
      <c r="I486" s="74"/>
      <c r="J486" s="74"/>
      <c r="K486" s="74"/>
      <c r="L486" s="74"/>
      <c r="M486" s="74"/>
      <c r="N486" s="74"/>
      <c r="O486" s="74"/>
      <c r="P486" s="29"/>
      <c r="BL486" s="6" t="s">
        <v>1933</v>
      </c>
      <c r="BM486">
        <f t="shared" si="46"/>
        <v>0</v>
      </c>
      <c r="BN486" t="str">
        <f t="shared" si="44"/>
        <v xml:space="preserve">   </v>
      </c>
      <c r="BR486" t="s">
        <v>3856</v>
      </c>
    </row>
    <row r="487" spans="2:70">
      <c r="B487" s="76" t="s">
        <v>3857</v>
      </c>
      <c r="C487" s="76"/>
      <c r="D487" s="76"/>
      <c r="E487" s="76"/>
      <c r="F487" s="76"/>
      <c r="G487" s="76"/>
      <c r="H487" s="76"/>
      <c r="I487" s="76"/>
      <c r="J487" s="76"/>
      <c r="K487" s="76"/>
      <c r="L487" s="76"/>
      <c r="M487" s="76"/>
      <c r="N487" s="76"/>
      <c r="O487" s="76"/>
      <c r="P487" s="29">
        <f t="shared" si="43"/>
        <v>126</v>
      </c>
      <c r="Q487" t="s">
        <v>3852</v>
      </c>
      <c r="W487" s="10" t="s">
        <v>3853</v>
      </c>
      <c r="AB487" s="10" t="s">
        <v>3854</v>
      </c>
      <c r="AU487" t="str">
        <f t="shared" ref="AU487:AU492" si="48">_xlfn.CONCAT(BL487,B487,BL487, "   /   ",Q487,"   ", AB487)</f>
        <v>"Father's tongue has just given utterance to a thought which as been very visibly radiating from his eager eyes for some minute"   /   GE to Sara Hennell, July 1848   https://aub.ie/6g8iNu</v>
      </c>
      <c r="BL487" s="6" t="s">
        <v>1933</v>
      </c>
      <c r="BM487">
        <f t="shared" si="46"/>
        <v>188</v>
      </c>
      <c r="BN487" t="str">
        <f t="shared" si="44"/>
        <v xml:space="preserve">   </v>
      </c>
      <c r="BR487" t="s">
        <v>3858</v>
      </c>
    </row>
    <row r="488" spans="2:70">
      <c r="B488" s="76" t="s">
        <v>3859</v>
      </c>
      <c r="C488" s="76"/>
      <c r="D488" s="76"/>
      <c r="E488" s="76"/>
      <c r="F488" s="76"/>
      <c r="G488" s="76"/>
      <c r="H488" s="76"/>
      <c r="I488" s="76"/>
      <c r="J488" s="76"/>
      <c r="K488" s="76"/>
      <c r="L488" s="76"/>
      <c r="M488" s="76"/>
      <c r="N488" s="76"/>
      <c r="O488" s="76"/>
      <c r="P488" s="29">
        <f t="shared" si="43"/>
        <v>81</v>
      </c>
      <c r="Q488" t="s">
        <v>3860</v>
      </c>
      <c r="W488" s="10" t="s">
        <v>3861</v>
      </c>
      <c r="AB488" s="10" t="s">
        <v>3862</v>
      </c>
      <c r="AU488" t="str">
        <f t="shared" si="48"/>
        <v>"This is a world worth abiding in while one man can thus venerate and love another"   /   GE to Sara Hennell, Dec. 1848   https://aub.ie/s5AJdb</v>
      </c>
      <c r="BL488" s="6" t="s">
        <v>1933</v>
      </c>
      <c r="BM488">
        <f t="shared" si="46"/>
        <v>143</v>
      </c>
      <c r="BN488" t="str">
        <f t="shared" si="44"/>
        <v xml:space="preserve">   </v>
      </c>
      <c r="BR488" t="s">
        <v>3863</v>
      </c>
    </row>
    <row r="489" spans="2:70">
      <c r="B489" s="76" t="s">
        <v>3864</v>
      </c>
      <c r="C489" s="76"/>
      <c r="D489" s="76"/>
      <c r="E489" s="76"/>
      <c r="F489" s="76"/>
      <c r="G489" s="76"/>
      <c r="H489" s="76"/>
      <c r="I489" s="76"/>
      <c r="J489" s="76"/>
      <c r="K489" s="76"/>
      <c r="L489" s="76"/>
      <c r="M489" s="76"/>
      <c r="N489" s="76"/>
      <c r="O489" s="76"/>
      <c r="P489" s="29">
        <f t="shared" si="43"/>
        <v>59</v>
      </c>
      <c r="Q489" t="s">
        <v>3860</v>
      </c>
      <c r="W489" s="10" t="s">
        <v>3861</v>
      </c>
      <c r="AB489" s="10" t="s">
        <v>3862</v>
      </c>
      <c r="AU489" t="str">
        <f t="shared" si="48"/>
        <v>"But I can even yet feel the omnipotence of a glorious chord"   /   GE to Sara Hennell, Dec. 1848   https://aub.ie/s5AJdb</v>
      </c>
      <c r="BL489" s="6" t="s">
        <v>1933</v>
      </c>
      <c r="BM489">
        <f t="shared" si="46"/>
        <v>121</v>
      </c>
      <c r="BN489" t="str">
        <f t="shared" si="44"/>
        <v xml:space="preserve">   </v>
      </c>
      <c r="BR489" t="s">
        <v>3865</v>
      </c>
    </row>
    <row r="490" spans="2:70">
      <c r="B490" s="76" t="s">
        <v>3866</v>
      </c>
      <c r="C490" s="76"/>
      <c r="D490" s="76"/>
      <c r="E490" s="76"/>
      <c r="F490" s="76"/>
      <c r="G490" s="76"/>
      <c r="H490" s="76"/>
      <c r="I490" s="76"/>
      <c r="J490" s="76"/>
      <c r="K490" s="76"/>
      <c r="L490" s="76"/>
      <c r="M490" s="76"/>
      <c r="N490" s="76"/>
      <c r="O490" s="76"/>
      <c r="P490" s="29">
        <f t="shared" si="43"/>
        <v>114</v>
      </c>
      <c r="Q490" t="s">
        <v>3860</v>
      </c>
      <c r="W490" s="10" t="s">
        <v>3861</v>
      </c>
      <c r="AB490" s="10" t="s">
        <v>3862</v>
      </c>
      <c r="AU490" t="str">
        <f t="shared" si="48"/>
        <v>"Poor pebble as I am, left untangled among slimy weeds, I can yet hear from afar the rushing of the blessed torrent"   /   GE to Sara Hennell, Dec. 1848   https://aub.ie/s5AJdb</v>
      </c>
      <c r="BL490" s="6" t="s">
        <v>1933</v>
      </c>
      <c r="BM490">
        <f t="shared" si="46"/>
        <v>176</v>
      </c>
      <c r="BN490" t="str">
        <f t="shared" si="44"/>
        <v xml:space="preserve">   </v>
      </c>
      <c r="BR490" t="s">
        <v>3867</v>
      </c>
    </row>
    <row r="491" spans="2:70">
      <c r="B491" s="76" t="s">
        <v>3868</v>
      </c>
      <c r="C491" s="76"/>
      <c r="D491" s="76"/>
      <c r="E491" s="76"/>
      <c r="F491" s="76"/>
      <c r="G491" s="76"/>
      <c r="H491" s="76"/>
      <c r="I491" s="76"/>
      <c r="J491" s="76"/>
      <c r="K491" s="76"/>
      <c r="L491" s="76"/>
      <c r="M491" s="76"/>
      <c r="N491" s="76"/>
      <c r="O491" s="76"/>
      <c r="P491" s="29">
        <f t="shared" si="43"/>
        <v>78</v>
      </c>
      <c r="Q491" t="s">
        <v>3860</v>
      </c>
      <c r="W491" s="10" t="s">
        <v>3869</v>
      </c>
      <c r="AB491" s="10" t="s">
        <v>3870</v>
      </c>
      <c r="AU491" t="str">
        <f t="shared" si="48"/>
        <v>"There is a sort of blasphemy in that proverbial phrase, "too good to be true.""   /   GE to Sara Hennell, Dec. 1848   https://aub.ie/j2u7dR</v>
      </c>
      <c r="BL491" s="6" t="s">
        <v>1933</v>
      </c>
      <c r="BM491">
        <f t="shared" si="46"/>
        <v>140</v>
      </c>
      <c r="BN491" t="str">
        <f t="shared" si="44"/>
        <v xml:space="preserve">   </v>
      </c>
      <c r="BR491" t="s">
        <v>3871</v>
      </c>
    </row>
    <row r="492" spans="2:70">
      <c r="B492" s="76" t="s">
        <v>3872</v>
      </c>
      <c r="C492" s="76"/>
      <c r="D492" s="76"/>
      <c r="E492" s="76"/>
      <c r="F492" s="76"/>
      <c r="G492" s="76"/>
      <c r="H492" s="76"/>
      <c r="I492" s="76"/>
      <c r="J492" s="76"/>
      <c r="K492" s="76"/>
      <c r="L492" s="76"/>
      <c r="M492" s="76"/>
      <c r="N492" s="76"/>
      <c r="O492" s="76"/>
      <c r="P492" s="29">
        <f t="shared" si="43"/>
        <v>97</v>
      </c>
      <c r="Q492" t="s">
        <v>3860</v>
      </c>
      <c r="W492" s="10" t="s">
        <v>3869</v>
      </c>
      <c r="AB492" s="10" t="s">
        <v>3870</v>
      </c>
      <c r="AU492" t="str">
        <f t="shared" si="48"/>
        <v>"The highest aspiration of the purest, noblest human soul, is the nearest expression of the truth."   /   GE to Sara Hennell, Dec. 1848   https://aub.ie/j2u7dR</v>
      </c>
      <c r="BL492" s="6" t="s">
        <v>1933</v>
      </c>
      <c r="BM492">
        <f t="shared" si="46"/>
        <v>159</v>
      </c>
      <c r="BN492" t="str">
        <f t="shared" si="44"/>
        <v xml:space="preserve">   </v>
      </c>
      <c r="BR492" t="s">
        <v>3873</v>
      </c>
    </row>
    <row r="493" spans="2:70" ht="15" customHeight="1">
      <c r="B493" s="74" t="s">
        <v>3874</v>
      </c>
      <c r="C493" s="74"/>
      <c r="D493" s="74"/>
      <c r="E493" s="74"/>
      <c r="F493" s="74"/>
      <c r="G493" s="74"/>
      <c r="H493" s="74"/>
      <c r="I493" s="74"/>
      <c r="J493" s="74"/>
      <c r="K493" s="74"/>
      <c r="L493" s="74"/>
      <c r="M493" s="74"/>
      <c r="N493" s="74"/>
      <c r="O493" s="74"/>
      <c r="P493" s="29">
        <f t="shared" si="43"/>
        <v>291</v>
      </c>
      <c r="Q493" t="s">
        <v>3860</v>
      </c>
      <c r="W493" s="10" t="s">
        <v>3869</v>
      </c>
      <c r="AB493" s="10" t="s">
        <v>3870</v>
      </c>
      <c r="AU493" t="str">
        <f xml:space="preserve"> _xlfn.CONCAT(BL493,B493,BL493, "   /   ",Q493,"   ",AB493)</f>
        <v>"Those extinct volcanoes of one's spiritual life- those eruptions of the intellect and the passions which have scattered the lava of doubt and negation over our early faith- are only a glorious Himalayan chain, beneath which new valleys of undreamed richness and beauty will spread themselves"   /   GE to Sara Hennell, Dec. 1848   https://aub.ie/j2u7dR</v>
      </c>
      <c r="BL493" s="6" t="s">
        <v>1933</v>
      </c>
      <c r="BM493">
        <f t="shared" si="46"/>
        <v>353</v>
      </c>
      <c r="BN493" t="str">
        <f t="shared" si="44"/>
        <v>too long</v>
      </c>
      <c r="BR493" t="s">
        <v>3875</v>
      </c>
    </row>
    <row r="494" spans="2:70">
      <c r="B494" s="74"/>
      <c r="C494" s="74"/>
      <c r="D494" s="74"/>
      <c r="E494" s="74"/>
      <c r="F494" s="74"/>
      <c r="G494" s="74"/>
      <c r="H494" s="74"/>
      <c r="I494" s="74"/>
      <c r="J494" s="74"/>
      <c r="K494" s="74"/>
      <c r="L494" s="74"/>
      <c r="M494" s="74"/>
      <c r="N494" s="74"/>
      <c r="O494" s="74"/>
      <c r="P494" s="29"/>
      <c r="BL494" s="6" t="s">
        <v>1933</v>
      </c>
      <c r="BM494">
        <f t="shared" si="46"/>
        <v>0</v>
      </c>
      <c r="BN494" t="str">
        <f t="shared" si="44"/>
        <v xml:space="preserve">   </v>
      </c>
      <c r="BR494" t="s">
        <v>3876</v>
      </c>
    </row>
    <row r="495" spans="2:70">
      <c r="B495" s="76" t="s">
        <v>3877</v>
      </c>
      <c r="C495" s="76"/>
      <c r="D495" s="76"/>
      <c r="E495" s="76"/>
      <c r="F495" s="76"/>
      <c r="G495" s="76"/>
      <c r="H495" s="76"/>
      <c r="I495" s="76"/>
      <c r="J495" s="76"/>
      <c r="K495" s="76"/>
      <c r="L495" s="76"/>
      <c r="M495" s="76"/>
      <c r="N495" s="76"/>
      <c r="O495" s="76"/>
      <c r="P495" s="29">
        <f t="shared" si="43"/>
        <v>100</v>
      </c>
      <c r="Q495" t="s">
        <v>3860</v>
      </c>
      <c r="W495" s="10" t="s">
        <v>3869</v>
      </c>
      <c r="AB495" s="10" t="s">
        <v>3870</v>
      </c>
      <c r="AU495" t="str">
        <f t="shared" ref="AU495:AU501" si="49">_xlfn.CONCAT(BL495,B495,BL495, "   /   ",Q495,"   ", AB495)</f>
        <v>"Shall we poor earthworms have sublimer thoughts than that the universe can furnish out into reality?"   /   GE to Sara Hennell, Dec. 1848   https://aub.ie/j2u7dR</v>
      </c>
      <c r="BL495" s="6" t="s">
        <v>1933</v>
      </c>
      <c r="BM495">
        <f t="shared" si="46"/>
        <v>162</v>
      </c>
      <c r="BN495" t="str">
        <f t="shared" si="44"/>
        <v xml:space="preserve">   </v>
      </c>
      <c r="BR495" t="s">
        <v>3878</v>
      </c>
    </row>
    <row r="496" spans="2:70">
      <c r="B496" s="76" t="s">
        <v>3879</v>
      </c>
      <c r="C496" s="76"/>
      <c r="D496" s="76"/>
      <c r="E496" s="76"/>
      <c r="F496" s="76"/>
      <c r="G496" s="76"/>
      <c r="H496" s="76"/>
      <c r="I496" s="76"/>
      <c r="J496" s="76"/>
      <c r="K496" s="76"/>
      <c r="L496" s="76"/>
      <c r="M496" s="76"/>
      <c r="N496" s="76"/>
      <c r="O496" s="76"/>
      <c r="P496" s="29">
        <f t="shared" si="43"/>
        <v>54</v>
      </c>
      <c r="Q496" t="s">
        <v>3860</v>
      </c>
      <c r="W496" s="10" t="s">
        <v>3869</v>
      </c>
      <c r="AB496" s="10" t="s">
        <v>3870</v>
      </c>
      <c r="AU496" t="str">
        <f t="shared" si="49"/>
        <v>"I am living unspeakable moments, and can write no more"   /   GE to Sara Hennell, Dec. 1848   https://aub.ie/j2u7dR</v>
      </c>
      <c r="BL496" s="6" t="s">
        <v>1933</v>
      </c>
      <c r="BM496">
        <f t="shared" si="46"/>
        <v>116</v>
      </c>
      <c r="BN496" t="str">
        <f t="shared" si="44"/>
        <v xml:space="preserve">   </v>
      </c>
      <c r="BR496" t="s">
        <v>3880</v>
      </c>
    </row>
    <row r="497" spans="1:70">
      <c r="B497" s="76" t="s">
        <v>3881</v>
      </c>
      <c r="C497" s="76"/>
      <c r="D497" s="76"/>
      <c r="E497" s="76"/>
      <c r="F497" s="76"/>
      <c r="G497" s="76"/>
      <c r="H497" s="76"/>
      <c r="I497" s="76"/>
      <c r="J497" s="76"/>
      <c r="K497" s="76"/>
      <c r="L497" s="76"/>
      <c r="M497" s="76"/>
      <c r="N497" s="76"/>
      <c r="O497" s="76"/>
      <c r="P497" s="29">
        <f t="shared" si="43"/>
        <v>129</v>
      </c>
      <c r="Q497" t="s">
        <v>3882</v>
      </c>
      <c r="V497" s="19"/>
      <c r="W497" s="10" t="s">
        <v>3883</v>
      </c>
      <c r="AB497" s="10" t="s">
        <v>3884</v>
      </c>
      <c r="AU497" t="str">
        <f t="shared" si="49"/>
        <v>"I think of you perpetually, but my thoughts are all aqueous; they will not crystalize- they are as fleeting as ripples on the sea"   /   GE to Sara Hennell, Jan. 1849   https://aub.ie/KlQ0O8</v>
      </c>
      <c r="BL497" s="6" t="s">
        <v>1933</v>
      </c>
      <c r="BM497">
        <f t="shared" si="46"/>
        <v>191</v>
      </c>
      <c r="BN497" t="str">
        <f t="shared" si="44"/>
        <v xml:space="preserve">   </v>
      </c>
      <c r="BR497" t="s">
        <v>3885</v>
      </c>
    </row>
    <row r="498" spans="1:70">
      <c r="B498" s="76" t="s">
        <v>3886</v>
      </c>
      <c r="C498" s="76"/>
      <c r="D498" s="76"/>
      <c r="E498" s="76"/>
      <c r="F498" s="76"/>
      <c r="G498" s="76"/>
      <c r="H498" s="76"/>
      <c r="I498" s="76"/>
      <c r="J498" s="76"/>
      <c r="K498" s="76"/>
      <c r="L498" s="76"/>
      <c r="M498" s="76"/>
      <c r="N498" s="76"/>
      <c r="O498" s="76"/>
      <c r="P498" s="29">
        <f t="shared" si="43"/>
        <v>59</v>
      </c>
      <c r="Q498" t="s">
        <v>3882</v>
      </c>
      <c r="W498" s="10" t="s">
        <v>3883</v>
      </c>
      <c r="AB498" s="10" t="s">
        <v>3884</v>
      </c>
      <c r="AU498" t="str">
        <f t="shared" si="49"/>
        <v>"I am suffering perhaps as acutely as I ever have in my life"   /   GE to Sara Hennell, Jan. 1849   https://aub.ie/KlQ0O8</v>
      </c>
      <c r="BL498" s="6" t="s">
        <v>1933</v>
      </c>
      <c r="BM498">
        <f t="shared" si="46"/>
        <v>121</v>
      </c>
      <c r="BN498" t="str">
        <f t="shared" si="44"/>
        <v xml:space="preserve">   </v>
      </c>
      <c r="BR498" t="s">
        <v>3887</v>
      </c>
    </row>
    <row r="499" spans="1:70">
      <c r="B499" s="76" t="s">
        <v>3888</v>
      </c>
      <c r="C499" s="76"/>
      <c r="D499" s="76"/>
      <c r="E499" s="76"/>
      <c r="F499" s="76"/>
      <c r="G499" s="76"/>
      <c r="H499" s="76"/>
      <c r="I499" s="76"/>
      <c r="J499" s="76"/>
      <c r="K499" s="76"/>
      <c r="L499" s="76"/>
      <c r="M499" s="76"/>
      <c r="N499" s="76"/>
      <c r="O499" s="76"/>
      <c r="P499" s="29">
        <f t="shared" si="43"/>
        <v>92</v>
      </c>
      <c r="Q499" t="s">
        <v>3889</v>
      </c>
      <c r="W499" s="10" t="s">
        <v>3890</v>
      </c>
      <c r="AB499" s="10" t="s">
        <v>3891</v>
      </c>
      <c r="AU499" t="str">
        <f t="shared" si="49"/>
        <v xml:space="preserve">"Breathe a wish that I may gather strength- the fragrance of your wish will reach me somehow."   /   GE to Mrs. Houghton, Jan. 1849   https://aub.ie/9vxMCx </v>
      </c>
      <c r="BL499" s="6" t="s">
        <v>1933</v>
      </c>
      <c r="BM499">
        <f t="shared" si="46"/>
        <v>156</v>
      </c>
      <c r="BN499" t="str">
        <f t="shared" si="44"/>
        <v xml:space="preserve">   </v>
      </c>
      <c r="BR499" t="s">
        <v>3892</v>
      </c>
    </row>
    <row r="500" spans="1:70">
      <c r="B500" s="76" t="s">
        <v>3893</v>
      </c>
      <c r="C500" s="76"/>
      <c r="D500" s="76"/>
      <c r="E500" s="76"/>
      <c r="F500" s="76"/>
      <c r="G500" s="76"/>
      <c r="H500" s="76"/>
      <c r="I500" s="76"/>
      <c r="J500" s="76"/>
      <c r="K500" s="76"/>
      <c r="L500" s="76"/>
      <c r="M500" s="76"/>
      <c r="N500" s="76"/>
      <c r="O500" s="76"/>
      <c r="P500" s="29">
        <f t="shared" si="43"/>
        <v>117</v>
      </c>
      <c r="Q500" t="s">
        <v>3894</v>
      </c>
      <c r="W500" s="10" t="s">
        <v>3890</v>
      </c>
      <c r="AB500" s="10" t="s">
        <v>3891</v>
      </c>
      <c r="AU500" t="str">
        <f t="shared" si="49"/>
        <v xml:space="preserve">"I am in that mood which, in another age of the world, would have led me to put on sackcloth and pour ashes on my head"   /   GE to Mrs. Houghton, Feb. 1849   https://aub.ie/9vxMCx </v>
      </c>
      <c r="BL500" s="6" t="s">
        <v>1933</v>
      </c>
      <c r="BM500">
        <f t="shared" si="46"/>
        <v>181</v>
      </c>
      <c r="BN500" t="str">
        <f t="shared" si="44"/>
        <v xml:space="preserve">   </v>
      </c>
      <c r="BR500" t="s">
        <v>3895</v>
      </c>
    </row>
    <row r="501" spans="1:70">
      <c r="B501" s="76" t="s">
        <v>3896</v>
      </c>
      <c r="C501" s="76"/>
      <c r="D501" s="76"/>
      <c r="E501" s="76"/>
      <c r="F501" s="76"/>
      <c r="G501" s="76"/>
      <c r="H501" s="76"/>
      <c r="I501" s="76"/>
      <c r="J501" s="76"/>
      <c r="K501" s="76"/>
      <c r="L501" s="76"/>
      <c r="M501" s="76"/>
      <c r="N501" s="76"/>
      <c r="O501" s="76"/>
      <c r="P501" s="29">
        <f t="shared" si="43"/>
        <v>86</v>
      </c>
      <c r="Q501" t="s">
        <v>3894</v>
      </c>
      <c r="W501" s="10" t="s">
        <v>3890</v>
      </c>
      <c r="AB501" s="10" t="s">
        <v>3891</v>
      </c>
      <c r="AU501" t="str">
        <f t="shared" si="49"/>
        <v xml:space="preserve">"When shall I attain to the true spirit of love which Paul has taught for all the ages?"   /   GE to Mrs. Houghton, Feb. 1849   https://aub.ie/9vxMCx </v>
      </c>
      <c r="BL501" s="6" t="s">
        <v>1933</v>
      </c>
      <c r="BM501">
        <f t="shared" si="46"/>
        <v>150</v>
      </c>
      <c r="BN501" t="str">
        <f t="shared" si="44"/>
        <v xml:space="preserve">   </v>
      </c>
      <c r="BR501" t="s">
        <v>3897</v>
      </c>
    </row>
    <row r="502" spans="1:70" ht="15" customHeight="1">
      <c r="B502" s="74" t="s">
        <v>3898</v>
      </c>
      <c r="C502" s="74"/>
      <c r="D502" s="74"/>
      <c r="E502" s="74"/>
      <c r="F502" s="74"/>
      <c r="G502" s="74"/>
      <c r="H502" s="74"/>
      <c r="I502" s="74"/>
      <c r="J502" s="74"/>
      <c r="K502" s="74"/>
      <c r="L502" s="74"/>
      <c r="M502" s="74"/>
      <c r="N502" s="74"/>
      <c r="O502" s="74"/>
      <c r="P502" s="29">
        <f t="shared" si="43"/>
        <v>154</v>
      </c>
      <c r="Q502" t="s">
        <v>3894</v>
      </c>
      <c r="W502" s="10" t="s">
        <v>3890</v>
      </c>
      <c r="AB502" s="10" t="s">
        <v>3891</v>
      </c>
      <c r="AU502" t="str">
        <f>_xlfn.CONCAT(BL502,B502,BL502, "   /   ",Q502,"   ", AB502)</f>
        <v xml:space="preserve">"I only want to remove the shadow of my miserable words and deeds from before the divine image of truth and goodness, which I would have all beings worship"   /   GE to Mrs. Houghton, Feb. 1849   https://aub.ie/9vxMCx </v>
      </c>
      <c r="BL502" s="6" t="s">
        <v>1933</v>
      </c>
      <c r="BM502">
        <f t="shared" si="46"/>
        <v>218</v>
      </c>
      <c r="BN502" t="str">
        <f t="shared" si="44"/>
        <v xml:space="preserve">   </v>
      </c>
      <c r="BR502" t="s">
        <v>3899</v>
      </c>
    </row>
    <row r="503" spans="1:70">
      <c r="B503" s="69"/>
      <c r="C503" s="69"/>
      <c r="D503" s="69"/>
      <c r="E503" s="69"/>
      <c r="F503" s="69"/>
      <c r="G503" s="69"/>
      <c r="H503" s="69"/>
      <c r="I503" s="69"/>
      <c r="J503" s="69"/>
      <c r="K503" s="69"/>
      <c r="L503" s="69"/>
      <c r="M503" s="69"/>
      <c r="N503" s="69"/>
      <c r="O503" s="69"/>
      <c r="P503" s="29"/>
      <c r="BL503" s="6" t="s">
        <v>1933</v>
      </c>
      <c r="BM503">
        <f t="shared" si="46"/>
        <v>0</v>
      </c>
      <c r="BN503" t="str">
        <f t="shared" si="44"/>
        <v xml:space="preserve">   </v>
      </c>
      <c r="BR503" t="s">
        <v>3900</v>
      </c>
    </row>
    <row r="504" spans="1:70">
      <c r="A504" t="s">
        <v>2602</v>
      </c>
      <c r="B504" s="76" t="s">
        <v>3901</v>
      </c>
      <c r="C504" s="76"/>
      <c r="D504" s="76"/>
      <c r="E504" s="76"/>
      <c r="F504" s="76"/>
      <c r="G504" s="76"/>
      <c r="H504" s="76"/>
      <c r="I504" s="76"/>
      <c r="J504" s="76"/>
      <c r="K504" s="76"/>
      <c r="L504" s="76"/>
      <c r="M504" s="76"/>
      <c r="N504" s="76"/>
      <c r="O504" s="76"/>
      <c r="P504" s="29">
        <f t="shared" si="43"/>
        <v>115</v>
      </c>
      <c r="Q504" t="s">
        <v>3894</v>
      </c>
      <c r="W504" s="10" t="s">
        <v>3890</v>
      </c>
      <c r="AB504" s="10" t="s">
        <v>3891</v>
      </c>
      <c r="AU504" t="str">
        <f>_xlfn.CONCAT(BL504,B504,BL504, "   /   ",Q504,"   ", AB504)</f>
        <v xml:space="preserve">"We may satirize character and qualities in the abstract without injury to our moral nature, but persons hardly ever"   /   GE to Mrs. Houghton, Feb. 1849   https://aub.ie/9vxMCx </v>
      </c>
      <c r="BL504" s="6" t="s">
        <v>1933</v>
      </c>
      <c r="BM504">
        <f t="shared" si="46"/>
        <v>179</v>
      </c>
      <c r="BN504" t="str">
        <f t="shared" si="44"/>
        <v xml:space="preserve">   </v>
      </c>
      <c r="BR504" t="s">
        <v>3902</v>
      </c>
    </row>
    <row r="505" spans="1:70" ht="15" customHeight="1">
      <c r="B505" s="74" t="s">
        <v>3903</v>
      </c>
      <c r="C505" s="74"/>
      <c r="D505" s="74"/>
      <c r="E505" s="74"/>
      <c r="F505" s="74"/>
      <c r="G505" s="74"/>
      <c r="H505" s="74"/>
      <c r="I505" s="74"/>
      <c r="J505" s="74"/>
      <c r="K505" s="74"/>
      <c r="L505" s="74"/>
      <c r="M505" s="74"/>
      <c r="N505" s="74"/>
      <c r="O505" s="74"/>
      <c r="P505" s="29">
        <f t="shared" si="43"/>
        <v>237</v>
      </c>
      <c r="Q505" t="s">
        <v>3894</v>
      </c>
      <c r="W505" s="10" t="s">
        <v>3890</v>
      </c>
      <c r="AB505" s="10" t="s">
        <v>3891</v>
      </c>
      <c r="AU505" t="str">
        <f>_xlfn.CONCAT(BL505,B505,BL505, "   /   ",,"   ", AB505)</f>
        <v xml:space="preserve">"Poor hints and sketches of souls that we are- with some slight transient vision of the perfect and the true- we had need help each other to gaze at the blessed heavens instead of peering into each other's eyes to find out the motes there"   /      https://aub.ie/9vxMCx </v>
      </c>
      <c r="BL505" s="6" t="s">
        <v>1933</v>
      </c>
      <c r="BM505">
        <f t="shared" si="46"/>
        <v>271</v>
      </c>
      <c r="BN505" t="str">
        <f t="shared" si="44"/>
        <v xml:space="preserve">   </v>
      </c>
      <c r="BR505" t="s">
        <v>3904</v>
      </c>
    </row>
    <row r="506" spans="1:70">
      <c r="B506" s="74"/>
      <c r="C506" s="74"/>
      <c r="D506" s="74"/>
      <c r="E506" s="74"/>
      <c r="F506" s="74"/>
      <c r="G506" s="74"/>
      <c r="H506" s="74"/>
      <c r="I506" s="74"/>
      <c r="J506" s="74"/>
      <c r="K506" s="74"/>
      <c r="L506" s="74"/>
      <c r="M506" s="74"/>
      <c r="N506" s="74"/>
      <c r="O506" s="74"/>
      <c r="P506" s="29"/>
      <c r="BL506" s="6" t="s">
        <v>1933</v>
      </c>
      <c r="BM506">
        <f t="shared" si="46"/>
        <v>0</v>
      </c>
      <c r="BN506" t="str">
        <f t="shared" si="44"/>
        <v xml:space="preserve">   </v>
      </c>
      <c r="BR506" t="s">
        <v>3900</v>
      </c>
    </row>
    <row r="507" spans="1:70">
      <c r="B507" s="76" t="s">
        <v>3905</v>
      </c>
      <c r="C507" s="76"/>
      <c r="D507" s="76"/>
      <c r="E507" s="76"/>
      <c r="F507" s="76"/>
      <c r="G507" s="76"/>
      <c r="H507" s="76"/>
      <c r="I507" s="76"/>
      <c r="J507" s="76"/>
      <c r="K507" s="76"/>
      <c r="L507" s="76"/>
      <c r="M507" s="76"/>
      <c r="N507" s="76"/>
      <c r="O507" s="76"/>
      <c r="P507" s="29">
        <f t="shared" si="43"/>
        <v>69</v>
      </c>
      <c r="Q507" t="s">
        <v>3906</v>
      </c>
      <c r="W507" s="10" t="s">
        <v>3907</v>
      </c>
      <c r="AB507" s="10" t="s">
        <v>3908</v>
      </c>
      <c r="AU507" t="str">
        <f t="shared" ref="AU507:AU525" si="50">_xlfn.CONCAT(BL507,B507,BL507, "   /   ",Q507,"   ", AB507)</f>
        <v>"I have not touched the piano for nearly two months until this morning"   /   GE to Sara Hennell, 4 Feb. 1849   https://aub.ie/vLfHji</v>
      </c>
      <c r="BL507" s="6" t="s">
        <v>1933</v>
      </c>
      <c r="BM507">
        <f t="shared" si="46"/>
        <v>133</v>
      </c>
      <c r="BN507" t="str">
        <f t="shared" si="44"/>
        <v xml:space="preserve">   </v>
      </c>
      <c r="BR507" t="s">
        <v>3909</v>
      </c>
    </row>
    <row r="508" spans="1:70">
      <c r="B508" s="76" t="s">
        <v>3910</v>
      </c>
      <c r="C508" s="76"/>
      <c r="D508" s="76"/>
      <c r="E508" s="76"/>
      <c r="F508" s="76"/>
      <c r="G508" s="76"/>
      <c r="H508" s="76"/>
      <c r="I508" s="76"/>
      <c r="J508" s="76"/>
      <c r="K508" s="76"/>
      <c r="L508" s="76"/>
      <c r="M508" s="76"/>
      <c r="N508" s="76"/>
      <c r="O508" s="76"/>
      <c r="P508" s="29">
        <f t="shared" si="43"/>
        <v>78</v>
      </c>
      <c r="Q508" t="s">
        <v>3906</v>
      </c>
      <c r="W508" s="10" t="s">
        <v>3907</v>
      </c>
      <c r="AB508" s="10" t="s">
        <v>3908</v>
      </c>
      <c r="AU508" t="str">
        <f t="shared" si="50"/>
        <v>"I was determined to play a mass before the paino was utterly out of tune again"   /   GE to Sara Hennell, 4 Feb. 1849   https://aub.ie/vLfHji</v>
      </c>
      <c r="BL508" s="6" t="s">
        <v>1933</v>
      </c>
      <c r="BM508">
        <f t="shared" si="46"/>
        <v>142</v>
      </c>
      <c r="BN508" t="str">
        <f t="shared" si="44"/>
        <v xml:space="preserve">   </v>
      </c>
      <c r="BR508" t="s">
        <v>3911</v>
      </c>
    </row>
    <row r="509" spans="1:70">
      <c r="B509" s="76" t="s">
        <v>3912</v>
      </c>
      <c r="C509" s="76"/>
      <c r="D509" s="76"/>
      <c r="E509" s="76"/>
      <c r="F509" s="76"/>
      <c r="G509" s="76"/>
      <c r="H509" s="76"/>
      <c r="I509" s="76"/>
      <c r="J509" s="76"/>
      <c r="K509" s="76"/>
      <c r="L509" s="76"/>
      <c r="M509" s="76"/>
      <c r="N509" s="76"/>
      <c r="O509" s="76"/>
      <c r="P509" s="29">
        <f t="shared" si="43"/>
        <v>62</v>
      </c>
      <c r="Q509" t="s">
        <v>3906</v>
      </c>
      <c r="W509" s="10" t="s">
        <v>3907</v>
      </c>
      <c r="AB509" s="10" t="s">
        <v>3908</v>
      </c>
      <c r="AU509" t="str">
        <f t="shared" si="50"/>
        <v>"Write, asking for nothing again, like a true disciple of Jesus"   /   GE to Sara Hennell, 4 Feb. 1849   https://aub.ie/vLfHji</v>
      </c>
      <c r="BL509" s="6" t="s">
        <v>1933</v>
      </c>
      <c r="BM509">
        <f t="shared" si="46"/>
        <v>126</v>
      </c>
      <c r="BN509" t="str">
        <f t="shared" si="44"/>
        <v xml:space="preserve">   </v>
      </c>
      <c r="BR509" t="s">
        <v>3913</v>
      </c>
    </row>
    <row r="510" spans="1:70">
      <c r="B510" s="76" t="s">
        <v>3914</v>
      </c>
      <c r="C510" s="76"/>
      <c r="D510" s="76"/>
      <c r="E510" s="76"/>
      <c r="F510" s="76"/>
      <c r="G510" s="76"/>
      <c r="H510" s="76"/>
      <c r="I510" s="76"/>
      <c r="J510" s="76"/>
      <c r="K510" s="76"/>
      <c r="L510" s="76"/>
      <c r="M510" s="76"/>
      <c r="N510" s="76"/>
      <c r="O510" s="76"/>
      <c r="P510" s="29">
        <f t="shared" si="43"/>
        <v>112</v>
      </c>
      <c r="Q510" t="s">
        <v>3906</v>
      </c>
      <c r="W510" s="10" t="s">
        <v>3907</v>
      </c>
      <c r="AB510" s="10" t="s">
        <v>3908</v>
      </c>
      <c r="AU510" t="str">
        <f t="shared" si="50"/>
        <v>"I am still feeling rather shattered in brain and limbs, but do not suppose that I lack inward peace and strength"   /   GE to Sara Hennell, 4 Feb. 1849   https://aub.ie/vLfHji</v>
      </c>
      <c r="BL510" s="6" t="s">
        <v>1933</v>
      </c>
      <c r="BM510">
        <f t="shared" si="46"/>
        <v>176</v>
      </c>
      <c r="BN510" t="str">
        <f t="shared" si="44"/>
        <v xml:space="preserve">   </v>
      </c>
      <c r="BR510" t="s">
        <v>3915</v>
      </c>
    </row>
    <row r="511" spans="1:70">
      <c r="B511" s="76" t="s">
        <v>3916</v>
      </c>
      <c r="C511" s="76"/>
      <c r="D511" s="76"/>
      <c r="E511" s="76"/>
      <c r="F511" s="76"/>
      <c r="G511" s="76"/>
      <c r="H511" s="76"/>
      <c r="I511" s="76"/>
      <c r="J511" s="76"/>
      <c r="K511" s="76"/>
      <c r="L511" s="76"/>
      <c r="M511" s="76"/>
      <c r="N511" s="76"/>
      <c r="O511" s="76"/>
      <c r="P511" s="29">
        <f t="shared" si="43"/>
        <v>40</v>
      </c>
      <c r="Q511" t="s">
        <v>3906</v>
      </c>
      <c r="W511" s="10" t="s">
        <v>3907</v>
      </c>
      <c r="AB511" s="10" t="s">
        <v>3908</v>
      </c>
      <c r="AU511" t="str">
        <f t="shared" si="50"/>
        <v>"My body is the defaulter- consciously so"   /   GE to Sara Hennell, 4 Feb. 1849   https://aub.ie/vLfHji</v>
      </c>
      <c r="BL511" s="6" t="s">
        <v>1933</v>
      </c>
      <c r="BM511">
        <f t="shared" si="46"/>
        <v>104</v>
      </c>
      <c r="BN511" t="str">
        <f t="shared" si="44"/>
        <v xml:space="preserve">   </v>
      </c>
      <c r="BR511" t="s">
        <v>3917</v>
      </c>
    </row>
    <row r="512" spans="1:70">
      <c r="B512" s="76" t="s">
        <v>3918</v>
      </c>
      <c r="C512" s="76"/>
      <c r="D512" s="76"/>
      <c r="E512" s="76"/>
      <c r="F512" s="76"/>
      <c r="G512" s="76"/>
      <c r="H512" s="76"/>
      <c r="I512" s="76"/>
      <c r="J512" s="76"/>
      <c r="K512" s="76"/>
      <c r="L512" s="76"/>
      <c r="M512" s="76"/>
      <c r="N512" s="76"/>
      <c r="O512" s="76"/>
      <c r="P512" s="29">
        <f t="shared" si="43"/>
        <v>111</v>
      </c>
      <c r="Q512" t="s">
        <v>3906</v>
      </c>
      <c r="W512" s="10" t="s">
        <v>3907</v>
      </c>
      <c r="AB512" s="10" t="s">
        <v>3908</v>
      </c>
      <c r="AU512" t="str">
        <f t="shared" si="50"/>
        <v>"I triumph over all things in the spirit, but the flesh is weak, and disgraces itself by headaches and backaches"   /   GE to Sara Hennell, 4 Feb. 1849   https://aub.ie/vLfHji</v>
      </c>
      <c r="BL512" s="6" t="s">
        <v>1933</v>
      </c>
      <c r="BM512">
        <f t="shared" si="46"/>
        <v>175</v>
      </c>
      <c r="BN512" t="str">
        <f t="shared" si="44"/>
        <v xml:space="preserve">   </v>
      </c>
      <c r="BR512" t="s">
        <v>3919</v>
      </c>
    </row>
    <row r="513" spans="1:70">
      <c r="B513" s="76" t="s">
        <v>3920</v>
      </c>
      <c r="C513" s="76"/>
      <c r="D513" s="76"/>
      <c r="E513" s="76"/>
      <c r="F513" s="76"/>
      <c r="G513" s="76"/>
      <c r="H513" s="76"/>
      <c r="I513" s="76"/>
      <c r="J513" s="76"/>
      <c r="K513" s="76"/>
      <c r="L513" s="76"/>
      <c r="M513" s="76"/>
      <c r="N513" s="76"/>
      <c r="O513" s="76"/>
      <c r="P513" s="29">
        <f t="shared" si="43"/>
        <v>73</v>
      </c>
      <c r="Q513" t="s">
        <v>3906</v>
      </c>
      <c r="W513" s="10" t="s">
        <v>3907</v>
      </c>
      <c r="AB513" s="10" t="s">
        <v>3908</v>
      </c>
      <c r="AU513" t="str">
        <f t="shared" si="50"/>
        <v>"Never fear but I will find a meaning, though very likely not your meaning"   /   GE to Sara Hennell, 4 Feb. 1849   https://aub.ie/vLfHji</v>
      </c>
      <c r="BL513" s="6" t="s">
        <v>1933</v>
      </c>
      <c r="BM513">
        <f t="shared" si="46"/>
        <v>137</v>
      </c>
      <c r="BN513" t="str">
        <f t="shared" si="44"/>
        <v xml:space="preserve">   </v>
      </c>
      <c r="BR513" t="s">
        <v>3921</v>
      </c>
    </row>
    <row r="514" spans="1:70">
      <c r="B514" s="76" t="s">
        <v>3922</v>
      </c>
      <c r="C514" s="76"/>
      <c r="D514" s="76"/>
      <c r="E514" s="76"/>
      <c r="F514" s="76"/>
      <c r="G514" s="76"/>
      <c r="H514" s="76"/>
      <c r="I514" s="76"/>
      <c r="J514" s="76"/>
      <c r="K514" s="76"/>
      <c r="L514" s="76"/>
      <c r="M514" s="76"/>
      <c r="N514" s="76"/>
      <c r="O514" s="76"/>
      <c r="P514" s="29">
        <f t="shared" si="43"/>
        <v>91</v>
      </c>
      <c r="Q514" t="s">
        <v>3906</v>
      </c>
      <c r="W514" s="10" t="s">
        <v>3907</v>
      </c>
      <c r="AB514" s="10" t="s">
        <v>3908</v>
      </c>
      <c r="AU514" t="str">
        <f t="shared" si="50"/>
        <v>"Paint the crucifixion in a bubble- after Turner,- and then the resurrection: I see them now"   /   GE to Sara Hennell, 4 Feb. 1849   https://aub.ie/vLfHji</v>
      </c>
      <c r="BL514" s="6" t="s">
        <v>1933</v>
      </c>
      <c r="BM514">
        <f t="shared" si="46"/>
        <v>155</v>
      </c>
      <c r="BN514" t="str">
        <f t="shared" si="44"/>
        <v xml:space="preserve">   </v>
      </c>
      <c r="BR514" t="s">
        <v>3923</v>
      </c>
    </row>
    <row r="515" spans="1:70">
      <c r="B515" s="76" t="s">
        <v>3924</v>
      </c>
      <c r="C515" s="76"/>
      <c r="D515" s="76"/>
      <c r="E515" s="76"/>
      <c r="F515" s="76"/>
      <c r="G515" s="76"/>
      <c r="H515" s="76"/>
      <c r="I515" s="76"/>
      <c r="J515" s="76"/>
      <c r="K515" s="76"/>
      <c r="L515" s="76"/>
      <c r="M515" s="76"/>
      <c r="N515" s="76"/>
      <c r="O515" s="76"/>
      <c r="P515" s="29">
        <f t="shared" si="43"/>
        <v>58</v>
      </c>
      <c r="Q515" t="s">
        <v>3925</v>
      </c>
      <c r="W515" s="10" t="s">
        <v>3926</v>
      </c>
      <c r="AB515" s="10" t="s">
        <v>3927</v>
      </c>
      <c r="AU515" t="str">
        <f t="shared" si="50"/>
        <v>"I have woeful aches which take up half my nervous strength"   /   GE to Sara Hennell, 9 Feb. 1849   https://aub.ie/D9Ne2m</v>
      </c>
      <c r="BL515" s="6" t="s">
        <v>1933</v>
      </c>
      <c r="BM515">
        <f t="shared" si="46"/>
        <v>122</v>
      </c>
      <c r="BN515" t="str">
        <f t="shared" si="44"/>
        <v xml:space="preserve">   </v>
      </c>
      <c r="BR515" t="s">
        <v>3928</v>
      </c>
    </row>
    <row r="516" spans="1:70">
      <c r="A516" t="s">
        <v>3778</v>
      </c>
      <c r="B516" s="76" t="s">
        <v>3929</v>
      </c>
      <c r="C516" s="76"/>
      <c r="D516" s="76"/>
      <c r="E516" s="76"/>
      <c r="F516" s="76"/>
      <c r="G516" s="76"/>
      <c r="H516" s="76"/>
      <c r="I516" s="76"/>
      <c r="J516" s="76"/>
      <c r="K516" s="76"/>
      <c r="L516" s="76"/>
      <c r="M516" s="76"/>
      <c r="N516" s="76"/>
      <c r="O516" s="76"/>
      <c r="P516" s="29">
        <f t="shared" ref="P516:P579" si="51">LEN(B516)</f>
        <v>135</v>
      </c>
      <c r="Q516" t="s">
        <v>3925</v>
      </c>
      <c r="W516" s="10" t="s">
        <v>3926</v>
      </c>
      <c r="AB516" s="10" t="s">
        <v>3927</v>
      </c>
      <c r="AU516" t="str">
        <f t="shared" si="50"/>
        <v>"My life is a perpetual nightmare, and always haunted by something to be done, which I have never the time, or rather the energy, to do."   /   GE to Sara Hennell, 9 Feb. 1849   https://aub.ie/D9Ne2m</v>
      </c>
      <c r="BL516" s="6" t="s">
        <v>1933</v>
      </c>
      <c r="BM516">
        <f t="shared" si="46"/>
        <v>199</v>
      </c>
      <c r="BN516" t="str">
        <f t="shared" ref="BN516:BN567" si="52">IF(BM516&gt;280,"too long","   ")</f>
        <v xml:space="preserve">   </v>
      </c>
      <c r="BR516" t="s">
        <v>3930</v>
      </c>
    </row>
    <row r="517" spans="1:70">
      <c r="B517" s="76" t="s">
        <v>3931</v>
      </c>
      <c r="C517" s="76"/>
      <c r="D517" s="76"/>
      <c r="E517" s="76"/>
      <c r="F517" s="76"/>
      <c r="G517" s="76"/>
      <c r="H517" s="76"/>
      <c r="I517" s="76"/>
      <c r="J517" s="76"/>
      <c r="K517" s="76"/>
      <c r="L517" s="76"/>
      <c r="M517" s="76"/>
      <c r="N517" s="76"/>
      <c r="O517" s="76"/>
      <c r="P517" s="29">
        <f t="shared" si="51"/>
        <v>82</v>
      </c>
      <c r="Q517" t="s">
        <v>3925</v>
      </c>
      <c r="W517" s="10" t="s">
        <v>3926</v>
      </c>
      <c r="AB517" s="10" t="s">
        <v>3927</v>
      </c>
      <c r="AU517" t="str">
        <f t="shared" si="50"/>
        <v>"Opportunity is kind, but only to the industrious, and I, alas! am not one of them."   /   GE to Sara Hennell, 9 Feb. 1849   https://aub.ie/D9Ne2m</v>
      </c>
      <c r="BL517" s="6" t="s">
        <v>1933</v>
      </c>
      <c r="BM517">
        <f t="shared" si="46"/>
        <v>146</v>
      </c>
      <c r="BN517" t="str">
        <f t="shared" si="52"/>
        <v xml:space="preserve">   </v>
      </c>
      <c r="BR517" t="s">
        <v>3932</v>
      </c>
    </row>
    <row r="518" spans="1:70">
      <c r="B518" s="76" t="s">
        <v>3933</v>
      </c>
      <c r="C518" s="76"/>
      <c r="D518" s="76"/>
      <c r="E518" s="76"/>
      <c r="F518" s="76"/>
      <c r="G518" s="76"/>
      <c r="H518" s="76"/>
      <c r="I518" s="76"/>
      <c r="J518" s="76"/>
      <c r="K518" s="76"/>
      <c r="L518" s="76"/>
      <c r="M518" s="76"/>
      <c r="N518" s="76"/>
      <c r="O518" s="76"/>
      <c r="P518" s="29">
        <f t="shared" si="51"/>
        <v>62</v>
      </c>
      <c r="Q518" t="s">
        <v>3934</v>
      </c>
      <c r="W518" s="10" t="s">
        <v>3935</v>
      </c>
      <c r="AB518" s="10" t="s">
        <v>3936</v>
      </c>
      <c r="AU518" t="str">
        <f t="shared" si="50"/>
        <v>"Tell me not that I am a mere prater- that feeling never talks."   /   GE to Sara Hennell, April 1849   https://aub.ie/kBLLzE</v>
      </c>
      <c r="BL518" s="6" t="s">
        <v>1933</v>
      </c>
      <c r="BM518">
        <f t="shared" si="46"/>
        <v>125</v>
      </c>
      <c r="BN518" t="str">
        <f t="shared" si="52"/>
        <v xml:space="preserve">   </v>
      </c>
      <c r="BR518" t="s">
        <v>3937</v>
      </c>
    </row>
    <row r="519" spans="1:70">
      <c r="B519" s="76" t="s">
        <v>3938</v>
      </c>
      <c r="C519" s="76"/>
      <c r="D519" s="76"/>
      <c r="E519" s="76"/>
      <c r="F519" s="76"/>
      <c r="G519" s="76"/>
      <c r="H519" s="76"/>
      <c r="I519" s="76"/>
      <c r="J519" s="76"/>
      <c r="K519" s="76"/>
      <c r="L519" s="76"/>
      <c r="M519" s="76"/>
      <c r="N519" s="76"/>
      <c r="O519" s="76"/>
      <c r="P519" s="29">
        <f t="shared" si="51"/>
        <v>135</v>
      </c>
      <c r="Q519" t="s">
        <v>3934</v>
      </c>
      <c r="W519" s="10" t="s">
        <v>3935</v>
      </c>
      <c r="AB519" s="10" t="s">
        <v>3936</v>
      </c>
      <c r="AU519" t="str">
        <f t="shared" si="50"/>
        <v>"I will talk, and caress, and look lovingly, until death makes me as stoney as the Gorgon-like heads of all the judicious people I know."   /   GE to Sara Hennell, April 1849   https://aub.ie/kBLLzE</v>
      </c>
      <c r="BL519" s="6" t="s">
        <v>1933</v>
      </c>
      <c r="BM519">
        <f t="shared" si="46"/>
        <v>198</v>
      </c>
      <c r="BN519" t="str">
        <f t="shared" si="52"/>
        <v xml:space="preserve">   </v>
      </c>
      <c r="BR519" t="s">
        <v>3939</v>
      </c>
    </row>
    <row r="520" spans="1:70">
      <c r="B520" s="76" t="s">
        <v>3940</v>
      </c>
      <c r="C520" s="76"/>
      <c r="D520" s="76"/>
      <c r="E520" s="76"/>
      <c r="F520" s="76"/>
      <c r="G520" s="76"/>
      <c r="H520" s="76"/>
      <c r="I520" s="76"/>
      <c r="J520" s="76"/>
      <c r="K520" s="76"/>
      <c r="L520" s="76"/>
      <c r="M520" s="76"/>
      <c r="N520" s="76"/>
      <c r="O520" s="76"/>
      <c r="P520" s="29">
        <f t="shared" si="51"/>
        <v>151</v>
      </c>
      <c r="Q520" t="s">
        <v>3934</v>
      </c>
      <c r="W520" s="10" t="s">
        <v>3935</v>
      </c>
      <c r="AB520" s="10" t="s">
        <v>3936</v>
      </c>
      <c r="AU520" t="str">
        <f t="shared" si="50"/>
        <v>"What is anything worth until it is uttered? Is not the universe one great utterance? Utterance there must be in word or deed to make life of any worth."   /   GE to Sara Hennell, April 1849   https://aub.ie/kBLLzE</v>
      </c>
      <c r="BL520" s="6" t="s">
        <v>1933</v>
      </c>
      <c r="BM520">
        <f t="shared" si="46"/>
        <v>214</v>
      </c>
      <c r="BN520" t="str">
        <f t="shared" si="52"/>
        <v xml:space="preserve">   </v>
      </c>
      <c r="BR520" t="s">
        <v>3941</v>
      </c>
    </row>
    <row r="521" spans="1:70">
      <c r="B521" s="76" t="s">
        <v>3942</v>
      </c>
      <c r="C521" s="76"/>
      <c r="D521" s="76"/>
      <c r="E521" s="76"/>
      <c r="F521" s="76"/>
      <c r="G521" s="76"/>
      <c r="H521" s="76"/>
      <c r="I521" s="76"/>
      <c r="J521" s="76"/>
      <c r="K521" s="76"/>
      <c r="L521" s="76"/>
      <c r="M521" s="76"/>
      <c r="N521" s="76"/>
      <c r="O521" s="76"/>
      <c r="P521" s="29">
        <f t="shared" si="51"/>
        <v>44</v>
      </c>
      <c r="Q521" t="s">
        <v>3934</v>
      </c>
      <c r="W521" s="10" t="s">
        <v>3935</v>
      </c>
      <c r="AB521" s="10" t="s">
        <v>3936</v>
      </c>
      <c r="AU521" t="str">
        <f t="shared" si="50"/>
        <v>"Every true pentecost is a gift of utterance."   /   GE to Sara Hennell, April 1849   https://aub.ie/kBLLzE</v>
      </c>
      <c r="BL521" s="6" t="s">
        <v>1933</v>
      </c>
      <c r="BM521">
        <f t="shared" si="46"/>
        <v>107</v>
      </c>
      <c r="BN521" t="str">
        <f t="shared" si="52"/>
        <v xml:space="preserve">   </v>
      </c>
      <c r="BR521" t="s">
        <v>3943</v>
      </c>
    </row>
    <row r="522" spans="1:70">
      <c r="B522" s="76" t="s">
        <v>3944</v>
      </c>
      <c r="C522" s="76"/>
      <c r="D522" s="76"/>
      <c r="E522" s="76"/>
      <c r="F522" s="76"/>
      <c r="G522" s="76"/>
      <c r="H522" s="76"/>
      <c r="I522" s="76"/>
      <c r="J522" s="76"/>
      <c r="K522" s="76"/>
      <c r="L522" s="76"/>
      <c r="M522" s="76"/>
      <c r="N522" s="76"/>
      <c r="O522" s="76"/>
      <c r="P522" s="29">
        <f t="shared" si="51"/>
        <v>61</v>
      </c>
      <c r="Q522" t="s">
        <v>3934</v>
      </c>
      <c r="W522" s="10" t="s">
        <v>3935</v>
      </c>
      <c r="AB522" s="10" t="s">
        <v>3936</v>
      </c>
      <c r="AU522" t="str">
        <f t="shared" si="50"/>
        <v>"Life is too short and opportunities too meager for many deeds"   /   GE to Sara Hennell, April 1849   https://aub.ie/kBLLzE</v>
      </c>
      <c r="BL522" s="6" t="s">
        <v>1933</v>
      </c>
      <c r="BM522">
        <f t="shared" si="46"/>
        <v>124</v>
      </c>
      <c r="BN522" t="str">
        <f t="shared" si="52"/>
        <v xml:space="preserve">   </v>
      </c>
      <c r="BR522" t="s">
        <v>3945</v>
      </c>
    </row>
    <row r="523" spans="1:70">
      <c r="B523" s="76" t="s">
        <v>3946</v>
      </c>
      <c r="C523" s="76"/>
      <c r="D523" s="76"/>
      <c r="E523" s="76"/>
      <c r="F523" s="76"/>
      <c r="G523" s="76"/>
      <c r="H523" s="76"/>
      <c r="I523" s="76"/>
      <c r="J523" s="76"/>
      <c r="K523" s="76"/>
      <c r="L523" s="76"/>
      <c r="M523" s="76"/>
      <c r="N523" s="76"/>
      <c r="O523" s="76"/>
      <c r="P523" s="29">
        <f t="shared" si="51"/>
        <v>78</v>
      </c>
      <c r="Q523" t="s">
        <v>3947</v>
      </c>
      <c r="W523" s="10" t="s">
        <v>3948</v>
      </c>
      <c r="AB523" s="10" t="s">
        <v>3949</v>
      </c>
      <c r="AU523" t="str">
        <f t="shared" si="50"/>
        <v>"Mr. Bury told us last night that he thought father would not last till morning"   /   GE to the Brays, 31 May 1849   https://aub.ie/XhkGd1</v>
      </c>
      <c r="BL523" s="6" t="s">
        <v>1933</v>
      </c>
      <c r="BM523">
        <f t="shared" si="46"/>
        <v>139</v>
      </c>
      <c r="BN523" t="str">
        <f t="shared" si="52"/>
        <v xml:space="preserve">   </v>
      </c>
      <c r="BR523" t="s">
        <v>3950</v>
      </c>
    </row>
    <row r="524" spans="1:70">
      <c r="B524" s="76" t="s">
        <v>3951</v>
      </c>
      <c r="C524" s="76"/>
      <c r="D524" s="76"/>
      <c r="E524" s="76"/>
      <c r="F524" s="76"/>
      <c r="G524" s="76"/>
      <c r="H524" s="76"/>
      <c r="I524" s="76"/>
      <c r="J524" s="76"/>
      <c r="K524" s="76"/>
      <c r="L524" s="76"/>
      <c r="M524" s="76"/>
      <c r="N524" s="76"/>
      <c r="O524" s="76"/>
      <c r="P524" s="29">
        <f t="shared" si="51"/>
        <v>65</v>
      </c>
      <c r="Q524" t="s">
        <v>3947</v>
      </c>
      <c r="W524" s="10" t="s">
        <v>3948</v>
      </c>
      <c r="AB524" s="10" t="s">
        <v>3949</v>
      </c>
      <c r="AU524" t="str">
        <f t="shared" si="50"/>
        <v>"My brother slept here last night, and will be here again to-night"   /   GE to the Brays, 31 May 1849   https://aub.ie/XhkGd1</v>
      </c>
      <c r="BL524" s="6" t="s">
        <v>1933</v>
      </c>
      <c r="BM524">
        <f t="shared" si="46"/>
        <v>126</v>
      </c>
      <c r="BN524" t="str">
        <f t="shared" si="52"/>
        <v xml:space="preserve">   </v>
      </c>
      <c r="BR524" t="s">
        <v>3952</v>
      </c>
    </row>
    <row r="525" spans="1:70">
      <c r="B525" s="76" t="s">
        <v>3953</v>
      </c>
      <c r="C525" s="76"/>
      <c r="D525" s="76"/>
      <c r="E525" s="76"/>
      <c r="F525" s="76"/>
      <c r="G525" s="76"/>
      <c r="H525" s="76"/>
      <c r="I525" s="76"/>
      <c r="J525" s="76"/>
      <c r="K525" s="76"/>
      <c r="L525" s="76"/>
      <c r="M525" s="76"/>
      <c r="N525" s="76"/>
      <c r="O525" s="76"/>
      <c r="P525" s="29">
        <f t="shared" si="51"/>
        <v>127</v>
      </c>
      <c r="Q525" t="s">
        <v>3934</v>
      </c>
      <c r="W525" s="10" t="s">
        <v>3935</v>
      </c>
      <c r="AB525" s="10" t="s">
        <v>3936</v>
      </c>
      <c r="AU525" t="str">
        <f t="shared" si="50"/>
        <v>"Miserable dust of the earth we are, but it is worthwhile to be so, for the sake of the living soul- the breath of God within us"   /   GE to Sara Hennell, April 1849   https://aub.ie/kBLLzE</v>
      </c>
      <c r="BL525" s="6" t="s">
        <v>1933</v>
      </c>
      <c r="BM525">
        <f t="shared" si="46"/>
        <v>190</v>
      </c>
      <c r="BN525" t="str">
        <f t="shared" si="52"/>
        <v xml:space="preserve">   </v>
      </c>
      <c r="BR525" t="s">
        <v>3954</v>
      </c>
    </row>
    <row r="526" spans="1:70" ht="15" customHeight="1">
      <c r="B526" s="74" t="s">
        <v>3955</v>
      </c>
      <c r="C526" s="74"/>
      <c r="D526" s="74"/>
      <c r="E526" s="74"/>
      <c r="F526" s="74"/>
      <c r="G526" s="74"/>
      <c r="H526" s="74"/>
      <c r="I526" s="74"/>
      <c r="J526" s="74"/>
      <c r="K526" s="74"/>
      <c r="L526" s="74"/>
      <c r="M526" s="74"/>
      <c r="N526" s="74"/>
      <c r="O526" s="74"/>
      <c r="P526" s="29">
        <f t="shared" si="51"/>
        <v>190</v>
      </c>
      <c r="Q526" t="s">
        <v>3934</v>
      </c>
      <c r="W526" s="10" t="s">
        <v>3935</v>
      </c>
      <c r="AB526" s="10" t="s">
        <v>3936</v>
      </c>
      <c r="AU526" t="str">
        <f xml:space="preserve"> _xlfn.CONCAT(BL526,B526,BL526, "   /   ",Q526,"   ",AB526)</f>
        <v>"How exquisite is the satisfaction of feeling that another mind than your own sees precisely where and what is the difficulty- and can exactly appreciate the success with which it is overcome"   /   GE to Sara Hennell, April 1849   https://aub.ie/kBLLzE</v>
      </c>
      <c r="BL526" s="6" t="s">
        <v>1933</v>
      </c>
      <c r="BM526">
        <f t="shared" si="46"/>
        <v>253</v>
      </c>
      <c r="BN526" t="str">
        <f t="shared" si="52"/>
        <v xml:space="preserve">   </v>
      </c>
      <c r="BR526" t="s">
        <v>3956</v>
      </c>
    </row>
    <row r="527" spans="1:70">
      <c r="B527" s="74"/>
      <c r="C527" s="74"/>
      <c r="D527" s="74"/>
      <c r="E527" s="74"/>
      <c r="F527" s="74"/>
      <c r="G527" s="74"/>
      <c r="H527" s="74"/>
      <c r="I527" s="74"/>
      <c r="J527" s="74"/>
      <c r="K527" s="74"/>
      <c r="L527" s="74"/>
      <c r="M527" s="74"/>
      <c r="N527" s="74"/>
      <c r="O527" s="74"/>
      <c r="P527" s="29"/>
      <c r="BL527" s="6" t="s">
        <v>1933</v>
      </c>
      <c r="BM527">
        <f t="shared" si="46"/>
        <v>0</v>
      </c>
      <c r="BN527" t="str">
        <f t="shared" si="52"/>
        <v xml:space="preserve">   </v>
      </c>
      <c r="BR527" t="s">
        <v>3957</v>
      </c>
    </row>
    <row r="528" spans="1:70">
      <c r="B528" s="76" t="s">
        <v>3958</v>
      </c>
      <c r="C528" s="76"/>
      <c r="D528" s="76"/>
      <c r="E528" s="76"/>
      <c r="F528" s="76"/>
      <c r="G528" s="76"/>
      <c r="H528" s="76"/>
      <c r="I528" s="76"/>
      <c r="J528" s="76"/>
      <c r="K528" s="76"/>
      <c r="L528" s="76"/>
      <c r="M528" s="76"/>
      <c r="N528" s="76"/>
      <c r="O528" s="76"/>
      <c r="P528" s="29">
        <f t="shared" si="51"/>
        <v>82</v>
      </c>
      <c r="Q528" t="s">
        <v>3934</v>
      </c>
      <c r="W528" s="10" t="s">
        <v>3935</v>
      </c>
      <c r="AB528" s="10" t="s">
        <v>3936</v>
      </c>
      <c r="AU528" t="str">
        <f>_xlfn.CONCAT(BL528,B528,BL528, "   /   ",Q528,"   ", AB528)</f>
        <v>"One knows- sed longo intervallo- the full meaning of the "fit audience though few""   /   GE to Sara Hennell, April 1849   https://aub.ie/kBLLzE</v>
      </c>
      <c r="BL528" s="6" t="s">
        <v>1933</v>
      </c>
      <c r="BM528">
        <f t="shared" si="46"/>
        <v>145</v>
      </c>
      <c r="BN528" t="str">
        <f t="shared" si="52"/>
        <v xml:space="preserve">   </v>
      </c>
      <c r="BR528" t="s">
        <v>3959</v>
      </c>
    </row>
    <row r="529" spans="1:70">
      <c r="B529" s="76" t="s">
        <v>3960</v>
      </c>
      <c r="C529" s="76"/>
      <c r="D529" s="76"/>
      <c r="E529" s="76"/>
      <c r="F529" s="76"/>
      <c r="G529" s="76"/>
      <c r="H529" s="76"/>
      <c r="I529" s="76"/>
      <c r="J529" s="76"/>
      <c r="K529" s="76"/>
      <c r="L529" s="76"/>
      <c r="M529" s="76"/>
      <c r="N529" s="76"/>
      <c r="O529" s="76"/>
      <c r="P529" s="29">
        <f t="shared" si="51"/>
        <v>129</v>
      </c>
      <c r="Q529" t="s">
        <v>3934</v>
      </c>
      <c r="W529" s="10" t="s">
        <v>3935</v>
      </c>
      <c r="AB529" s="10" t="s">
        <v>3936</v>
      </c>
      <c r="AU529" t="str">
        <f>_xlfn.CONCAT(BL529,B529,BL529, "   /   ",Q529,"   ", AB529)</f>
        <v>"How the artist must hate the noodles that stare at his picture, with a vague notion that it is a clever thing to be able to paint"   /   GE to Sara Hennell, April 1849   https://aub.ie/kBLLzE</v>
      </c>
      <c r="BL529" s="6" t="s">
        <v>1933</v>
      </c>
      <c r="BM529">
        <f t="shared" si="46"/>
        <v>192</v>
      </c>
      <c r="BN529" t="str">
        <f t="shared" si="52"/>
        <v xml:space="preserve">   </v>
      </c>
      <c r="BR529" t="s">
        <v>3961</v>
      </c>
    </row>
    <row r="530" spans="1:70">
      <c r="B530" s="76" t="s">
        <v>3962</v>
      </c>
      <c r="C530" s="76"/>
      <c r="D530" s="76"/>
      <c r="E530" s="76"/>
      <c r="F530" s="76"/>
      <c r="G530" s="76"/>
      <c r="H530" s="76"/>
      <c r="I530" s="76"/>
      <c r="J530" s="76"/>
      <c r="K530" s="76"/>
      <c r="L530" s="76"/>
      <c r="M530" s="76"/>
      <c r="N530" s="76"/>
      <c r="O530" s="76"/>
      <c r="P530" s="29">
        <f t="shared" si="51"/>
        <v>109</v>
      </c>
      <c r="Q530" t="s">
        <v>3963</v>
      </c>
      <c r="W530" s="10" t="s">
        <v>3964</v>
      </c>
      <c r="AB530" s="10" t="s">
        <v>3965</v>
      </c>
      <c r="AU530" t="str">
        <f>_xlfn.CONCAT(BL530,B530,BL530, "   /   ",Q530,"   ", AB530)</f>
        <v>"I know it will gladden your heart to hear that father spoke of you the other day with affection and gratitude"   /   GE to Mrs. Pears, 10 May 1849   https://aub.ie/lBV5YL</v>
      </c>
      <c r="BL530" s="6" t="s">
        <v>1933</v>
      </c>
      <c r="BM530">
        <f t="shared" si="46"/>
        <v>171</v>
      </c>
      <c r="BN530" t="str">
        <f t="shared" si="52"/>
        <v xml:space="preserve">   </v>
      </c>
      <c r="BR530" t="s">
        <v>3966</v>
      </c>
    </row>
    <row r="531" spans="1:70">
      <c r="B531" s="76" t="s">
        <v>3967</v>
      </c>
      <c r="C531" s="76"/>
      <c r="D531" s="76"/>
      <c r="E531" s="76"/>
      <c r="F531" s="76"/>
      <c r="G531" s="76"/>
      <c r="H531" s="76"/>
      <c r="I531" s="76"/>
      <c r="J531" s="76"/>
      <c r="K531" s="76"/>
      <c r="L531" s="76"/>
      <c r="M531" s="76"/>
      <c r="N531" s="76"/>
      <c r="O531" s="76"/>
      <c r="P531" s="29">
        <f t="shared" si="51"/>
        <v>99</v>
      </c>
      <c r="Q531" t="s">
        <v>3963</v>
      </c>
      <c r="W531" s="10" t="s">
        <v>3964</v>
      </c>
      <c r="AB531" s="10" t="s">
        <v>3965</v>
      </c>
      <c r="AU531" t="str">
        <f>_xlfn.CONCAT(BL531,B531,BL531, "   /   ",Q531,"   ", AB531)</f>
        <v>"These are very precious moments to me; my chair by my father's bedside is a very blessed seat to me"   /   GE to Mrs. Pears, 10 May 1849   https://aub.ie/lBV5YL</v>
      </c>
      <c r="BL531" s="6" t="s">
        <v>1933</v>
      </c>
      <c r="BM531">
        <f t="shared" ref="BM531:BM594" si="53">LEN(AU531)</f>
        <v>161</v>
      </c>
      <c r="BN531" t="str">
        <f t="shared" si="52"/>
        <v xml:space="preserve">   </v>
      </c>
      <c r="BR531" t="s">
        <v>3968</v>
      </c>
    </row>
    <row r="532" spans="1:70" ht="15" customHeight="1">
      <c r="B532" s="74" t="s">
        <v>3969</v>
      </c>
      <c r="C532" s="74"/>
      <c r="D532" s="74"/>
      <c r="E532" s="74"/>
      <c r="F532" s="74"/>
      <c r="G532" s="74"/>
      <c r="H532" s="74"/>
      <c r="I532" s="74"/>
      <c r="J532" s="74"/>
      <c r="K532" s="74"/>
      <c r="L532" s="74"/>
      <c r="M532" s="74"/>
      <c r="N532" s="74"/>
      <c r="O532" s="74"/>
      <c r="P532" s="29">
        <f t="shared" si="51"/>
        <v>156</v>
      </c>
      <c r="Q532" t="s">
        <v>3947</v>
      </c>
      <c r="W532" s="10" t="s">
        <v>3948</v>
      </c>
      <c r="AB532" s="10" t="s">
        <v>3949</v>
      </c>
      <c r="AU532" t="str">
        <f xml:space="preserve"> _xlfn.CONCAT(BL532,B532,BL532, "   /   ",Q532,"   ",AB532)</f>
        <v>"I have just snatched an interval to let you know, that though you have taken away a part of yourself from me, neither you nor anyone else can take the whole"   /   GE to the Brays, 31 May 1849   https://aub.ie/XhkGd1</v>
      </c>
      <c r="BL532" s="6" t="s">
        <v>1933</v>
      </c>
      <c r="BM532">
        <f t="shared" si="53"/>
        <v>217</v>
      </c>
      <c r="BN532" t="str">
        <f t="shared" si="52"/>
        <v xml:space="preserve">   </v>
      </c>
      <c r="BR532" t="s">
        <v>3970</v>
      </c>
    </row>
    <row r="533" spans="1:70">
      <c r="B533" s="74"/>
      <c r="C533" s="74"/>
      <c r="D533" s="74"/>
      <c r="E533" s="74"/>
      <c r="F533" s="74"/>
      <c r="G533" s="74"/>
      <c r="H533" s="74"/>
      <c r="I533" s="74"/>
      <c r="J533" s="74"/>
      <c r="K533" s="74"/>
      <c r="L533" s="74"/>
      <c r="M533" s="74"/>
      <c r="N533" s="74"/>
      <c r="O533" s="74"/>
      <c r="P533" s="29"/>
      <c r="BL533" s="6" t="s">
        <v>1933</v>
      </c>
      <c r="BM533">
        <f t="shared" si="53"/>
        <v>0</v>
      </c>
      <c r="BN533" t="str">
        <f t="shared" si="52"/>
        <v xml:space="preserve">   </v>
      </c>
      <c r="BR533" t="s">
        <v>3971</v>
      </c>
    </row>
    <row r="534" spans="1:70">
      <c r="B534" s="76" t="s">
        <v>3972</v>
      </c>
      <c r="C534" s="76"/>
      <c r="D534" s="76"/>
      <c r="E534" s="76"/>
      <c r="F534" s="76"/>
      <c r="G534" s="76"/>
      <c r="H534" s="76"/>
      <c r="I534" s="76"/>
      <c r="J534" s="76"/>
      <c r="K534" s="76"/>
      <c r="L534" s="76"/>
      <c r="M534" s="76"/>
      <c r="N534" s="76"/>
      <c r="O534" s="76"/>
      <c r="P534" s="29">
        <f t="shared" si="51"/>
        <v>90</v>
      </c>
      <c r="Q534" t="s">
        <v>3947</v>
      </c>
      <c r="W534" s="10" t="s">
        <v>3948</v>
      </c>
      <c r="AB534" s="10" t="s">
        <v>3949</v>
      </c>
      <c r="AU534" t="str">
        <f>_xlfn.CONCAT(BL534,B534,BL534, "   /   ",Q534,"   ", AB534)</f>
        <v>"What shall I be without my father? It will seem as if a part of my moral nature were gone."   /   GE to the Brays, 31 May 1849   https://aub.ie/XhkGd1</v>
      </c>
      <c r="BL534" s="6" t="s">
        <v>1933</v>
      </c>
      <c r="BM534">
        <f t="shared" si="53"/>
        <v>151</v>
      </c>
      <c r="BN534" t="str">
        <f t="shared" si="52"/>
        <v xml:space="preserve">   </v>
      </c>
      <c r="BR534" t="s">
        <v>3973</v>
      </c>
    </row>
    <row r="535" spans="1:70">
      <c r="B535" s="76" t="s">
        <v>3974</v>
      </c>
      <c r="C535" s="76"/>
      <c r="D535" s="76"/>
      <c r="E535" s="76"/>
      <c r="F535" s="76"/>
      <c r="G535" s="76"/>
      <c r="H535" s="76"/>
      <c r="I535" s="76"/>
      <c r="J535" s="76"/>
      <c r="K535" s="76"/>
      <c r="L535" s="76"/>
      <c r="M535" s="76"/>
      <c r="N535" s="76"/>
      <c r="O535" s="76"/>
      <c r="P535" s="29">
        <f t="shared" si="51"/>
        <v>100</v>
      </c>
      <c r="Q535" t="s">
        <v>3975</v>
      </c>
      <c r="W535" s="10" t="s">
        <v>3976</v>
      </c>
      <c r="AB535" s="10" t="s">
        <v>3977</v>
      </c>
      <c r="AU535" t="str">
        <f>_xlfn.CONCAT(BL535,B535,BL535, "   /   ",Q535,"   ", AB535)</f>
        <v>"About my comfort here, I find no disagreeables, and I have every physical comfort that I care about."   /   GE to the Brays, 27 July 1849   https://aub.ie/muUzPr</v>
      </c>
      <c r="BL535" s="6" t="s">
        <v>1933</v>
      </c>
      <c r="BM535">
        <f t="shared" si="53"/>
        <v>162</v>
      </c>
      <c r="BN535" t="str">
        <f t="shared" si="52"/>
        <v xml:space="preserve">   </v>
      </c>
      <c r="BR535" t="s">
        <v>3978</v>
      </c>
    </row>
    <row r="536" spans="1:70" ht="15" customHeight="1">
      <c r="B536" s="74" t="s">
        <v>3979</v>
      </c>
      <c r="C536" s="74"/>
      <c r="D536" s="74"/>
      <c r="E536" s="74"/>
      <c r="F536" s="74"/>
      <c r="G536" s="74"/>
      <c r="H536" s="74"/>
      <c r="I536" s="74"/>
      <c r="J536" s="74"/>
      <c r="K536" s="74"/>
      <c r="L536" s="74"/>
      <c r="M536" s="74"/>
      <c r="N536" s="74"/>
      <c r="O536" s="74"/>
      <c r="P536" s="29">
        <f t="shared" si="51"/>
        <v>168</v>
      </c>
      <c r="Q536" t="s">
        <v>3975</v>
      </c>
      <c r="W536" s="10" t="s">
        <v>3976</v>
      </c>
      <c r="AB536" s="10" t="s">
        <v>3977</v>
      </c>
      <c r="AU536" t="str">
        <f xml:space="preserve"> _xlfn.CONCAT(BL536,B536,BL536, "   /   ",Q536,"   ",AB536)</f>
        <v>"I have made another friend too- an elderly English lady, a Mrs. Locke, who used to live at Ryde- a pretty old lady, with plenty of shrewdness and knowledge of the world"   /   GE to the Brays, 27 July 1849   https://aub.ie/muUzPr</v>
      </c>
      <c r="BL536" s="6" t="s">
        <v>1933</v>
      </c>
      <c r="BM536">
        <f t="shared" si="53"/>
        <v>230</v>
      </c>
      <c r="BN536" t="str">
        <f t="shared" si="52"/>
        <v xml:space="preserve">   </v>
      </c>
      <c r="BR536" t="s">
        <v>3980</v>
      </c>
    </row>
    <row r="537" spans="1:70">
      <c r="B537" s="74"/>
      <c r="C537" s="74"/>
      <c r="D537" s="74"/>
      <c r="E537" s="74"/>
      <c r="F537" s="74"/>
      <c r="G537" s="74"/>
      <c r="H537" s="74"/>
      <c r="I537" s="74"/>
      <c r="J537" s="74"/>
      <c r="K537" s="74"/>
      <c r="L537" s="74"/>
      <c r="M537" s="74"/>
      <c r="N537" s="74"/>
      <c r="O537" s="74"/>
      <c r="P537" s="29"/>
      <c r="BL537" s="6" t="s">
        <v>1933</v>
      </c>
      <c r="BM537">
        <f t="shared" si="53"/>
        <v>0</v>
      </c>
      <c r="BN537" t="str">
        <f t="shared" si="52"/>
        <v xml:space="preserve">   </v>
      </c>
      <c r="BR537" t="s">
        <v>3981</v>
      </c>
    </row>
    <row r="538" spans="1:70">
      <c r="B538" s="76" t="s">
        <v>3982</v>
      </c>
      <c r="C538" s="76"/>
      <c r="D538" s="76"/>
      <c r="E538" s="76"/>
      <c r="F538" s="76"/>
      <c r="G538" s="76"/>
      <c r="H538" s="76"/>
      <c r="I538" s="76"/>
      <c r="J538" s="76"/>
      <c r="K538" s="76"/>
      <c r="L538" s="76"/>
      <c r="M538" s="76"/>
      <c r="N538" s="76"/>
      <c r="O538" s="76"/>
      <c r="P538" s="29">
        <f t="shared" si="51"/>
        <v>121</v>
      </c>
      <c r="Q538" t="s">
        <v>3975</v>
      </c>
      <c r="W538" s="10" t="s">
        <v>3976</v>
      </c>
      <c r="AB538" s="10" t="s">
        <v>3977</v>
      </c>
      <c r="AU538" t="str">
        <f t="shared" ref="AU538:AU567" si="54">_xlfn.CONCAT(BL538,B538,BL538, "   /   ",Q538,"   ", AB538)</f>
        <v>"She is just the sort of person I shall like to have to speak to- not at all "congenial," but with a character of her own."   /   GE to the Brays, 27 July 1849   https://aub.ie/muUzPr</v>
      </c>
      <c r="BL538" s="6" t="s">
        <v>1933</v>
      </c>
      <c r="BM538">
        <f t="shared" si="53"/>
        <v>183</v>
      </c>
      <c r="BN538" t="str">
        <f t="shared" si="52"/>
        <v xml:space="preserve">   </v>
      </c>
      <c r="BR538" t="s">
        <v>3983</v>
      </c>
    </row>
    <row r="539" spans="1:70">
      <c r="B539" s="76" t="s">
        <v>3984</v>
      </c>
      <c r="C539" s="76"/>
      <c r="D539" s="76"/>
      <c r="E539" s="76"/>
      <c r="F539" s="76"/>
      <c r="G539" s="76"/>
      <c r="H539" s="76"/>
      <c r="I539" s="76"/>
      <c r="J539" s="76"/>
      <c r="K539" s="76"/>
      <c r="L539" s="76"/>
      <c r="M539" s="76"/>
      <c r="N539" s="76"/>
      <c r="O539" s="76"/>
      <c r="P539" s="29">
        <f t="shared" si="51"/>
        <v>75</v>
      </c>
      <c r="Q539" t="s">
        <v>3975</v>
      </c>
      <c r="W539" s="10" t="s">
        <v>3976</v>
      </c>
      <c r="AB539" s="10" t="s">
        <v>3977</v>
      </c>
      <c r="AU539" t="str">
        <f t="shared" si="54"/>
        <v>"The going down to tea bores me, and I shall get out of it as soon as I can."   /   GE to the Brays, 27 July 1849   https://aub.ie/muUzPr</v>
      </c>
      <c r="BL539" s="6" t="s">
        <v>1933</v>
      </c>
      <c r="BM539">
        <f t="shared" si="53"/>
        <v>137</v>
      </c>
      <c r="BN539" t="str">
        <f t="shared" si="52"/>
        <v xml:space="preserve">   </v>
      </c>
      <c r="BR539" t="s">
        <v>3985</v>
      </c>
    </row>
    <row r="540" spans="1:70">
      <c r="B540" s="76" t="s">
        <v>3986</v>
      </c>
      <c r="C540" s="76"/>
      <c r="D540" s="76"/>
      <c r="E540" s="76"/>
      <c r="F540" s="76"/>
      <c r="G540" s="76"/>
      <c r="H540" s="76"/>
      <c r="I540" s="76"/>
      <c r="J540" s="76"/>
      <c r="K540" s="76"/>
      <c r="L540" s="76"/>
      <c r="M540" s="76"/>
      <c r="N540" s="76"/>
      <c r="O540" s="76"/>
      <c r="P540" s="29">
        <f t="shared" si="51"/>
        <v>95</v>
      </c>
      <c r="Q540" t="s">
        <v>3975</v>
      </c>
      <c r="W540" s="10" t="s">
        <v>3976</v>
      </c>
      <c r="AB540" s="10" t="s">
        <v>3977</v>
      </c>
      <c r="AU540" t="str">
        <f t="shared" si="54"/>
        <v>"I have quiet and comfort- what more can I want to make me a healthy reasonable being once more?"   /   GE to the Brays, 27 July 1849   https://aub.ie/muUzPr</v>
      </c>
      <c r="BL540" s="6" t="s">
        <v>1933</v>
      </c>
      <c r="BM540">
        <f t="shared" si="53"/>
        <v>157</v>
      </c>
      <c r="BN540" t="str">
        <f t="shared" si="52"/>
        <v xml:space="preserve">   </v>
      </c>
      <c r="BR540" t="s">
        <v>3987</v>
      </c>
    </row>
    <row r="541" spans="1:70">
      <c r="B541" s="76" t="s">
        <v>3988</v>
      </c>
      <c r="C541" s="76"/>
      <c r="D541" s="76"/>
      <c r="E541" s="76"/>
      <c r="F541" s="76"/>
      <c r="G541" s="76"/>
      <c r="H541" s="76"/>
      <c r="I541" s="76"/>
      <c r="J541" s="76"/>
      <c r="K541" s="76"/>
      <c r="L541" s="76"/>
      <c r="M541" s="76"/>
      <c r="N541" s="76"/>
      <c r="O541" s="76"/>
      <c r="P541" s="29">
        <f t="shared" si="51"/>
        <v>142</v>
      </c>
      <c r="Q541" t="s">
        <v>3975</v>
      </c>
      <c r="W541" s="10" t="s">
        <v>3976</v>
      </c>
      <c r="AB541" s="10" t="s">
        <v>3977</v>
      </c>
      <c r="AU541" t="str">
        <f t="shared" si="54"/>
        <v>"I will never go near a friend again until I can bring joy and peace in my heart and in my face- but remember that friendship will be easy then"   /   GE to the Brays, 27 July 1849   https://aub.ie/muUzPr</v>
      </c>
      <c r="BL541" s="6" t="s">
        <v>1933</v>
      </c>
      <c r="BM541">
        <f t="shared" si="53"/>
        <v>204</v>
      </c>
      <c r="BN541" t="str">
        <f t="shared" si="52"/>
        <v xml:space="preserve">   </v>
      </c>
      <c r="BR541" t="s">
        <v>3989</v>
      </c>
    </row>
    <row r="542" spans="1:70">
      <c r="B542" s="76" t="s">
        <v>3990</v>
      </c>
      <c r="C542" s="76"/>
      <c r="D542" s="76"/>
      <c r="E542" s="76"/>
      <c r="F542" s="76"/>
      <c r="G542" s="76"/>
      <c r="H542" s="76"/>
      <c r="I542" s="76"/>
      <c r="J542" s="76"/>
      <c r="K542" s="76"/>
      <c r="L542" s="76"/>
      <c r="M542" s="76"/>
      <c r="N542" s="76"/>
      <c r="O542" s="76"/>
      <c r="P542" s="29">
        <f t="shared" si="51"/>
        <v>122</v>
      </c>
      <c r="Q542" t="s">
        <v>2339</v>
      </c>
      <c r="W542" s="10" t="s">
        <v>2340</v>
      </c>
      <c r="AB542" s="10" t="s">
        <v>2341</v>
      </c>
      <c r="AU542" t="str">
        <f t="shared" si="54"/>
        <v>"I hope my imagination paints truly when it shows me all of you seated with beaming faces around the tea-table at Rosehill."   /   GE to the Brays, 5 Aug. 1849   https://aub.ie/tIRzpp</v>
      </c>
      <c r="BL542" s="6" t="s">
        <v>1933</v>
      </c>
      <c r="BM542">
        <f t="shared" si="53"/>
        <v>183</v>
      </c>
      <c r="BN542" t="str">
        <f t="shared" si="52"/>
        <v xml:space="preserve">   </v>
      </c>
      <c r="BR542" t="s">
        <v>3991</v>
      </c>
    </row>
    <row r="543" spans="1:70">
      <c r="B543" s="76" t="s">
        <v>3992</v>
      </c>
      <c r="C543" s="76"/>
      <c r="D543" s="76"/>
      <c r="E543" s="76"/>
      <c r="F543" s="76"/>
      <c r="G543" s="76"/>
      <c r="H543" s="76"/>
      <c r="I543" s="76"/>
      <c r="J543" s="76"/>
      <c r="K543" s="76"/>
      <c r="L543" s="76"/>
      <c r="M543" s="76"/>
      <c r="N543" s="76"/>
      <c r="O543" s="76"/>
      <c r="P543" s="29">
        <f t="shared" si="51"/>
        <v>76</v>
      </c>
      <c r="Q543" t="s">
        <v>2339</v>
      </c>
      <c r="W543" s="10" t="s">
        <v>2340</v>
      </c>
      <c r="AB543" s="10" t="s">
        <v>2341</v>
      </c>
      <c r="AU543" t="str">
        <f t="shared" si="54"/>
        <v>"I shall be yearning to know that things as well as people are smiling on you"   /   GE to the Brays, 5 Aug. 1849   https://aub.ie/tIRzpp</v>
      </c>
      <c r="BL543" s="6" t="s">
        <v>1933</v>
      </c>
      <c r="BM543">
        <f t="shared" si="53"/>
        <v>137</v>
      </c>
      <c r="BN543" t="str">
        <f t="shared" si="52"/>
        <v xml:space="preserve">   </v>
      </c>
      <c r="BR543" t="s">
        <v>3993</v>
      </c>
    </row>
    <row r="544" spans="1:70">
      <c r="A544" t="s">
        <v>2602</v>
      </c>
      <c r="B544" s="76" t="s">
        <v>3994</v>
      </c>
      <c r="C544" s="76"/>
      <c r="D544" s="76"/>
      <c r="E544" s="76"/>
      <c r="F544" s="76"/>
      <c r="G544" s="76"/>
      <c r="H544" s="76"/>
      <c r="I544" s="76"/>
      <c r="J544" s="76"/>
      <c r="K544" s="76"/>
      <c r="L544" s="76"/>
      <c r="M544" s="76"/>
      <c r="N544" s="76"/>
      <c r="O544" s="76"/>
      <c r="P544" s="29">
        <f t="shared" si="51"/>
        <v>79</v>
      </c>
      <c r="Q544" s="11" t="s">
        <v>2339</v>
      </c>
      <c r="W544" s="10" t="s">
        <v>2340</v>
      </c>
      <c r="AB544" s="10" t="s">
        <v>2341</v>
      </c>
      <c r="AU544" t="str">
        <f t="shared" si="54"/>
        <v>"My life here would be delightful if we could always keep the same set of people"   /   GE to the Brays, 5 Aug. 1849   https://aub.ie/tIRzpp</v>
      </c>
      <c r="BL544" s="6" t="s">
        <v>1933</v>
      </c>
      <c r="BM544">
        <f t="shared" si="53"/>
        <v>140</v>
      </c>
      <c r="BN544" t="str">
        <f t="shared" si="52"/>
        <v xml:space="preserve">   </v>
      </c>
      <c r="BR544" t="s">
        <v>3995</v>
      </c>
    </row>
    <row r="545" spans="2:70">
      <c r="B545" s="76" t="s">
        <v>3996</v>
      </c>
      <c r="C545" s="76"/>
      <c r="D545" s="76"/>
      <c r="E545" s="76"/>
      <c r="F545" s="76"/>
      <c r="G545" s="76"/>
      <c r="H545" s="76"/>
      <c r="I545" s="76"/>
      <c r="J545" s="76"/>
      <c r="K545" s="76"/>
      <c r="L545" s="76"/>
      <c r="M545" s="76"/>
      <c r="N545" s="76"/>
      <c r="O545" s="76"/>
      <c r="P545" s="29">
        <f t="shared" si="51"/>
        <v>50</v>
      </c>
      <c r="Q545" s="11" t="s">
        <v>2339</v>
      </c>
      <c r="W545" s="10" t="s">
        <v>2340</v>
      </c>
      <c r="AB545" s="10" t="s">
        <v>2341</v>
      </c>
      <c r="AU545" t="str">
        <f t="shared" si="54"/>
        <v>"You are beginning to be ashamed of having loved me"   /   GE to the Brays, 5 Aug. 1849   https://aub.ie/tIRzpp</v>
      </c>
      <c r="BL545" s="6" t="s">
        <v>1933</v>
      </c>
      <c r="BM545">
        <f t="shared" si="53"/>
        <v>111</v>
      </c>
      <c r="BN545" t="str">
        <f t="shared" si="52"/>
        <v xml:space="preserve">   </v>
      </c>
      <c r="BR545" t="s">
        <v>3997</v>
      </c>
    </row>
    <row r="546" spans="2:70">
      <c r="B546" s="76" t="s">
        <v>3998</v>
      </c>
      <c r="C546" s="76"/>
      <c r="D546" s="76"/>
      <c r="E546" s="76"/>
      <c r="F546" s="76"/>
      <c r="G546" s="76"/>
      <c r="H546" s="76"/>
      <c r="I546" s="76"/>
      <c r="J546" s="76"/>
      <c r="K546" s="76"/>
      <c r="L546" s="76"/>
      <c r="M546" s="76"/>
      <c r="N546" s="76"/>
      <c r="O546" s="76"/>
      <c r="P546" s="29">
        <f t="shared" si="51"/>
        <v>103</v>
      </c>
      <c r="Q546" s="11" t="s">
        <v>2339</v>
      </c>
      <c r="W546" s="10" t="s">
        <v>2340</v>
      </c>
      <c r="AB546" s="10" t="s">
        <v>2341</v>
      </c>
      <c r="AU546" t="str">
        <f t="shared" si="54"/>
        <v>"I should be quite indifferent to the world that comes and goes if once I had my boxes with all my books"   /   GE to the Brays, 5 Aug. 1849   https://aub.ie/tIRzpp</v>
      </c>
      <c r="BL546" s="6" t="s">
        <v>1933</v>
      </c>
      <c r="BM546">
        <f t="shared" si="53"/>
        <v>164</v>
      </c>
      <c r="BN546" t="str">
        <f t="shared" si="52"/>
        <v xml:space="preserve">   </v>
      </c>
      <c r="BR546" t="s">
        <v>3999</v>
      </c>
    </row>
    <row r="547" spans="2:70">
      <c r="B547" s="76" t="s">
        <v>4000</v>
      </c>
      <c r="C547" s="76"/>
      <c r="D547" s="76"/>
      <c r="E547" s="76"/>
      <c r="F547" s="76"/>
      <c r="G547" s="76"/>
      <c r="H547" s="76"/>
      <c r="I547" s="76"/>
      <c r="J547" s="76"/>
      <c r="K547" s="76"/>
      <c r="L547" s="76"/>
      <c r="M547" s="76"/>
      <c r="N547" s="76"/>
      <c r="O547" s="76"/>
      <c r="P547" s="29">
        <f t="shared" si="51"/>
        <v>122</v>
      </c>
      <c r="Q547" s="11" t="s">
        <v>2339</v>
      </c>
      <c r="W547" s="10" t="s">
        <v>2340</v>
      </c>
      <c r="AB547" s="10" t="s">
        <v>2341</v>
      </c>
      <c r="AU547" t="str">
        <f t="shared" si="54"/>
        <v>"It is curious to notice how patriotism...is put in the sermons as the first of virutes, even before devotion to the church"   /   GE to the Brays, 5 Aug. 1849   https://aub.ie/tIRzpp</v>
      </c>
      <c r="BL547" s="6" t="s">
        <v>1933</v>
      </c>
      <c r="BM547">
        <f t="shared" si="53"/>
        <v>183</v>
      </c>
      <c r="BN547" t="str">
        <f t="shared" si="52"/>
        <v xml:space="preserve">   </v>
      </c>
      <c r="BR547" t="s">
        <v>4001</v>
      </c>
    </row>
    <row r="548" spans="2:70">
      <c r="B548" s="76" t="s">
        <v>4002</v>
      </c>
      <c r="C548" s="76"/>
      <c r="D548" s="76"/>
      <c r="E548" s="76"/>
      <c r="F548" s="76"/>
      <c r="G548" s="76"/>
      <c r="H548" s="76"/>
      <c r="I548" s="76"/>
      <c r="J548" s="76"/>
      <c r="K548" s="76"/>
      <c r="L548" s="76"/>
      <c r="M548" s="76"/>
      <c r="N548" s="76"/>
      <c r="O548" s="76"/>
      <c r="P548" s="29">
        <f t="shared" si="51"/>
        <v>66</v>
      </c>
      <c r="Q548" s="11" t="s">
        <v>2339</v>
      </c>
      <c r="W548" s="10" t="s">
        <v>2340</v>
      </c>
      <c r="AB548" s="10" t="s">
        <v>2341</v>
      </c>
      <c r="AU548" t="str">
        <f t="shared" si="54"/>
        <v>"I am perfectly comfortable: everyone is kind and seems to like me."   /   GE to the Brays, 5 Aug. 1849   https://aub.ie/tIRzpp</v>
      </c>
      <c r="BL548" s="6" t="s">
        <v>1933</v>
      </c>
      <c r="BM548">
        <f t="shared" si="53"/>
        <v>127</v>
      </c>
      <c r="BN548" t="str">
        <f t="shared" si="52"/>
        <v xml:space="preserve">   </v>
      </c>
      <c r="BR548" t="s">
        <v>4003</v>
      </c>
    </row>
    <row r="549" spans="2:70">
      <c r="B549" s="76" t="s">
        <v>4004</v>
      </c>
      <c r="C549" s="76"/>
      <c r="D549" s="76"/>
      <c r="E549" s="76"/>
      <c r="F549" s="76"/>
      <c r="G549" s="76"/>
      <c r="H549" s="76"/>
      <c r="I549" s="76"/>
      <c r="J549" s="76"/>
      <c r="K549" s="76"/>
      <c r="L549" s="76"/>
      <c r="M549" s="76"/>
      <c r="N549" s="76"/>
      <c r="O549" s="76"/>
      <c r="P549" s="29">
        <f t="shared" si="51"/>
        <v>91</v>
      </c>
      <c r="Q549" t="s">
        <v>4005</v>
      </c>
      <c r="W549" s="10" t="s">
        <v>4006</v>
      </c>
      <c r="AB549" s="10" t="s">
        <v>4007</v>
      </c>
      <c r="AU549" t="str">
        <f t="shared" si="54"/>
        <v>"I have been under the disadvantage of wanting all on which I chiefly depend- my books, etc."   /   GE to the Brays, 20 Aug. 1849   https://aub.ie/OIXtpo</v>
      </c>
      <c r="BL549" s="6" t="s">
        <v>1933</v>
      </c>
      <c r="BM549">
        <f t="shared" si="53"/>
        <v>153</v>
      </c>
      <c r="BN549" t="str">
        <f t="shared" si="52"/>
        <v xml:space="preserve">   </v>
      </c>
      <c r="BR549" t="s">
        <v>4008</v>
      </c>
    </row>
    <row r="550" spans="2:70">
      <c r="B550" s="76" t="s">
        <v>4009</v>
      </c>
      <c r="C550" s="76"/>
      <c r="D550" s="76"/>
      <c r="E550" s="76"/>
      <c r="F550" s="76"/>
      <c r="G550" s="76"/>
      <c r="H550" s="76"/>
      <c r="I550" s="76"/>
      <c r="J550" s="76"/>
      <c r="K550" s="76"/>
      <c r="L550" s="76"/>
      <c r="M550" s="76"/>
      <c r="N550" s="76"/>
      <c r="O550" s="76"/>
      <c r="P550" s="29">
        <f t="shared" si="51"/>
        <v>71</v>
      </c>
      <c r="Q550" t="s">
        <v>4005</v>
      </c>
      <c r="W550" s="10" t="s">
        <v>4006</v>
      </c>
      <c r="AB550" s="10" t="s">
        <v>4007</v>
      </c>
      <c r="AU550" t="str">
        <f t="shared" si="54"/>
        <v>"The people dress, and think about dressing, here more even than England"   /   GE to the Brays, 20 Aug. 1849   https://aub.ie/OIXtpo</v>
      </c>
      <c r="BL550" s="6" t="s">
        <v>1933</v>
      </c>
      <c r="BM550">
        <f t="shared" si="53"/>
        <v>133</v>
      </c>
      <c r="BN550" t="str">
        <f t="shared" si="52"/>
        <v xml:space="preserve">   </v>
      </c>
      <c r="BR550" t="s">
        <v>4010</v>
      </c>
    </row>
    <row r="551" spans="2:70">
      <c r="B551" s="76" t="s">
        <v>4011</v>
      </c>
      <c r="C551" s="76"/>
      <c r="D551" s="76"/>
      <c r="E551" s="76"/>
      <c r="F551" s="76"/>
      <c r="G551" s="76"/>
      <c r="H551" s="76"/>
      <c r="I551" s="76"/>
      <c r="J551" s="76"/>
      <c r="K551" s="76"/>
      <c r="L551" s="76"/>
      <c r="M551" s="76"/>
      <c r="N551" s="76"/>
      <c r="O551" s="76"/>
      <c r="P551" s="29">
        <f t="shared" si="51"/>
        <v>97</v>
      </c>
      <c r="Q551" t="s">
        <v>4005</v>
      </c>
      <c r="W551" s="10" t="s">
        <v>4006</v>
      </c>
      <c r="AB551" s="10" t="s">
        <v>4007</v>
      </c>
      <c r="AU551" t="str">
        <f t="shared" si="54"/>
        <v>"All the world says I look infintely better, though to myself I seem uglier than ever- if possible"   /   GE to the Brays, 20 Aug. 1849   https://aub.ie/OIXtpo</v>
      </c>
      <c r="BL551" s="6" t="s">
        <v>1933</v>
      </c>
      <c r="BM551">
        <f t="shared" si="53"/>
        <v>159</v>
      </c>
      <c r="BN551" t="str">
        <f t="shared" si="52"/>
        <v xml:space="preserve">   </v>
      </c>
      <c r="BR551" t="s">
        <v>4012</v>
      </c>
    </row>
    <row r="552" spans="2:70">
      <c r="B552" s="76" t="s">
        <v>4013</v>
      </c>
      <c r="C552" s="76"/>
      <c r="D552" s="76"/>
      <c r="E552" s="76"/>
      <c r="F552" s="76"/>
      <c r="G552" s="76"/>
      <c r="H552" s="76"/>
      <c r="I552" s="76"/>
      <c r="J552" s="76"/>
      <c r="K552" s="76"/>
      <c r="L552" s="76"/>
      <c r="M552" s="76"/>
      <c r="N552" s="76"/>
      <c r="O552" s="76"/>
      <c r="P552" s="29">
        <f t="shared" si="51"/>
        <v>49</v>
      </c>
      <c r="Q552" s="11" t="s">
        <v>4005</v>
      </c>
      <c r="W552" s="10" t="s">
        <v>4006</v>
      </c>
      <c r="AB552" s="10" t="s">
        <v>4007</v>
      </c>
      <c r="AU552" t="str">
        <f t="shared" si="54"/>
        <v>"My boxes, my boxes! I dream of them night and day"   /   GE to the Brays, 20 Aug. 1849   https://aub.ie/OIXtpo</v>
      </c>
      <c r="BL552" s="6" t="s">
        <v>1933</v>
      </c>
      <c r="BM552">
        <f t="shared" si="53"/>
        <v>111</v>
      </c>
      <c r="BN552" t="str">
        <f t="shared" si="52"/>
        <v xml:space="preserve">   </v>
      </c>
      <c r="BR552" t="s">
        <v>4014</v>
      </c>
    </row>
    <row r="553" spans="2:70">
      <c r="B553" s="76" t="s">
        <v>4015</v>
      </c>
      <c r="C553" s="76"/>
      <c r="D553" s="76"/>
      <c r="E553" s="76"/>
      <c r="F553" s="76"/>
      <c r="G553" s="76"/>
      <c r="H553" s="76"/>
      <c r="I553" s="76"/>
      <c r="J553" s="76"/>
      <c r="K553" s="76"/>
      <c r="L553" s="76"/>
      <c r="M553" s="76"/>
      <c r="N553" s="76"/>
      <c r="O553" s="76"/>
      <c r="P553" s="29">
        <f t="shared" si="51"/>
        <v>123</v>
      </c>
      <c r="Q553" s="11" t="s">
        <v>4016</v>
      </c>
      <c r="W553" s="10" t="s">
        <v>4017</v>
      </c>
      <c r="AB553" s="10" t="s">
        <v>4018</v>
      </c>
      <c r="AU553" t="str">
        <f t="shared" si="54"/>
        <v>"Nothing annoys me now- I feel perfectly at home, and shall really be comfortable when I have all my little matters about me"   /   GE to the Brays, 28 Aug. 1849   https://aub.ie/EYDGA4</v>
      </c>
      <c r="BL553" s="6" t="s">
        <v>1933</v>
      </c>
      <c r="BM553">
        <f t="shared" si="53"/>
        <v>185</v>
      </c>
      <c r="BN553" t="str">
        <f t="shared" si="52"/>
        <v xml:space="preserve">   </v>
      </c>
      <c r="BR553" t="s">
        <v>4019</v>
      </c>
    </row>
    <row r="554" spans="2:70">
      <c r="B554" s="76" t="s">
        <v>4020</v>
      </c>
      <c r="C554" s="76"/>
      <c r="D554" s="76"/>
      <c r="E554" s="76"/>
      <c r="F554" s="76"/>
      <c r="G554" s="76"/>
      <c r="H554" s="76"/>
      <c r="I554" s="76"/>
      <c r="J554" s="76"/>
      <c r="K554" s="76"/>
      <c r="L554" s="76"/>
      <c r="M554" s="76"/>
      <c r="N554" s="76"/>
      <c r="O554" s="76"/>
      <c r="P554" s="29">
        <f t="shared" si="51"/>
        <v>80</v>
      </c>
      <c r="Q554" t="s">
        <v>4016</v>
      </c>
      <c r="W554" s="10" t="s">
        <v>4017</v>
      </c>
      <c r="AB554" s="10" t="s">
        <v>4018</v>
      </c>
      <c r="AU554" t="str">
        <f t="shared" si="54"/>
        <v>"One might live here and forget there is such a thing as want or labour or sorrow"   /   GE to the Brays, 28 Aug. 1849   https://aub.ie/EYDGA4</v>
      </c>
      <c r="BL554" s="6" t="s">
        <v>1933</v>
      </c>
      <c r="BM554">
        <f t="shared" si="53"/>
        <v>142</v>
      </c>
      <c r="BN554" t="str">
        <f t="shared" si="52"/>
        <v xml:space="preserve">   </v>
      </c>
      <c r="BR554" t="s">
        <v>4021</v>
      </c>
    </row>
    <row r="555" spans="2:70">
      <c r="B555" s="76" t="s">
        <v>4022</v>
      </c>
      <c r="C555" s="76"/>
      <c r="D555" s="76"/>
      <c r="E555" s="76"/>
      <c r="F555" s="76"/>
      <c r="G555" s="76"/>
      <c r="H555" s="76"/>
      <c r="I555" s="76"/>
      <c r="J555" s="76"/>
      <c r="K555" s="76"/>
      <c r="L555" s="76"/>
      <c r="M555" s="76"/>
      <c r="N555" s="76"/>
      <c r="O555" s="76"/>
      <c r="P555" s="29">
        <f t="shared" si="51"/>
        <v>92</v>
      </c>
      <c r="Q555" t="s">
        <v>4016</v>
      </c>
      <c r="W555" s="10" t="s">
        <v>4017</v>
      </c>
      <c r="AB555" s="10" t="s">
        <v>4018</v>
      </c>
      <c r="AU555" t="str">
        <f t="shared" si="54"/>
        <v>"The perpetual presence of all this beauty has somewhat the effect of mesmerism or chloroform"   /   GE to the Brays, 28 Aug. 1849   https://aub.ie/EYDGA4</v>
      </c>
      <c r="BL555" s="6" t="s">
        <v>1933</v>
      </c>
      <c r="BM555">
        <f t="shared" si="53"/>
        <v>154</v>
      </c>
      <c r="BN555" t="str">
        <f t="shared" si="52"/>
        <v xml:space="preserve">   </v>
      </c>
      <c r="BR555" t="s">
        <v>4023</v>
      </c>
    </row>
    <row r="556" spans="2:70">
      <c r="B556" s="76" t="s">
        <v>4024</v>
      </c>
      <c r="C556" s="76"/>
      <c r="D556" s="76"/>
      <c r="E556" s="76"/>
      <c r="F556" s="76"/>
      <c r="G556" s="76"/>
      <c r="H556" s="76"/>
      <c r="I556" s="76"/>
      <c r="J556" s="76"/>
      <c r="K556" s="76"/>
      <c r="L556" s="76"/>
      <c r="M556" s="76"/>
      <c r="N556" s="76"/>
      <c r="O556" s="76"/>
      <c r="P556" s="29">
        <f t="shared" si="51"/>
        <v>105</v>
      </c>
      <c r="Q556" t="s">
        <v>4016</v>
      </c>
      <c r="W556" s="10" t="s">
        <v>4017</v>
      </c>
      <c r="AB556" s="10" t="s">
        <v>4018</v>
      </c>
      <c r="AU556" t="str">
        <f t="shared" si="54"/>
        <v>"I feel sometimes as if I were sinking into an agreeable state of numbness on the verge of unconsciousness"   /   GE to the Brays, 28 Aug. 1849   https://aub.ie/EYDGA4</v>
      </c>
      <c r="BL556" s="6" t="s">
        <v>1933</v>
      </c>
      <c r="BM556">
        <f t="shared" si="53"/>
        <v>167</v>
      </c>
      <c r="BN556" t="str">
        <f t="shared" si="52"/>
        <v xml:space="preserve">   </v>
      </c>
      <c r="BR556" t="s">
        <v>4025</v>
      </c>
    </row>
    <row r="557" spans="2:70">
      <c r="B557" s="76" t="s">
        <v>4026</v>
      </c>
      <c r="C557" s="76"/>
      <c r="D557" s="76"/>
      <c r="E557" s="76"/>
      <c r="F557" s="76"/>
      <c r="G557" s="76"/>
      <c r="H557" s="76"/>
      <c r="I557" s="76"/>
      <c r="J557" s="76"/>
      <c r="K557" s="76"/>
      <c r="L557" s="76"/>
      <c r="M557" s="76"/>
      <c r="N557" s="76"/>
      <c r="O557" s="76"/>
      <c r="P557" s="29">
        <f t="shared" si="51"/>
        <v>33</v>
      </c>
      <c r="Q557" t="s">
        <v>4027</v>
      </c>
      <c r="W557" s="10" t="s">
        <v>4028</v>
      </c>
      <c r="AB557" s="10" t="s">
        <v>4029</v>
      </c>
      <c r="AU557" t="str">
        <f t="shared" si="54"/>
        <v>"My health is by no means good yet"   /   GE to Mrs. Houghton, 6 Sep. 1849   https://aub.ie/5Rdtcc</v>
      </c>
      <c r="BL557" s="6" t="s">
        <v>1933</v>
      </c>
      <c r="BM557">
        <f t="shared" si="53"/>
        <v>98</v>
      </c>
      <c r="BN557" t="str">
        <f t="shared" si="52"/>
        <v xml:space="preserve">   </v>
      </c>
      <c r="BR557" t="s">
        <v>4030</v>
      </c>
    </row>
    <row r="558" spans="2:70">
      <c r="B558" s="76" t="s">
        <v>4031</v>
      </c>
      <c r="C558" s="76"/>
      <c r="D558" s="76"/>
      <c r="E558" s="76"/>
      <c r="F558" s="76"/>
      <c r="G558" s="76"/>
      <c r="H558" s="76"/>
      <c r="I558" s="76"/>
      <c r="J558" s="76"/>
      <c r="K558" s="76"/>
      <c r="L558" s="76"/>
      <c r="M558" s="76"/>
      <c r="N558" s="76"/>
      <c r="O558" s="76"/>
      <c r="P558" s="29">
        <f t="shared" si="51"/>
        <v>94</v>
      </c>
      <c r="Q558" t="s">
        <v>4027</v>
      </c>
      <c r="W558" s="10" t="s">
        <v>4028</v>
      </c>
      <c r="AB558" s="10" t="s">
        <v>4029</v>
      </c>
      <c r="AU558" t="str">
        <f t="shared" si="54"/>
        <v>"It seems to be three years instead of three months since I was in England with the rest of you"   /   GE to Mrs. Houghton, 6 Sep. 1849   https://aub.ie/5Rdtcc</v>
      </c>
      <c r="BL558" s="6" t="s">
        <v>1933</v>
      </c>
      <c r="BM558">
        <f t="shared" si="53"/>
        <v>159</v>
      </c>
      <c r="BN558" t="str">
        <f t="shared" si="52"/>
        <v xml:space="preserve">   </v>
      </c>
      <c r="BR558" t="s">
        <v>4032</v>
      </c>
    </row>
    <row r="559" spans="2:70">
      <c r="B559" s="76" t="s">
        <v>4033</v>
      </c>
      <c r="C559" s="76"/>
      <c r="D559" s="76"/>
      <c r="E559" s="76"/>
      <c r="F559" s="76"/>
      <c r="G559" s="76"/>
      <c r="H559" s="76"/>
      <c r="I559" s="76"/>
      <c r="J559" s="76"/>
      <c r="K559" s="76"/>
      <c r="L559" s="76"/>
      <c r="M559" s="76"/>
      <c r="N559" s="76"/>
      <c r="O559" s="76"/>
      <c r="P559" s="29">
        <f t="shared" si="51"/>
        <v>66</v>
      </c>
      <c r="Q559" t="s">
        <v>4034</v>
      </c>
      <c r="W559" s="10" t="s">
        <v>4035</v>
      </c>
      <c r="AB559" s="10" t="s">
        <v>4036</v>
      </c>
      <c r="AU559" t="str">
        <f t="shared" si="54"/>
        <v>"No one else has written to me, though I have written to almost all"   /   GE to the Brays, 13 Sep. 1849   https://aub.ie/bA2Rg3</v>
      </c>
      <c r="BL559" s="6" t="s">
        <v>1933</v>
      </c>
      <c r="BM559">
        <f t="shared" si="53"/>
        <v>128</v>
      </c>
      <c r="BN559" t="str">
        <f t="shared" si="52"/>
        <v xml:space="preserve">   </v>
      </c>
      <c r="BR559" t="s">
        <v>4037</v>
      </c>
    </row>
    <row r="560" spans="2:70">
      <c r="B560" s="76" t="s">
        <v>4038</v>
      </c>
      <c r="C560" s="76"/>
      <c r="D560" s="76"/>
      <c r="E560" s="76"/>
      <c r="F560" s="76"/>
      <c r="G560" s="76"/>
      <c r="H560" s="76"/>
      <c r="I560" s="76"/>
      <c r="J560" s="76"/>
      <c r="K560" s="76"/>
      <c r="L560" s="76"/>
      <c r="M560" s="76"/>
      <c r="N560" s="76"/>
      <c r="O560" s="76"/>
      <c r="P560" s="29">
        <f t="shared" si="51"/>
        <v>62</v>
      </c>
      <c r="Q560" t="s">
        <v>4034</v>
      </c>
      <c r="W560" s="10" t="s">
        <v>4035</v>
      </c>
      <c r="AB560" s="10" t="s">
        <v>4036</v>
      </c>
      <c r="AU560" t="str">
        <f t="shared" si="54"/>
        <v>"I am anxious to feel settled, and the weather has become cold."   /   GE to the Brays, 13 Sep. 1849   https://aub.ie/bA2Rg3</v>
      </c>
      <c r="BL560" s="6" t="s">
        <v>1933</v>
      </c>
      <c r="BM560">
        <f t="shared" si="53"/>
        <v>124</v>
      </c>
      <c r="BN560" t="str">
        <f t="shared" si="52"/>
        <v xml:space="preserve">   </v>
      </c>
      <c r="BR560" t="s">
        <v>4039</v>
      </c>
    </row>
    <row r="561" spans="2:70">
      <c r="B561" s="76" t="s">
        <v>4040</v>
      </c>
      <c r="C561" s="76"/>
      <c r="D561" s="76"/>
      <c r="E561" s="76"/>
      <c r="F561" s="76"/>
      <c r="G561" s="76"/>
      <c r="H561" s="76"/>
      <c r="I561" s="76"/>
      <c r="J561" s="76"/>
      <c r="K561" s="76"/>
      <c r="L561" s="76"/>
      <c r="M561" s="76"/>
      <c r="N561" s="76"/>
      <c r="O561" s="76"/>
      <c r="P561" s="29">
        <f t="shared" si="51"/>
        <v>52</v>
      </c>
      <c r="Q561" t="s">
        <v>4034</v>
      </c>
      <c r="W561" s="10" t="s">
        <v>4035</v>
      </c>
      <c r="AB561" s="10" t="s">
        <v>4036</v>
      </c>
      <c r="AU561" t="str">
        <f t="shared" si="54"/>
        <v>"This house is like a bird cage set down in a garden."   /   GE to the Brays, 13 Sep. 1849   https://aub.ie/bA2Rg3</v>
      </c>
      <c r="BL561" s="6" t="s">
        <v>1933</v>
      </c>
      <c r="BM561">
        <f t="shared" si="53"/>
        <v>114</v>
      </c>
      <c r="BN561" t="str">
        <f t="shared" si="52"/>
        <v xml:space="preserve">   </v>
      </c>
      <c r="BR561" t="s">
        <v>4041</v>
      </c>
    </row>
    <row r="562" spans="2:70">
      <c r="B562" s="76" t="s">
        <v>4042</v>
      </c>
      <c r="C562" s="76"/>
      <c r="D562" s="76"/>
      <c r="E562" s="76"/>
      <c r="F562" s="76"/>
      <c r="G562" s="76"/>
      <c r="H562" s="76"/>
      <c r="I562" s="76"/>
      <c r="J562" s="76"/>
      <c r="K562" s="76"/>
      <c r="L562" s="76"/>
      <c r="M562" s="76"/>
      <c r="N562" s="76"/>
      <c r="O562" s="76"/>
      <c r="P562" s="29">
        <f t="shared" si="51"/>
        <v>66</v>
      </c>
      <c r="Q562" t="s">
        <v>4034</v>
      </c>
      <c r="W562" s="10" t="s">
        <v>4035</v>
      </c>
      <c r="AB562" s="10" t="s">
        <v>4036</v>
      </c>
      <c r="AU562" t="str">
        <f t="shared" si="54"/>
        <v>"Heaven sends kind souls, though they are by no means kindred ones."   /   GE to the Brays, 13 Sep. 1849   https://aub.ie/bA2Rg3</v>
      </c>
      <c r="BL562" s="6" t="s">
        <v>1933</v>
      </c>
      <c r="BM562">
        <f t="shared" si="53"/>
        <v>128</v>
      </c>
      <c r="BN562" t="str">
        <f t="shared" si="52"/>
        <v xml:space="preserve">   </v>
      </c>
      <c r="BR562" t="s">
        <v>4043</v>
      </c>
    </row>
    <row r="563" spans="2:70">
      <c r="B563" s="76" t="s">
        <v>4044</v>
      </c>
      <c r="C563" s="76"/>
      <c r="D563" s="76"/>
      <c r="E563" s="76"/>
      <c r="F563" s="76"/>
      <c r="G563" s="76"/>
      <c r="H563" s="76"/>
      <c r="I563" s="76"/>
      <c r="J563" s="76"/>
      <c r="K563" s="76"/>
      <c r="L563" s="76"/>
      <c r="M563" s="76"/>
      <c r="N563" s="76"/>
      <c r="O563" s="76"/>
      <c r="P563" s="29">
        <f t="shared" si="51"/>
        <v>47</v>
      </c>
      <c r="Q563" t="s">
        <v>4045</v>
      </c>
      <c r="W563" s="10" t="s">
        <v>4046</v>
      </c>
      <c r="AB563" s="10" t="s">
        <v>4047</v>
      </c>
      <c r="AU563" t="str">
        <f t="shared" si="54"/>
        <v>"Your letters are as welcome as Elijah's ravens."   /   GE to the Brays, 20 Sep. 1849   https://aub.ie/bHSj5X</v>
      </c>
      <c r="BL563" s="6" t="s">
        <v>1933</v>
      </c>
      <c r="BM563">
        <f t="shared" si="53"/>
        <v>109</v>
      </c>
      <c r="BN563" t="str">
        <f t="shared" si="52"/>
        <v xml:space="preserve">   </v>
      </c>
      <c r="BR563" t="s">
        <v>4048</v>
      </c>
    </row>
    <row r="564" spans="2:70">
      <c r="B564" s="76" t="s">
        <v>4049</v>
      </c>
      <c r="C564" s="76"/>
      <c r="D564" s="76"/>
      <c r="E564" s="76"/>
      <c r="F564" s="76"/>
      <c r="G564" s="76"/>
      <c r="H564" s="76"/>
      <c r="I564" s="76"/>
      <c r="J564" s="76"/>
      <c r="K564" s="76"/>
      <c r="L564" s="76"/>
      <c r="M564" s="76"/>
      <c r="N564" s="76"/>
      <c r="O564" s="76"/>
      <c r="P564" s="29">
        <f t="shared" si="51"/>
        <v>51</v>
      </c>
      <c r="Q564" t="s">
        <v>4050</v>
      </c>
      <c r="W564" s="10" t="s">
        <v>4051</v>
      </c>
      <c r="AB564" s="10" t="s">
        <v>4052</v>
      </c>
      <c r="AU564" t="str">
        <f t="shared" si="54"/>
        <v>"I want encouraging rather than warning or checking."   /   GE to the Brays, 4 Oct. 1849   https://aub.ie/i3ScBb</v>
      </c>
      <c r="BL564" s="6" t="s">
        <v>1933</v>
      </c>
      <c r="BM564">
        <f t="shared" si="53"/>
        <v>112</v>
      </c>
      <c r="BN564" t="str">
        <f t="shared" si="52"/>
        <v xml:space="preserve">   </v>
      </c>
      <c r="BR564" t="s">
        <v>4053</v>
      </c>
    </row>
    <row r="565" spans="2:70">
      <c r="B565" s="76" t="s">
        <v>4054</v>
      </c>
      <c r="C565" s="76"/>
      <c r="D565" s="76"/>
      <c r="E565" s="76"/>
      <c r="F565" s="76"/>
      <c r="G565" s="76"/>
      <c r="H565" s="76"/>
      <c r="I565" s="76"/>
      <c r="J565" s="76"/>
      <c r="K565" s="76"/>
      <c r="L565" s="76"/>
      <c r="M565" s="76"/>
      <c r="N565" s="76"/>
      <c r="O565" s="76"/>
      <c r="P565" s="29">
        <f t="shared" si="51"/>
        <v>46</v>
      </c>
      <c r="Q565" t="s">
        <v>4055</v>
      </c>
      <c r="W565" s="10" t="s">
        <v>4056</v>
      </c>
      <c r="AB565" s="10" t="s">
        <v>4057</v>
      </c>
      <c r="AU565" t="str">
        <f t="shared" si="54"/>
        <v>"In fact, I think I am in just the right place."   /   GE to the Brays, 11 Oct. 1849   https://aub.ie/ABc06a</v>
      </c>
      <c r="BL565" s="6" t="s">
        <v>1933</v>
      </c>
      <c r="BM565">
        <f t="shared" si="53"/>
        <v>108</v>
      </c>
      <c r="BN565" t="str">
        <f t="shared" si="52"/>
        <v xml:space="preserve">   </v>
      </c>
      <c r="BR565" t="s">
        <v>4058</v>
      </c>
    </row>
    <row r="566" spans="2:70">
      <c r="B566" s="76" t="s">
        <v>4059</v>
      </c>
      <c r="C566" s="76"/>
      <c r="D566" s="76"/>
      <c r="E566" s="76"/>
      <c r="F566" s="76"/>
      <c r="G566" s="76"/>
      <c r="H566" s="76"/>
      <c r="I566" s="76"/>
      <c r="J566" s="76"/>
      <c r="K566" s="76"/>
      <c r="L566" s="76"/>
      <c r="M566" s="76"/>
      <c r="N566" s="76"/>
      <c r="O566" s="76"/>
      <c r="P566" s="29">
        <f t="shared" si="51"/>
        <v>74</v>
      </c>
      <c r="Q566" t="s">
        <v>4060</v>
      </c>
      <c r="W566" s="10" t="s">
        <v>4061</v>
      </c>
      <c r="AB566" s="10" t="s">
        <v>4062</v>
      </c>
      <c r="AU566" t="str">
        <f t="shared" si="54"/>
        <v>"For M. D'Albert, I love him already as if he were father and brother both."   /   GE to the Brays, 26 Oct. 1849   https://aub.ie/DpnTc8</v>
      </c>
      <c r="BL566" s="6" t="s">
        <v>1933</v>
      </c>
      <c r="BM566">
        <f t="shared" si="53"/>
        <v>136</v>
      </c>
      <c r="BN566" t="str">
        <f t="shared" si="52"/>
        <v xml:space="preserve">   </v>
      </c>
      <c r="BR566" t="s">
        <v>4063</v>
      </c>
    </row>
    <row r="567" spans="2:70">
      <c r="B567" s="76" t="s">
        <v>4064</v>
      </c>
      <c r="C567" s="76"/>
      <c r="D567" s="76"/>
      <c r="E567" s="76"/>
      <c r="F567" s="76"/>
      <c r="G567" s="76"/>
      <c r="H567" s="76"/>
      <c r="I567" s="76"/>
      <c r="J567" s="76"/>
      <c r="K567" s="76"/>
      <c r="L567" s="76"/>
      <c r="M567" s="76"/>
      <c r="N567" s="76"/>
      <c r="O567" s="76"/>
      <c r="P567" s="29">
        <f t="shared" si="51"/>
        <v>115</v>
      </c>
      <c r="Q567" t="s">
        <v>4060</v>
      </c>
      <c r="W567" s="10" t="s">
        <v>4061</v>
      </c>
      <c r="AB567" s="10" t="s">
        <v>4062</v>
      </c>
      <c r="AU567" t="str">
        <f t="shared" si="54"/>
        <v>"It is so delightful to get among people who exhibit no meanness, no worldliness, that one may well be enthusiastic."   /   GE to the Brays, 26 Oct. 1849   https://aub.ie/DpnTc8</v>
      </c>
      <c r="BL567" s="6" t="s">
        <v>1933</v>
      </c>
      <c r="BM567">
        <f t="shared" si="53"/>
        <v>177</v>
      </c>
      <c r="BN567" t="str">
        <f t="shared" si="52"/>
        <v xml:space="preserve">   </v>
      </c>
      <c r="BR567" t="s">
        <v>4065</v>
      </c>
    </row>
    <row r="568" spans="2:70" ht="15" customHeight="1">
      <c r="B568" s="74" t="s">
        <v>4066</v>
      </c>
      <c r="C568" s="74"/>
      <c r="D568" s="74"/>
      <c r="E568" s="74"/>
      <c r="F568" s="74"/>
      <c r="G568" s="74"/>
      <c r="H568" s="74"/>
      <c r="I568" s="74"/>
      <c r="J568" s="74"/>
      <c r="K568" s="74"/>
      <c r="L568" s="74"/>
      <c r="M568" s="74"/>
      <c r="N568" s="74"/>
      <c r="O568" s="74"/>
      <c r="P568" s="29">
        <f t="shared" si="51"/>
        <v>264</v>
      </c>
      <c r="Q568" t="s">
        <v>4060</v>
      </c>
      <c r="W568" s="10" t="s">
        <v>4061</v>
      </c>
      <c r="AB568" s="10" t="s">
        <v>4062</v>
      </c>
      <c r="AU568" t="str">
        <f xml:space="preserve"> _xlfn.CONCAT(BL568,B568,BL568, "   /   ",Q568,"   ",AB568)</f>
        <v>"I love the souls that rush along to their goal with a full stream of sentiment,- that have too much of the positive to be harassed by the perpetual negatives- which after all, are but the disease of the soul, to be expelled by fortifying the principle of vitality."   /   GE to the Brays, 26 Oct. 1849   https://aub.ie/DpnTc8</v>
      </c>
      <c r="BL568" s="6" t="s">
        <v>1933</v>
      </c>
      <c r="BM568">
        <f t="shared" si="53"/>
        <v>326</v>
      </c>
      <c r="BN568" t="str">
        <f t="shared" ref="BN568:BN579" si="55">IF(BM568&gt;280,"too long","   ")</f>
        <v>too long</v>
      </c>
      <c r="BR568" t="s">
        <v>4067</v>
      </c>
    </row>
    <row r="569" spans="2:70">
      <c r="B569" s="74"/>
      <c r="C569" s="74"/>
      <c r="D569" s="74"/>
      <c r="E569" s="74"/>
      <c r="F569" s="74"/>
      <c r="G569" s="74"/>
      <c r="H569" s="74"/>
      <c r="I569" s="74"/>
      <c r="J569" s="74"/>
      <c r="K569" s="74"/>
      <c r="L569" s="74"/>
      <c r="M569" s="74"/>
      <c r="N569" s="74"/>
      <c r="O569" s="74"/>
      <c r="P569" s="29"/>
      <c r="BL569" s="6" t="s">
        <v>1933</v>
      </c>
      <c r="BM569">
        <f t="shared" si="53"/>
        <v>0</v>
      </c>
      <c r="BN569" t="str">
        <f t="shared" si="55"/>
        <v xml:space="preserve">   </v>
      </c>
      <c r="BR569" t="s">
        <v>4068</v>
      </c>
    </row>
    <row r="570" spans="2:70">
      <c r="B570" s="76" t="s">
        <v>4069</v>
      </c>
      <c r="C570" s="76"/>
      <c r="D570" s="76"/>
      <c r="E570" s="76"/>
      <c r="F570" s="76"/>
      <c r="G570" s="76"/>
      <c r="H570" s="76"/>
      <c r="I570" s="76"/>
      <c r="J570" s="76"/>
      <c r="K570" s="76"/>
      <c r="L570" s="76"/>
      <c r="M570" s="76"/>
      <c r="N570" s="76"/>
      <c r="O570" s="76"/>
      <c r="P570" s="29">
        <f t="shared" si="51"/>
        <v>66</v>
      </c>
      <c r="Q570" t="s">
        <v>4060</v>
      </c>
      <c r="W570" s="10" t="s">
        <v>4061</v>
      </c>
      <c r="AB570" s="10" t="s">
        <v>4062</v>
      </c>
      <c r="AU570" t="str">
        <f t="shared" ref="AU570:AU575" si="56">_xlfn.CONCAT(BL570,B570,BL570, "   /   ",Q570,"   ", AB570)</f>
        <v>"Geneva is so beautiful now, the trees have their richest coloring."   /   GE to the Brays, 26 Oct. 1849   https://aub.ie/DpnTc8</v>
      </c>
      <c r="BL570" s="6" t="s">
        <v>1933</v>
      </c>
      <c r="BM570">
        <f t="shared" si="53"/>
        <v>128</v>
      </c>
      <c r="BN570" t="str">
        <f t="shared" si="55"/>
        <v xml:space="preserve">   </v>
      </c>
      <c r="BR570" t="s">
        <v>4070</v>
      </c>
    </row>
    <row r="571" spans="2:70">
      <c r="B571" s="76" t="s">
        <v>4071</v>
      </c>
      <c r="C571" s="76"/>
      <c r="D571" s="76"/>
      <c r="E571" s="76"/>
      <c r="F571" s="76"/>
      <c r="G571" s="76"/>
      <c r="H571" s="76"/>
      <c r="I571" s="76"/>
      <c r="J571" s="76"/>
      <c r="K571" s="76"/>
      <c r="L571" s="76"/>
      <c r="M571" s="76"/>
      <c r="N571" s="76"/>
      <c r="O571" s="76"/>
      <c r="P571" s="29">
        <f t="shared" si="51"/>
        <v>44</v>
      </c>
      <c r="Q571" t="s">
        <v>4072</v>
      </c>
      <c r="W571" s="10" t="s">
        <v>4073</v>
      </c>
      <c r="AB571" s="10" t="s">
        <v>4074</v>
      </c>
      <c r="AU571" t="str">
        <f t="shared" si="56"/>
        <v>"We have had some delicious autumn days here."   /   GE to the Brays, 28 Oct. 1849   https://aub.ie/Rv4SZa</v>
      </c>
      <c r="BL571" s="6" t="s">
        <v>1933</v>
      </c>
      <c r="BM571">
        <f t="shared" si="53"/>
        <v>106</v>
      </c>
      <c r="BN571" t="str">
        <f t="shared" si="55"/>
        <v xml:space="preserve">   </v>
      </c>
      <c r="BR571" t="s">
        <v>4075</v>
      </c>
    </row>
    <row r="572" spans="2:70">
      <c r="B572" s="76" t="s">
        <v>4076</v>
      </c>
      <c r="C572" s="76"/>
      <c r="D572" s="76"/>
      <c r="E572" s="76"/>
      <c r="F572" s="76"/>
      <c r="G572" s="76"/>
      <c r="H572" s="76"/>
      <c r="I572" s="76"/>
      <c r="J572" s="76"/>
      <c r="K572" s="76"/>
      <c r="L572" s="76"/>
      <c r="M572" s="76"/>
      <c r="N572" s="76"/>
      <c r="O572" s="76"/>
      <c r="P572" s="29">
        <f t="shared" si="51"/>
        <v>48</v>
      </c>
      <c r="Q572" t="s">
        <v>4072</v>
      </c>
      <c r="W572" s="10" t="s">
        <v>4073</v>
      </c>
      <c r="AB572" s="10" t="s">
        <v>4074</v>
      </c>
      <c r="AU572" t="str">
        <f t="shared" si="56"/>
        <v>"The walks about Geneva are perfectly enchanting."   /   GE to the Brays, 28 Oct. 1849   https://aub.ie/Rv4SZa</v>
      </c>
      <c r="BL572" s="6" t="s">
        <v>1933</v>
      </c>
      <c r="BM572">
        <f t="shared" si="53"/>
        <v>110</v>
      </c>
      <c r="BN572" t="str">
        <f t="shared" si="55"/>
        <v xml:space="preserve">   </v>
      </c>
      <c r="BR572" t="s">
        <v>4077</v>
      </c>
    </row>
    <row r="573" spans="2:70">
      <c r="B573" s="76" t="s">
        <v>4078</v>
      </c>
      <c r="C573" s="76"/>
      <c r="D573" s="76"/>
      <c r="E573" s="76"/>
      <c r="F573" s="76"/>
      <c r="G573" s="76"/>
      <c r="H573" s="76"/>
      <c r="I573" s="76"/>
      <c r="J573" s="76"/>
      <c r="K573" s="76"/>
      <c r="L573" s="76"/>
      <c r="M573" s="76"/>
      <c r="N573" s="76"/>
      <c r="O573" s="76"/>
      <c r="P573" s="29">
        <f t="shared" si="51"/>
        <v>91</v>
      </c>
      <c r="Q573" t="s">
        <v>4072</v>
      </c>
      <c r="W573" s="10" t="s">
        <v>4073</v>
      </c>
      <c r="AB573" s="10" t="s">
        <v>4074</v>
      </c>
      <c r="AU573" t="str">
        <f t="shared" si="56"/>
        <v>"The actual government is Radical, and thoroughly detested by all the "respectable" classes."   /   GE to the Brays, 28 Oct. 1849   https://aub.ie/Rv4SZa</v>
      </c>
      <c r="BL573" s="6" t="s">
        <v>1933</v>
      </c>
      <c r="BM573">
        <f t="shared" si="53"/>
        <v>153</v>
      </c>
      <c r="BN573" t="str">
        <f t="shared" si="55"/>
        <v xml:space="preserve">   </v>
      </c>
      <c r="BR573" t="s">
        <v>4079</v>
      </c>
    </row>
    <row r="574" spans="2:70">
      <c r="B574" s="76" t="s">
        <v>4080</v>
      </c>
      <c r="C574" s="76"/>
      <c r="D574" s="76"/>
      <c r="E574" s="76"/>
      <c r="F574" s="76"/>
      <c r="G574" s="76"/>
      <c r="H574" s="76"/>
      <c r="I574" s="76"/>
      <c r="J574" s="76"/>
      <c r="K574" s="76"/>
      <c r="L574" s="76"/>
      <c r="M574" s="76"/>
      <c r="N574" s="76"/>
      <c r="O574" s="76"/>
      <c r="P574" s="29">
        <f t="shared" si="51"/>
        <v>64</v>
      </c>
      <c r="Q574" t="s">
        <v>4081</v>
      </c>
      <c r="W574" s="10" t="s">
        <v>4082</v>
      </c>
      <c r="AB574" s="10" t="s">
        <v>4083</v>
      </c>
      <c r="AU574" t="str">
        <f t="shared" si="56"/>
        <v>"I like my town life vastly. I shall like it better in the winter"   /   GE to Sara Hennell, 28 Oct. 1849   https://aub.ie/G46bpb</v>
      </c>
      <c r="BL574" s="6" t="s">
        <v>1933</v>
      </c>
      <c r="BM574">
        <f t="shared" si="53"/>
        <v>129</v>
      </c>
      <c r="BN574" t="str">
        <f t="shared" si="55"/>
        <v xml:space="preserve">   </v>
      </c>
      <c r="BR574" t="s">
        <v>4084</v>
      </c>
    </row>
    <row r="575" spans="2:70">
      <c r="B575" s="76" t="s">
        <v>4085</v>
      </c>
      <c r="C575" s="76"/>
      <c r="D575" s="76"/>
      <c r="E575" s="76"/>
      <c r="F575" s="76"/>
      <c r="G575" s="76"/>
      <c r="H575" s="76"/>
      <c r="I575" s="76"/>
      <c r="J575" s="76"/>
      <c r="K575" s="76"/>
      <c r="L575" s="76"/>
      <c r="M575" s="76"/>
      <c r="N575" s="76"/>
      <c r="O575" s="76"/>
      <c r="P575" s="29">
        <f t="shared" si="51"/>
        <v>72</v>
      </c>
      <c r="Q575" t="s">
        <v>4081</v>
      </c>
      <c r="W575" s="10" t="s">
        <v>4082</v>
      </c>
      <c r="AB575" s="10" t="s">
        <v>4083</v>
      </c>
      <c r="AU575" t="str">
        <f t="shared" si="56"/>
        <v>"There is an indescribable charm to me in this form of human nest-making."   /   GE to Sara Hennell, 28 Oct. 1849   https://aub.ie/G46bpb</v>
      </c>
      <c r="BL575" s="6" t="s">
        <v>1933</v>
      </c>
      <c r="BM575">
        <f t="shared" si="53"/>
        <v>137</v>
      </c>
      <c r="BN575" t="str">
        <f t="shared" si="55"/>
        <v xml:space="preserve">   </v>
      </c>
      <c r="BR575" t="s">
        <v>4086</v>
      </c>
    </row>
    <row r="576" spans="2:70" ht="15" customHeight="1">
      <c r="B576" s="74" t="s">
        <v>4087</v>
      </c>
      <c r="C576" s="74"/>
      <c r="D576" s="74"/>
      <c r="E576" s="74"/>
      <c r="F576" s="74"/>
      <c r="G576" s="74"/>
      <c r="H576" s="74"/>
      <c r="I576" s="74"/>
      <c r="J576" s="74"/>
      <c r="K576" s="74"/>
      <c r="L576" s="74"/>
      <c r="M576" s="74"/>
      <c r="N576" s="74"/>
      <c r="O576" s="74"/>
      <c r="P576" s="29">
        <f t="shared" si="51"/>
        <v>158</v>
      </c>
      <c r="Q576" t="s">
        <v>4088</v>
      </c>
      <c r="W576" s="10" t="s">
        <v>4089</v>
      </c>
      <c r="AB576" s="10" t="s">
        <v>4090</v>
      </c>
      <c r="AU576" t="str">
        <f xml:space="preserve"> _xlfn.CONCAT(BL576,B576,BL576, "   /   ",Q576,"   ",AB576)</f>
        <v>"I take walks, play on the piano, read Voltaire, talk to my friends, and just take a dose of mathematics every day to prevent my brain from becoming quite soft"   /   GE to Charles Bray, 4 Dec. 1849   https://aub.ie/Rn4LZM</v>
      </c>
      <c r="BL576" s="6" t="s">
        <v>1933</v>
      </c>
      <c r="BM576">
        <f t="shared" si="53"/>
        <v>222</v>
      </c>
      <c r="BN576" t="str">
        <f t="shared" si="55"/>
        <v xml:space="preserve">   </v>
      </c>
      <c r="BR576" t="s">
        <v>4091</v>
      </c>
    </row>
    <row r="577" spans="1:70">
      <c r="B577" s="74"/>
      <c r="C577" s="74"/>
      <c r="D577" s="74"/>
      <c r="E577" s="74"/>
      <c r="F577" s="74"/>
      <c r="G577" s="74"/>
      <c r="H577" s="74"/>
      <c r="I577" s="74"/>
      <c r="J577" s="74"/>
      <c r="K577" s="74"/>
      <c r="L577" s="74"/>
      <c r="M577" s="74"/>
      <c r="N577" s="74"/>
      <c r="O577" s="74"/>
      <c r="P577" s="29"/>
      <c r="BL577" s="6" t="s">
        <v>1933</v>
      </c>
      <c r="BM577">
        <f t="shared" si="53"/>
        <v>0</v>
      </c>
      <c r="BN577" t="str">
        <f t="shared" si="55"/>
        <v xml:space="preserve">   </v>
      </c>
      <c r="BR577" t="s">
        <v>4092</v>
      </c>
    </row>
    <row r="578" spans="1:70">
      <c r="B578" s="76" t="s">
        <v>4093</v>
      </c>
      <c r="C578" s="76"/>
      <c r="D578" s="76"/>
      <c r="E578" s="76"/>
      <c r="F578" s="76"/>
      <c r="G578" s="76"/>
      <c r="H578" s="76"/>
      <c r="I578" s="76"/>
      <c r="J578" s="76"/>
      <c r="K578" s="76"/>
      <c r="L578" s="76"/>
      <c r="M578" s="76"/>
      <c r="N578" s="76"/>
      <c r="O578" s="76"/>
      <c r="P578" s="29">
        <f t="shared" si="51"/>
        <v>48</v>
      </c>
      <c r="Q578" t="s">
        <v>4094</v>
      </c>
      <c r="W578" s="10" t="s">
        <v>4095</v>
      </c>
      <c r="AB578" s="10" t="s">
        <v>4096</v>
      </c>
      <c r="AU578" t="str">
        <f>_xlfn.CONCAT(BL578,B578,BL578, "   /   ",Q578,"   ", AB578)</f>
        <v>"There will be no damage to the set if I am lost."   /   GE to Cara Bray, 4 Dec. 1849   https://aub.ie/34mpNg</v>
      </c>
      <c r="BL578" s="6" t="s">
        <v>1933</v>
      </c>
      <c r="BM578">
        <f t="shared" si="53"/>
        <v>109</v>
      </c>
      <c r="BN578" t="str">
        <f t="shared" si="55"/>
        <v xml:space="preserve">   </v>
      </c>
      <c r="BR578" t="s">
        <v>4097</v>
      </c>
    </row>
    <row r="579" spans="1:70" ht="15" customHeight="1">
      <c r="A579" t="s">
        <v>2602</v>
      </c>
      <c r="B579" s="74" t="s">
        <v>4098</v>
      </c>
      <c r="C579" s="74"/>
      <c r="D579" s="74"/>
      <c r="E579" s="74"/>
      <c r="F579" s="74"/>
      <c r="G579" s="74"/>
      <c r="H579" s="74"/>
      <c r="I579" s="74"/>
      <c r="J579" s="74"/>
      <c r="K579" s="74"/>
      <c r="L579" s="74"/>
      <c r="M579" s="74"/>
      <c r="N579" s="74"/>
      <c r="O579" s="74"/>
      <c r="P579" s="29">
        <f t="shared" si="51"/>
        <v>196</v>
      </c>
      <c r="Q579" t="s">
        <v>4094</v>
      </c>
      <c r="W579" s="10" t="s">
        <v>4095</v>
      </c>
      <c r="AB579" s="10" t="s">
        <v>4096</v>
      </c>
      <c r="AU579" t="str">
        <f xml:space="preserve"> _xlfn.CONCAT(BL579,B579,BL579, "   /   ",Q579,"   ",AB579)</f>
        <v>"My heart ties are not loosened by distance- it is not in the nature of ties to be so; and when I think of my loved ones as those to whom I can be a comforter, a help, I long to be with them again."   /   GE to Cara Bray, 4 Dec. 1849   https://aub.ie/34mpNg</v>
      </c>
      <c r="BL579" s="6" t="s">
        <v>1933</v>
      </c>
      <c r="BM579">
        <f t="shared" si="53"/>
        <v>257</v>
      </c>
      <c r="BN579" t="str">
        <f t="shared" si="55"/>
        <v xml:space="preserve">   </v>
      </c>
      <c r="BR579" t="s">
        <v>4099</v>
      </c>
    </row>
    <row r="580" spans="1:70">
      <c r="B580" s="74"/>
      <c r="C580" s="74"/>
      <c r="D580" s="74"/>
      <c r="E580" s="74"/>
      <c r="F580" s="74"/>
      <c r="G580" s="74"/>
      <c r="H580" s="74"/>
      <c r="I580" s="74"/>
      <c r="J580" s="74"/>
      <c r="K580" s="74"/>
      <c r="L580" s="74"/>
      <c r="M580" s="74"/>
      <c r="N580" s="74"/>
      <c r="O580" s="74"/>
      <c r="P580" s="29"/>
      <c r="BL580" s="6" t="s">
        <v>1933</v>
      </c>
      <c r="BM580">
        <f t="shared" si="53"/>
        <v>0</v>
      </c>
      <c r="BN580" t="str">
        <f t="shared" ref="BN580:BN643" si="57">IF(BM580&gt;280,"too long","   ")</f>
        <v xml:space="preserve">   </v>
      </c>
      <c r="BR580" t="s">
        <v>4100</v>
      </c>
    </row>
    <row r="581" spans="1:70">
      <c r="B581" s="76" t="s">
        <v>4101</v>
      </c>
      <c r="C581" s="76"/>
      <c r="D581" s="76"/>
      <c r="E581" s="76"/>
      <c r="F581" s="76"/>
      <c r="G581" s="76"/>
      <c r="H581" s="76"/>
      <c r="I581" s="76"/>
      <c r="J581" s="76"/>
      <c r="K581" s="76"/>
      <c r="L581" s="76"/>
      <c r="M581" s="76"/>
      <c r="N581" s="76"/>
      <c r="O581" s="76"/>
      <c r="P581" s="29">
        <f t="shared" ref="P581:P642" si="58">LEN(B581)</f>
        <v>56</v>
      </c>
      <c r="Q581" t="s">
        <v>4094</v>
      </c>
      <c r="W581" s="10" t="s">
        <v>4095</v>
      </c>
      <c r="AB581" s="10" t="s">
        <v>4096</v>
      </c>
      <c r="AU581" t="str">
        <f t="shared" ref="AU581:AU612" si="59">_xlfn.CONCAT(BL581,B581,BL581, "   /   ",Q581,"   ", AB581)</f>
        <v>"I can only think with a shudder of returning to England."   /   GE to Cara Bray, 4 Dec. 1849   https://aub.ie/34mpNg</v>
      </c>
      <c r="BL581" s="6" t="s">
        <v>1933</v>
      </c>
      <c r="BM581">
        <f t="shared" si="53"/>
        <v>117</v>
      </c>
      <c r="BN581" t="str">
        <f t="shared" si="57"/>
        <v xml:space="preserve">   </v>
      </c>
      <c r="BR581" t="s">
        <v>4102</v>
      </c>
    </row>
    <row r="582" spans="1:70">
      <c r="B582" s="76" t="s">
        <v>4103</v>
      </c>
      <c r="C582" s="76"/>
      <c r="D582" s="76"/>
      <c r="E582" s="76"/>
      <c r="F582" s="76"/>
      <c r="G582" s="76"/>
      <c r="H582" s="76"/>
      <c r="I582" s="76"/>
      <c r="J582" s="76"/>
      <c r="K582" s="76"/>
      <c r="L582" s="76"/>
      <c r="M582" s="76"/>
      <c r="N582" s="76"/>
      <c r="O582" s="76"/>
      <c r="P582" s="29">
        <f t="shared" si="58"/>
        <v>126</v>
      </c>
      <c r="Q582" t="s">
        <v>4104</v>
      </c>
      <c r="W582" s="10" t="s">
        <v>4105</v>
      </c>
      <c r="AB582" s="10" t="s">
        <v>4106</v>
      </c>
      <c r="AU582" t="str">
        <f t="shared" si="59"/>
        <v>"I hope that bandeau of silvery locks is not widening too fast on the head I love so well- that the eyes are as bright as ever."   /   GE to Sara Hennell, 4 Dec. 1849   https://aub.ie/GFK5DL</v>
      </c>
      <c r="BL582" s="6" t="s">
        <v>1933</v>
      </c>
      <c r="BM582">
        <f t="shared" si="53"/>
        <v>190</v>
      </c>
      <c r="BN582" t="str">
        <f t="shared" si="57"/>
        <v xml:space="preserve">   </v>
      </c>
      <c r="BR582" t="s">
        <v>4107</v>
      </c>
    </row>
    <row r="583" spans="1:70">
      <c r="B583" s="76" t="s">
        <v>4108</v>
      </c>
      <c r="C583" s="76"/>
      <c r="D583" s="76"/>
      <c r="E583" s="76"/>
      <c r="F583" s="76"/>
      <c r="G583" s="76"/>
      <c r="H583" s="76"/>
      <c r="I583" s="76"/>
      <c r="J583" s="76"/>
      <c r="K583" s="76"/>
      <c r="L583" s="76"/>
      <c r="M583" s="76"/>
      <c r="N583" s="76"/>
      <c r="O583" s="76"/>
      <c r="P583" s="29">
        <f t="shared" si="58"/>
        <v>37</v>
      </c>
      <c r="Q583" t="s">
        <v>4104</v>
      </c>
      <c r="W583" s="10" t="s">
        <v>4105</v>
      </c>
      <c r="AB583" s="10" t="s">
        <v>4106</v>
      </c>
      <c r="AU583" t="str">
        <f t="shared" si="59"/>
        <v>"It is your soul to which I am wedded."   /   GE to Sara Hennell, 4 Dec. 1849   https://aub.ie/GFK5DL</v>
      </c>
      <c r="BL583" s="6" t="s">
        <v>1933</v>
      </c>
      <c r="BM583">
        <f t="shared" si="53"/>
        <v>101</v>
      </c>
      <c r="BN583" t="str">
        <f t="shared" si="57"/>
        <v xml:space="preserve">   </v>
      </c>
      <c r="BR583" t="s">
        <v>4109</v>
      </c>
    </row>
    <row r="584" spans="1:70">
      <c r="B584" s="76" t="s">
        <v>4110</v>
      </c>
      <c r="C584" s="76"/>
      <c r="D584" s="76"/>
      <c r="E584" s="76"/>
      <c r="F584" s="76"/>
      <c r="G584" s="76"/>
      <c r="H584" s="76"/>
      <c r="I584" s="76"/>
      <c r="J584" s="76"/>
      <c r="K584" s="76"/>
      <c r="L584" s="76"/>
      <c r="M584" s="76"/>
      <c r="N584" s="76"/>
      <c r="O584" s="76"/>
      <c r="P584" s="29">
        <f t="shared" si="58"/>
        <v>53</v>
      </c>
      <c r="Q584" t="s">
        <v>4104</v>
      </c>
      <c r="W584" s="10" t="s">
        <v>4105</v>
      </c>
      <c r="AB584" s="10" t="s">
        <v>4106</v>
      </c>
      <c r="AU584" t="str">
        <f t="shared" si="59"/>
        <v>"I am quite satisfied to be at Geneva instead of Paris"   /   GE to Sara Hennell, 4 Dec. 1849   https://aub.ie/GFK5DL</v>
      </c>
      <c r="BL584" s="6" t="s">
        <v>1933</v>
      </c>
      <c r="BM584">
        <f t="shared" si="53"/>
        <v>117</v>
      </c>
      <c r="BN584" t="str">
        <f t="shared" si="57"/>
        <v xml:space="preserve">   </v>
      </c>
      <c r="BR584" t="s">
        <v>4111</v>
      </c>
    </row>
    <row r="585" spans="1:70">
      <c r="A585" t="s">
        <v>2602</v>
      </c>
      <c r="B585" s="76" t="s">
        <v>4112</v>
      </c>
      <c r="C585" s="76"/>
      <c r="D585" s="76"/>
      <c r="E585" s="76"/>
      <c r="F585" s="76"/>
      <c r="G585" s="76"/>
      <c r="H585" s="76"/>
      <c r="I585" s="76"/>
      <c r="J585" s="76"/>
      <c r="K585" s="76"/>
      <c r="L585" s="76"/>
      <c r="M585" s="76"/>
      <c r="N585" s="76"/>
      <c r="O585" s="76"/>
      <c r="P585" s="29">
        <f t="shared" si="58"/>
        <v>71</v>
      </c>
      <c r="Q585" t="s">
        <v>4113</v>
      </c>
      <c r="W585" s="10" t="s">
        <v>4114</v>
      </c>
      <c r="AB585" s="10" t="s">
        <v>4115</v>
      </c>
      <c r="AU585" t="str">
        <f t="shared" si="59"/>
        <v>"People who can't be witty exert themselves to be pious or affectionate."   /   GE to the Brays, 23 Dec. 1849   https://aub.ie/rV2hXm</v>
      </c>
      <c r="BL585" s="6" t="s">
        <v>1933</v>
      </c>
      <c r="BM585">
        <f t="shared" si="53"/>
        <v>133</v>
      </c>
      <c r="BN585" t="str">
        <f t="shared" si="57"/>
        <v xml:space="preserve">   </v>
      </c>
      <c r="BR585" t="s">
        <v>4116</v>
      </c>
    </row>
    <row r="586" spans="1:70">
      <c r="B586" s="76" t="s">
        <v>4117</v>
      </c>
      <c r="C586" s="76"/>
      <c r="D586" s="76"/>
      <c r="E586" s="76"/>
      <c r="F586" s="76"/>
      <c r="G586" s="76"/>
      <c r="H586" s="76"/>
      <c r="I586" s="76"/>
      <c r="J586" s="76"/>
      <c r="K586" s="76"/>
      <c r="L586" s="76"/>
      <c r="M586" s="76"/>
      <c r="N586" s="76"/>
      <c r="O586" s="76"/>
      <c r="P586" s="29">
        <f t="shared" si="58"/>
        <v>93</v>
      </c>
      <c r="Q586" t="s">
        <v>4113</v>
      </c>
      <c r="W586" s="10" t="s">
        <v>4114</v>
      </c>
      <c r="AB586" s="10" t="s">
        <v>4115</v>
      </c>
      <c r="AU586" t="str">
        <f t="shared" si="59"/>
        <v>"When one is cabined, cribbed, confined to oneself it is good to be enlarged in one's friends."   /   GE to the Brays, 23 Dec. 1849   https://aub.ie/rV2hXm</v>
      </c>
      <c r="BL586" s="6" t="s">
        <v>1933</v>
      </c>
      <c r="BM586">
        <f t="shared" si="53"/>
        <v>155</v>
      </c>
      <c r="BN586" t="str">
        <f t="shared" si="57"/>
        <v xml:space="preserve">   </v>
      </c>
      <c r="BR586" t="s">
        <v>4118</v>
      </c>
    </row>
    <row r="587" spans="1:70">
      <c r="B587" s="76" t="s">
        <v>4119</v>
      </c>
      <c r="C587" s="76"/>
      <c r="D587" s="76"/>
      <c r="E587" s="76"/>
      <c r="F587" s="76"/>
      <c r="G587" s="76"/>
      <c r="H587" s="76"/>
      <c r="I587" s="76"/>
      <c r="J587" s="76"/>
      <c r="K587" s="76"/>
      <c r="L587" s="76"/>
      <c r="M587" s="76"/>
      <c r="N587" s="76"/>
      <c r="O587" s="76"/>
      <c r="P587" s="29">
        <f t="shared" si="58"/>
        <v>63</v>
      </c>
      <c r="Q587" t="s">
        <v>4113</v>
      </c>
      <c r="W587" s="10" t="s">
        <v>4114</v>
      </c>
      <c r="AB587" s="10" t="s">
        <v>4115</v>
      </c>
      <c r="AU587" t="str">
        <f t="shared" si="59"/>
        <v>"We wish to keep even unamiable people when death calls for them"   /   GE to the Brays, 23 Dec. 1849   https://aub.ie/rV2hXm</v>
      </c>
      <c r="BL587" s="6" t="s">
        <v>1933</v>
      </c>
      <c r="BM587">
        <f t="shared" si="53"/>
        <v>125</v>
      </c>
      <c r="BN587" t="str">
        <f t="shared" si="57"/>
        <v xml:space="preserve">   </v>
      </c>
      <c r="BR587" t="s">
        <v>4120</v>
      </c>
    </row>
    <row r="588" spans="1:70">
      <c r="B588" s="76" t="s">
        <v>4121</v>
      </c>
      <c r="C588" s="76"/>
      <c r="D588" s="76"/>
      <c r="E588" s="76"/>
      <c r="F588" s="76"/>
      <c r="G588" s="76"/>
      <c r="H588" s="76"/>
      <c r="I588" s="76"/>
      <c r="J588" s="76"/>
      <c r="K588" s="76"/>
      <c r="L588" s="76"/>
      <c r="M588" s="76"/>
      <c r="N588" s="76"/>
      <c r="O588" s="76"/>
      <c r="P588" s="29">
        <f t="shared" si="58"/>
        <v>120</v>
      </c>
      <c r="Q588" t="s">
        <v>4113</v>
      </c>
      <c r="W588" s="10" t="s">
        <v>4114</v>
      </c>
      <c r="AB588" s="10" t="s">
        <v>4115</v>
      </c>
      <c r="AU588" t="str">
        <f t="shared" si="59"/>
        <v>"Forget me if you like; you cannot oblige me to forget you; and the active is worth twice the passive all the world over."   /   GE to the Brays, 23 Dec. 1849   https://aub.ie/rV2hXm</v>
      </c>
      <c r="BL588" s="6" t="s">
        <v>1933</v>
      </c>
      <c r="BM588">
        <f t="shared" si="53"/>
        <v>182</v>
      </c>
      <c r="BN588" t="str">
        <f t="shared" si="57"/>
        <v xml:space="preserve">   </v>
      </c>
      <c r="BR588" t="s">
        <v>4122</v>
      </c>
    </row>
    <row r="589" spans="1:70">
      <c r="B589" s="76" t="s">
        <v>4123</v>
      </c>
      <c r="C589" s="76"/>
      <c r="D589" s="76"/>
      <c r="E589" s="76"/>
      <c r="F589" s="76"/>
      <c r="G589" s="76"/>
      <c r="H589" s="76"/>
      <c r="I589" s="76"/>
      <c r="J589" s="76"/>
      <c r="K589" s="76"/>
      <c r="L589" s="76"/>
      <c r="M589" s="76"/>
      <c r="N589" s="76"/>
      <c r="O589" s="76"/>
      <c r="P589" s="29">
        <f t="shared" si="58"/>
        <v>82</v>
      </c>
      <c r="Q589" t="s">
        <v>4113</v>
      </c>
      <c r="W589" s="10" t="s">
        <v>4114</v>
      </c>
      <c r="AB589" s="10" t="s">
        <v>4115</v>
      </c>
      <c r="AU589" t="str">
        <f t="shared" si="59"/>
        <v>"The earth is covered with snow, and the Government is leveling the fortifications."   /   GE to the Brays, 23 Dec. 1849   https://aub.ie/rV2hXm</v>
      </c>
      <c r="BL589" s="6" t="s">
        <v>1933</v>
      </c>
      <c r="BM589">
        <f t="shared" si="53"/>
        <v>144</v>
      </c>
      <c r="BN589" t="str">
        <f t="shared" si="57"/>
        <v xml:space="preserve">   </v>
      </c>
      <c r="BR589" t="s">
        <v>4124</v>
      </c>
    </row>
    <row r="590" spans="1:70">
      <c r="B590" s="76" t="s">
        <v>4125</v>
      </c>
      <c r="C590" s="76"/>
      <c r="D590" s="76"/>
      <c r="E590" s="76"/>
      <c r="F590" s="76"/>
      <c r="G590" s="76"/>
      <c r="H590" s="76"/>
      <c r="I590" s="76"/>
      <c r="J590" s="76"/>
      <c r="K590" s="76"/>
      <c r="L590" s="76"/>
      <c r="M590" s="76"/>
      <c r="N590" s="76"/>
      <c r="O590" s="76"/>
      <c r="P590" s="29">
        <f t="shared" si="58"/>
        <v>72</v>
      </c>
      <c r="Q590" t="s">
        <v>4126</v>
      </c>
      <c r="W590" s="10" t="s">
        <v>4127</v>
      </c>
      <c r="AB590" s="10" t="s">
        <v>4128</v>
      </c>
      <c r="AU590" t="str">
        <f t="shared" si="59"/>
        <v>"Are you really so occupied as to have absolutely no time to think of me?"   /   GE to the Brays, 28 Jan. 1850   https://aub.ie/R7oSKt</v>
      </c>
      <c r="BL590" s="6" t="s">
        <v>1933</v>
      </c>
      <c r="BM590">
        <f t="shared" si="53"/>
        <v>134</v>
      </c>
      <c r="BN590" t="str">
        <f t="shared" si="57"/>
        <v xml:space="preserve">   </v>
      </c>
      <c r="BR590" t="s">
        <v>4129</v>
      </c>
    </row>
    <row r="591" spans="1:70">
      <c r="B591" s="76" t="s">
        <v>4130</v>
      </c>
      <c r="C591" s="76"/>
      <c r="D591" s="76"/>
      <c r="E591" s="76"/>
      <c r="F591" s="76"/>
      <c r="G591" s="76"/>
      <c r="H591" s="76"/>
      <c r="I591" s="76"/>
      <c r="J591" s="76"/>
      <c r="K591" s="76"/>
      <c r="L591" s="76"/>
      <c r="M591" s="76"/>
      <c r="N591" s="76"/>
      <c r="O591" s="76"/>
      <c r="P591" s="29">
        <f t="shared" si="58"/>
        <v>134</v>
      </c>
      <c r="Q591" t="s">
        <v>4131</v>
      </c>
      <c r="W591" s="10" t="s">
        <v>4132</v>
      </c>
      <c r="AB591" s="10" t="s">
        <v>4133</v>
      </c>
      <c r="AU591" t="str">
        <f t="shared" si="59"/>
        <v>"I yearn to see those I have loved the longest, but I shall feel real grief at parting from the excellent people with whom I am living."   /   GE to Mrs. Houghton, 9 Feb. 1850   https://aub.ie/JC4G8o</v>
      </c>
      <c r="BL591" s="6" t="s">
        <v>1933</v>
      </c>
      <c r="BM591">
        <f t="shared" si="53"/>
        <v>199</v>
      </c>
      <c r="BN591" t="str">
        <f t="shared" si="57"/>
        <v xml:space="preserve">   </v>
      </c>
      <c r="BR591" t="s">
        <v>4134</v>
      </c>
    </row>
    <row r="592" spans="1:70">
      <c r="B592" s="76" t="s">
        <v>4135</v>
      </c>
      <c r="C592" s="76"/>
      <c r="D592" s="76"/>
      <c r="E592" s="76"/>
      <c r="F592" s="76"/>
      <c r="G592" s="76"/>
      <c r="H592" s="76"/>
      <c r="I592" s="76"/>
      <c r="J592" s="76"/>
      <c r="K592" s="76"/>
      <c r="L592" s="76"/>
      <c r="M592" s="76"/>
      <c r="N592" s="76"/>
      <c r="O592" s="76"/>
      <c r="P592" s="29">
        <f t="shared" si="58"/>
        <v>78</v>
      </c>
      <c r="Q592" t="s">
        <v>4131</v>
      </c>
      <c r="W592" s="10" t="s">
        <v>4132</v>
      </c>
      <c r="AB592" s="10" t="s">
        <v>4133</v>
      </c>
      <c r="AU592" t="str">
        <f t="shared" si="59"/>
        <v>"I am too much indulged, and shall go back to England as undiscipllined as ever"   /   GE to Mrs. Houghton, 9 Feb. 1850   https://aub.ie/JC4G8o</v>
      </c>
      <c r="BL592" s="6" t="s">
        <v>1933</v>
      </c>
      <c r="BM592">
        <f t="shared" si="53"/>
        <v>143</v>
      </c>
      <c r="BN592" t="str">
        <f t="shared" si="57"/>
        <v xml:space="preserve">   </v>
      </c>
      <c r="BR592" t="s">
        <v>4136</v>
      </c>
    </row>
    <row r="593" spans="1:70">
      <c r="B593" s="76" t="s">
        <v>4137</v>
      </c>
      <c r="C593" s="76"/>
      <c r="D593" s="76"/>
      <c r="E593" s="76"/>
      <c r="F593" s="76"/>
      <c r="G593" s="76"/>
      <c r="H593" s="76"/>
      <c r="I593" s="76"/>
      <c r="J593" s="76"/>
      <c r="K593" s="76"/>
      <c r="L593" s="76"/>
      <c r="M593" s="76"/>
      <c r="N593" s="76"/>
      <c r="O593" s="76"/>
      <c r="P593" s="29">
        <f t="shared" si="58"/>
        <v>77</v>
      </c>
      <c r="Q593" t="s">
        <v>4131</v>
      </c>
      <c r="W593" s="10" t="s">
        <v>4132</v>
      </c>
      <c r="AB593" s="10" t="s">
        <v>4133</v>
      </c>
      <c r="AU593" t="str">
        <f t="shared" si="59"/>
        <v>"This terribly severe winter has been a drawback on my recovering my strength."   /   GE to Mrs. Houghton, 9 Feb. 1850   https://aub.ie/JC4G8o</v>
      </c>
      <c r="BL593" s="6" t="s">
        <v>1933</v>
      </c>
      <c r="BM593">
        <f t="shared" si="53"/>
        <v>142</v>
      </c>
      <c r="BN593" t="str">
        <f t="shared" si="57"/>
        <v xml:space="preserve">   </v>
      </c>
      <c r="BR593" t="s">
        <v>4138</v>
      </c>
    </row>
    <row r="594" spans="1:70">
      <c r="B594" s="76" t="s">
        <v>4139</v>
      </c>
      <c r="C594" s="76"/>
      <c r="D594" s="76"/>
      <c r="E594" s="76"/>
      <c r="F594" s="76"/>
      <c r="G594" s="76"/>
      <c r="H594" s="76"/>
      <c r="I594" s="76"/>
      <c r="J594" s="76"/>
      <c r="K594" s="76"/>
      <c r="L594" s="76"/>
      <c r="M594" s="76"/>
      <c r="N594" s="76"/>
      <c r="O594" s="76"/>
      <c r="P594" s="29">
        <f t="shared" si="58"/>
        <v>60</v>
      </c>
      <c r="Q594" t="s">
        <v>4131</v>
      </c>
      <c r="W594" s="10" t="s">
        <v>4132</v>
      </c>
      <c r="AB594" s="10" t="s">
        <v>4133</v>
      </c>
      <c r="AU594" t="str">
        <f t="shared" si="59"/>
        <v>"Habit is the purgatory in which we suffer for our past sins."   /   GE to Mrs. Houghton, 9 Feb. 1850   https://aub.ie/JC4G8o</v>
      </c>
      <c r="BL594" s="6" t="s">
        <v>1933</v>
      </c>
      <c r="BM594">
        <f t="shared" si="53"/>
        <v>125</v>
      </c>
      <c r="BN594" t="str">
        <f t="shared" si="57"/>
        <v xml:space="preserve">   </v>
      </c>
      <c r="BR594" t="s">
        <v>4140</v>
      </c>
    </row>
    <row r="595" spans="1:70">
      <c r="B595" s="76" t="s">
        <v>4141</v>
      </c>
      <c r="C595" s="76"/>
      <c r="D595" s="76"/>
      <c r="E595" s="76"/>
      <c r="F595" s="76"/>
      <c r="G595" s="76"/>
      <c r="H595" s="76"/>
      <c r="I595" s="76"/>
      <c r="J595" s="76"/>
      <c r="K595" s="76"/>
      <c r="L595" s="76"/>
      <c r="M595" s="76"/>
      <c r="N595" s="76"/>
      <c r="O595" s="76"/>
      <c r="P595" s="29">
        <f t="shared" si="58"/>
        <v>59</v>
      </c>
      <c r="Q595" t="s">
        <v>4142</v>
      </c>
      <c r="W595" s="10" t="s">
        <v>4143</v>
      </c>
      <c r="AB595" s="10" t="s">
        <v>4144</v>
      </c>
      <c r="AU595" t="str">
        <f t="shared" si="59"/>
        <v>"I am frightened to think what an idle wretch I have become."   /   GE to the Brays, 1 March 1850   https://aub.ie/HBhk9A</v>
      </c>
      <c r="BL595" s="6" t="s">
        <v>1933</v>
      </c>
      <c r="BM595">
        <f t="shared" ref="BM595:BM658" si="60">LEN(AU595)</f>
        <v>121</v>
      </c>
      <c r="BN595" t="str">
        <f t="shared" si="57"/>
        <v xml:space="preserve">   </v>
      </c>
      <c r="BR595" t="s">
        <v>4145</v>
      </c>
    </row>
    <row r="596" spans="1:70">
      <c r="B596" s="76" t="s">
        <v>4146</v>
      </c>
      <c r="C596" s="76"/>
      <c r="D596" s="76"/>
      <c r="E596" s="76"/>
      <c r="F596" s="76"/>
      <c r="G596" s="76"/>
      <c r="H596" s="76"/>
      <c r="I596" s="76"/>
      <c r="J596" s="76"/>
      <c r="K596" s="76"/>
      <c r="L596" s="76"/>
      <c r="M596" s="76"/>
      <c r="N596" s="76"/>
      <c r="O596" s="76"/>
      <c r="P596" s="29">
        <f t="shared" si="58"/>
        <v>64</v>
      </c>
      <c r="Q596" t="s">
        <v>4142</v>
      </c>
      <c r="W596" s="10" t="s">
        <v>4143</v>
      </c>
      <c r="AB596" s="10" t="s">
        <v>4144</v>
      </c>
      <c r="AU596" t="str">
        <f t="shared" si="59"/>
        <v>"And you all do not write me one word to tell me you long for me."   /   GE to the Brays, 1 March 1850   https://aub.ie/HBhk9A</v>
      </c>
      <c r="BL596" s="6" t="s">
        <v>1933</v>
      </c>
      <c r="BM596">
        <f t="shared" si="60"/>
        <v>126</v>
      </c>
      <c r="BN596" t="str">
        <f t="shared" si="57"/>
        <v xml:space="preserve">   </v>
      </c>
      <c r="BR596" t="s">
        <v>4147</v>
      </c>
    </row>
    <row r="597" spans="1:70">
      <c r="B597" s="76" t="s">
        <v>4148</v>
      </c>
      <c r="C597" s="76"/>
      <c r="D597" s="76"/>
      <c r="E597" s="76"/>
      <c r="F597" s="76"/>
      <c r="G597" s="76"/>
      <c r="H597" s="76"/>
      <c r="I597" s="76"/>
      <c r="J597" s="76"/>
      <c r="K597" s="76"/>
      <c r="L597" s="76"/>
      <c r="M597" s="76"/>
      <c r="N597" s="76"/>
      <c r="O597" s="76"/>
      <c r="P597" s="29">
        <f t="shared" si="58"/>
        <v>79</v>
      </c>
      <c r="Q597" t="s">
        <v>4142</v>
      </c>
      <c r="W597" s="10" t="s">
        <v>4143</v>
      </c>
      <c r="AB597" s="10" t="s">
        <v>4144</v>
      </c>
      <c r="AU597" t="str">
        <f t="shared" si="59"/>
        <v>"I have a great mind to elope to Constantinople, and never see any one any more!"   /   GE to the Brays, 1 March 1850   https://aub.ie/HBhk9A</v>
      </c>
      <c r="BL597" s="6" t="s">
        <v>1933</v>
      </c>
      <c r="BM597">
        <f t="shared" si="60"/>
        <v>141</v>
      </c>
      <c r="BN597" t="str">
        <f t="shared" si="57"/>
        <v xml:space="preserve">   </v>
      </c>
      <c r="BR597" t="s">
        <v>4149</v>
      </c>
    </row>
    <row r="598" spans="1:70">
      <c r="B598" s="76" t="s">
        <v>4150</v>
      </c>
      <c r="C598" s="76"/>
      <c r="D598" s="76"/>
      <c r="E598" s="76"/>
      <c r="F598" s="76"/>
      <c r="G598" s="76"/>
      <c r="H598" s="76"/>
      <c r="I598" s="76"/>
      <c r="J598" s="76"/>
      <c r="K598" s="76"/>
      <c r="L598" s="76"/>
      <c r="M598" s="76"/>
      <c r="N598" s="76"/>
      <c r="O598" s="76"/>
      <c r="P598" s="29">
        <f t="shared" si="58"/>
        <v>65</v>
      </c>
      <c r="Q598" t="s">
        <v>4151</v>
      </c>
      <c r="W598" s="10" t="s">
        <v>4152</v>
      </c>
      <c r="AB598" s="10" t="s">
        <v>4153</v>
      </c>
      <c r="AU598" t="str">
        <f t="shared" si="59"/>
        <v>"No, I am not in England- I am only nearer the beings I love best."   /   GE to Sara Hennell, March 1850   https://aub.ie/m0BG1P</v>
      </c>
      <c r="BL598" s="6" t="s">
        <v>1933</v>
      </c>
      <c r="BM598">
        <f t="shared" si="60"/>
        <v>128</v>
      </c>
      <c r="BN598" t="str">
        <f t="shared" si="57"/>
        <v xml:space="preserve">   </v>
      </c>
      <c r="BR598" t="s">
        <v>4154</v>
      </c>
    </row>
    <row r="599" spans="1:70">
      <c r="B599" s="76" t="s">
        <v>4155</v>
      </c>
      <c r="C599" s="76"/>
      <c r="D599" s="76"/>
      <c r="E599" s="76"/>
      <c r="F599" s="76"/>
      <c r="G599" s="76"/>
      <c r="H599" s="76"/>
      <c r="I599" s="76"/>
      <c r="J599" s="76"/>
      <c r="K599" s="76"/>
      <c r="L599" s="76"/>
      <c r="M599" s="76"/>
      <c r="N599" s="76"/>
      <c r="O599" s="76"/>
      <c r="P599" s="29">
        <f t="shared" si="58"/>
        <v>43</v>
      </c>
      <c r="Q599" t="s">
        <v>4151</v>
      </c>
      <c r="W599" s="10" t="s">
        <v>4152</v>
      </c>
      <c r="AB599" s="10" t="s">
        <v>4153</v>
      </c>
      <c r="AU599" t="str">
        <f t="shared" si="59"/>
        <v>"Your dear face and voice are wanting to me."   /   GE to Sara Hennell, March 1850   https://aub.ie/m0BG1P</v>
      </c>
      <c r="BL599" s="6" t="s">
        <v>1933</v>
      </c>
      <c r="BM599">
        <f t="shared" si="60"/>
        <v>106</v>
      </c>
      <c r="BN599" t="str">
        <f t="shared" si="57"/>
        <v xml:space="preserve">   </v>
      </c>
      <c r="BR599" t="s">
        <v>4156</v>
      </c>
    </row>
    <row r="600" spans="1:70">
      <c r="B600" s="76" t="s">
        <v>4157</v>
      </c>
      <c r="C600" s="76"/>
      <c r="D600" s="76"/>
      <c r="E600" s="76"/>
      <c r="F600" s="76"/>
      <c r="G600" s="76"/>
      <c r="H600" s="76"/>
      <c r="I600" s="76"/>
      <c r="J600" s="76"/>
      <c r="K600" s="76"/>
      <c r="L600" s="76"/>
      <c r="M600" s="76"/>
      <c r="N600" s="76"/>
      <c r="O600" s="76"/>
      <c r="P600" s="29">
        <f t="shared" si="58"/>
        <v>41</v>
      </c>
      <c r="Q600" t="s">
        <v>4151</v>
      </c>
      <c r="W600" s="10" t="s">
        <v>4152</v>
      </c>
      <c r="AB600" s="10" t="s">
        <v>4153</v>
      </c>
      <c r="AU600" t="str">
        <f t="shared" si="59"/>
        <v>"I want you to scold me, and make me good."   /   GE to Sara Hennell, March 1850   https://aub.ie/m0BG1P</v>
      </c>
      <c r="BL600" s="6" t="s">
        <v>1933</v>
      </c>
      <c r="BM600">
        <f t="shared" si="60"/>
        <v>104</v>
      </c>
      <c r="BN600" t="str">
        <f t="shared" si="57"/>
        <v xml:space="preserve">   </v>
      </c>
      <c r="BR600" t="s">
        <v>4158</v>
      </c>
    </row>
    <row r="601" spans="1:70">
      <c r="B601" s="76" t="s">
        <v>4159</v>
      </c>
      <c r="C601" s="76"/>
      <c r="D601" s="76"/>
      <c r="E601" s="76"/>
      <c r="F601" s="76"/>
      <c r="G601" s="76"/>
      <c r="H601" s="76"/>
      <c r="I601" s="76"/>
      <c r="J601" s="76"/>
      <c r="K601" s="76"/>
      <c r="L601" s="76"/>
      <c r="M601" s="76"/>
      <c r="N601" s="76"/>
      <c r="O601" s="76"/>
      <c r="P601" s="29">
        <f t="shared" si="58"/>
        <v>44</v>
      </c>
      <c r="Q601" t="s">
        <v>4151</v>
      </c>
      <c r="W601" s="10" t="s">
        <v>4152</v>
      </c>
      <c r="AB601" s="10" t="s">
        <v>4153</v>
      </c>
      <c r="AU601" t="str">
        <f t="shared" si="59"/>
        <v>"Remember, you are one of my guardian angels."   /   GE to Sara Hennell, March 1850   https://aub.ie/m0BG1P</v>
      </c>
      <c r="BL601" s="6" t="s">
        <v>1933</v>
      </c>
      <c r="BM601">
        <f t="shared" si="60"/>
        <v>107</v>
      </c>
      <c r="BN601" t="str">
        <f t="shared" si="57"/>
        <v xml:space="preserve">   </v>
      </c>
      <c r="BR601" t="s">
        <v>4160</v>
      </c>
    </row>
    <row r="602" spans="1:70">
      <c r="B602" s="76" t="s">
        <v>4161</v>
      </c>
      <c r="C602" s="76"/>
      <c r="D602" s="76"/>
      <c r="E602" s="76"/>
      <c r="F602" s="76"/>
      <c r="G602" s="76"/>
      <c r="H602" s="76"/>
      <c r="I602" s="76"/>
      <c r="J602" s="76"/>
      <c r="K602" s="76"/>
      <c r="L602" s="76"/>
      <c r="M602" s="76"/>
      <c r="N602" s="76"/>
      <c r="O602" s="76"/>
      <c r="P602" s="29">
        <f t="shared" si="58"/>
        <v>88</v>
      </c>
      <c r="Q602" t="s">
        <v>4162</v>
      </c>
      <c r="W602" s="10" t="s">
        <v>4163</v>
      </c>
      <c r="AB602" s="10" t="s">
        <v>4164</v>
      </c>
      <c r="AU602" t="str">
        <f t="shared" si="59"/>
        <v>"I am not quite sure about her direction, but I am anxious to thank her for her kindness."   /   GE to Sara Hennell, April 1850   https://aub.ie/YVwlL3</v>
      </c>
      <c r="BL602" s="6" t="s">
        <v>1933</v>
      </c>
      <c r="BM602">
        <f t="shared" si="60"/>
        <v>151</v>
      </c>
      <c r="BN602" t="str">
        <f t="shared" si="57"/>
        <v xml:space="preserve">   </v>
      </c>
      <c r="BR602" t="s">
        <v>4165</v>
      </c>
    </row>
    <row r="603" spans="1:70">
      <c r="A603" t="s">
        <v>2602</v>
      </c>
      <c r="B603" s="76" t="s">
        <v>4166</v>
      </c>
      <c r="C603" s="76"/>
      <c r="D603" s="76"/>
      <c r="E603" s="76"/>
      <c r="F603" s="76"/>
      <c r="G603" s="76"/>
      <c r="H603" s="76"/>
      <c r="I603" s="76"/>
      <c r="J603" s="76"/>
      <c r="K603" s="76"/>
      <c r="L603" s="76"/>
      <c r="M603" s="76"/>
      <c r="N603" s="76"/>
      <c r="O603" s="76"/>
      <c r="P603" s="29">
        <f t="shared" si="58"/>
        <v>69</v>
      </c>
      <c r="Q603" t="s">
        <v>4162</v>
      </c>
      <c r="W603" s="10" t="s">
        <v>4163</v>
      </c>
      <c r="AB603" s="10" t="s">
        <v>4164</v>
      </c>
      <c r="AU603" t="str">
        <f t="shared" si="59"/>
        <v>"Oh the dismal weather, and the dismal country, and the dismal people."   /   GE to Sara Hennell, April 1850   https://aub.ie/YVwlL3</v>
      </c>
      <c r="BL603" s="6" t="s">
        <v>1933</v>
      </c>
      <c r="BM603">
        <f t="shared" si="60"/>
        <v>132</v>
      </c>
      <c r="BN603" t="str">
        <f t="shared" si="57"/>
        <v xml:space="preserve">   </v>
      </c>
      <c r="BR603" t="s">
        <v>4167</v>
      </c>
    </row>
    <row r="604" spans="1:70">
      <c r="B604" s="76" t="s">
        <v>4168</v>
      </c>
      <c r="C604" s="76"/>
      <c r="D604" s="76"/>
      <c r="E604" s="76"/>
      <c r="F604" s="76"/>
      <c r="G604" s="76"/>
      <c r="H604" s="76"/>
      <c r="I604" s="76"/>
      <c r="J604" s="76"/>
      <c r="K604" s="76"/>
      <c r="L604" s="76"/>
      <c r="M604" s="76"/>
      <c r="N604" s="76"/>
      <c r="O604" s="76"/>
      <c r="P604" s="29">
        <f t="shared" si="58"/>
        <v>56</v>
      </c>
      <c r="Q604" t="s">
        <v>4162</v>
      </c>
      <c r="W604" s="10" t="s">
        <v>4163</v>
      </c>
      <c r="AB604" s="10" t="s">
        <v>4164</v>
      </c>
      <c r="AU604" t="str">
        <f t="shared" si="59"/>
        <v>"It was some envious demon that drove me across the Jura."   /   GE to Sara Hennell, April 1850   https://aub.ie/YVwlL3</v>
      </c>
      <c r="BL604" s="6" t="s">
        <v>1933</v>
      </c>
      <c r="BM604">
        <f t="shared" si="60"/>
        <v>119</v>
      </c>
      <c r="BN604" t="str">
        <f t="shared" si="57"/>
        <v xml:space="preserve">   </v>
      </c>
      <c r="BR604" t="s">
        <v>4169</v>
      </c>
    </row>
    <row r="605" spans="1:70">
      <c r="A605" t="s">
        <v>2602</v>
      </c>
      <c r="B605" s="76" t="s">
        <v>4170</v>
      </c>
      <c r="C605" s="76"/>
      <c r="D605" s="76"/>
      <c r="E605" s="76"/>
      <c r="F605" s="76"/>
      <c r="G605" s="76"/>
      <c r="H605" s="76"/>
      <c r="I605" s="76"/>
      <c r="J605" s="76"/>
      <c r="K605" s="76"/>
      <c r="L605" s="76"/>
      <c r="M605" s="76"/>
      <c r="N605" s="76"/>
      <c r="O605" s="76"/>
      <c r="P605" s="29">
        <f t="shared" si="58"/>
        <v>106</v>
      </c>
      <c r="Q605" t="s">
        <v>4162</v>
      </c>
      <c r="W605" s="10" t="s">
        <v>4163</v>
      </c>
      <c r="AB605" s="10" t="s">
        <v>4164</v>
      </c>
      <c r="AU605" t="str">
        <f t="shared" si="59"/>
        <v>"I am determined to sell everything I possess… and be a stranger and a foreigner on the earth for evermore."   /   GE to Sara Hennell, April 1850   https://aub.ie/YVwlL3</v>
      </c>
      <c r="BL605" s="6" t="s">
        <v>1933</v>
      </c>
      <c r="BM605">
        <f t="shared" si="60"/>
        <v>169</v>
      </c>
      <c r="BN605" t="str">
        <f t="shared" si="57"/>
        <v xml:space="preserve">   </v>
      </c>
      <c r="BR605" t="s">
        <v>4171</v>
      </c>
    </row>
    <row r="606" spans="1:70">
      <c r="B606" s="76" t="s">
        <v>4172</v>
      </c>
      <c r="C606" s="76"/>
      <c r="D606" s="76"/>
      <c r="E606" s="76"/>
      <c r="F606" s="76"/>
      <c r="G606" s="76"/>
      <c r="H606" s="76"/>
      <c r="I606" s="76"/>
      <c r="J606" s="76"/>
      <c r="K606" s="76"/>
      <c r="L606" s="76"/>
      <c r="M606" s="76"/>
      <c r="N606" s="76"/>
      <c r="O606" s="76"/>
      <c r="P606" s="29">
        <f t="shared" si="58"/>
        <v>86</v>
      </c>
      <c r="Q606" t="s">
        <v>4162</v>
      </c>
      <c r="W606" s="10" t="s">
        <v>4163</v>
      </c>
      <c r="AB606" s="10" t="s">
        <v>4164</v>
      </c>
      <c r="AU606" t="str">
        <f t="shared" si="59"/>
        <v>"But I must see you first; that is a yearning I still have in spite of disappointments."   /   GE to Sara Hennell, April 1850   https://aub.ie/YVwlL3</v>
      </c>
      <c r="BL606" s="6" t="s">
        <v>1933</v>
      </c>
      <c r="BM606">
        <f t="shared" si="60"/>
        <v>149</v>
      </c>
      <c r="BN606" t="str">
        <f t="shared" si="57"/>
        <v xml:space="preserve">   </v>
      </c>
      <c r="BR606" t="s">
        <v>4173</v>
      </c>
    </row>
    <row r="607" spans="1:70">
      <c r="B607" s="76" t="s">
        <v>4174</v>
      </c>
      <c r="C607" s="76"/>
      <c r="D607" s="76"/>
      <c r="E607" s="76"/>
      <c r="F607" s="76"/>
      <c r="G607" s="76"/>
      <c r="H607" s="76"/>
      <c r="I607" s="76"/>
      <c r="J607" s="76"/>
      <c r="K607" s="76"/>
      <c r="L607" s="76"/>
      <c r="M607" s="76"/>
      <c r="N607" s="76"/>
      <c r="O607" s="76"/>
      <c r="P607" s="29">
        <f t="shared" si="58"/>
        <v>120</v>
      </c>
      <c r="Q607" t="s">
        <v>4175</v>
      </c>
      <c r="W607" s="10" t="s">
        <v>4176</v>
      </c>
      <c r="AB607" s="10" t="s">
        <v>4177</v>
      </c>
      <c r="AU607" t="str">
        <f t="shared" si="59"/>
        <v>"I am uncomfortable at the idea of burthening even your friendship with the entertainment of a person purely for my sake."   /   GE to Cara Bray, 24 April 1850   https://aub.ie/FakYMj</v>
      </c>
      <c r="BL607" s="6" t="s">
        <v>1933</v>
      </c>
      <c r="BM607">
        <f t="shared" si="60"/>
        <v>183</v>
      </c>
      <c r="BN607" t="str">
        <f t="shared" si="57"/>
        <v xml:space="preserve">   </v>
      </c>
      <c r="BR607" t="s">
        <v>4178</v>
      </c>
    </row>
    <row r="608" spans="1:70">
      <c r="B608" s="76" t="s">
        <v>4179</v>
      </c>
      <c r="C608" s="76"/>
      <c r="D608" s="76"/>
      <c r="E608" s="76"/>
      <c r="F608" s="76"/>
      <c r="G608" s="76"/>
      <c r="H608" s="76"/>
      <c r="I608" s="76"/>
      <c r="J608" s="76"/>
      <c r="K608" s="76"/>
      <c r="L608" s="76"/>
      <c r="M608" s="76"/>
      <c r="N608" s="76"/>
      <c r="O608" s="76"/>
      <c r="P608" s="29">
        <f t="shared" si="58"/>
        <v>47</v>
      </c>
      <c r="Q608" t="s">
        <v>4175</v>
      </c>
      <c r="W608" s="10" t="s">
        <v>4176</v>
      </c>
      <c r="AB608" s="10" t="s">
        <v>4177</v>
      </c>
      <c r="AU608" t="str">
        <f t="shared" si="59"/>
        <v>"Write to me two or three kind words, dear Cara."   /   GE to Cara Bray, 24 April 1850   https://aub.ie/FakYMj</v>
      </c>
      <c r="BL608" s="6" t="s">
        <v>1933</v>
      </c>
      <c r="BM608">
        <f t="shared" si="60"/>
        <v>110</v>
      </c>
      <c r="BN608" t="str">
        <f t="shared" si="57"/>
        <v xml:space="preserve">   </v>
      </c>
      <c r="BR608" t="s">
        <v>4180</v>
      </c>
    </row>
    <row r="609" spans="2:70">
      <c r="B609" s="76" t="s">
        <v>4181</v>
      </c>
      <c r="C609" s="76"/>
      <c r="D609" s="76"/>
      <c r="E609" s="76"/>
      <c r="F609" s="76"/>
      <c r="G609" s="76"/>
      <c r="H609" s="76"/>
      <c r="I609" s="76"/>
      <c r="J609" s="76"/>
      <c r="K609" s="76"/>
      <c r="L609" s="76"/>
      <c r="M609" s="76"/>
      <c r="N609" s="76"/>
      <c r="O609" s="76"/>
      <c r="P609" s="29">
        <f t="shared" si="58"/>
        <v>89</v>
      </c>
      <c r="Q609" t="s">
        <v>4175</v>
      </c>
      <c r="W609" s="10" t="s">
        <v>4176</v>
      </c>
      <c r="AB609" s="10" t="s">
        <v>4177</v>
      </c>
      <c r="AU609" t="str">
        <f t="shared" si="59"/>
        <v>"I have been so ill at ease ever since I have been in England that I am quite discouraged."   /   GE to Cara Bray, 24 April 1850   https://aub.ie/FakYMj</v>
      </c>
      <c r="BL609" s="6" t="s">
        <v>1933</v>
      </c>
      <c r="BM609">
        <f t="shared" si="60"/>
        <v>152</v>
      </c>
      <c r="BN609" t="str">
        <f t="shared" si="57"/>
        <v xml:space="preserve">   </v>
      </c>
      <c r="BR609" t="s">
        <v>4182</v>
      </c>
    </row>
    <row r="610" spans="2:70">
      <c r="B610" s="76" t="s">
        <v>4183</v>
      </c>
      <c r="C610" s="76"/>
      <c r="D610" s="76"/>
      <c r="E610" s="76"/>
      <c r="F610" s="76"/>
      <c r="G610" s="76"/>
      <c r="H610" s="76"/>
      <c r="I610" s="76"/>
      <c r="J610" s="76"/>
      <c r="K610" s="76"/>
      <c r="L610" s="76"/>
      <c r="M610" s="76"/>
      <c r="N610" s="76"/>
      <c r="O610" s="76"/>
      <c r="P610" s="29">
        <f t="shared" si="58"/>
        <v>70</v>
      </c>
      <c r="Q610" t="s">
        <v>4184</v>
      </c>
      <c r="W610" s="10" t="s">
        <v>4185</v>
      </c>
      <c r="AB610" s="10" t="s">
        <v>4186</v>
      </c>
      <c r="AU610" t="str">
        <f t="shared" si="59"/>
        <v>"The sun is shining gloriously, and all things are tolerably promising."   /   GE to Sara Hennell, 5 Aug. 1851   https://aub.ie/kCvakO</v>
      </c>
      <c r="BL610" s="6" t="s">
        <v>1933</v>
      </c>
      <c r="BM610">
        <f t="shared" si="60"/>
        <v>134</v>
      </c>
      <c r="BN610" t="str">
        <f t="shared" si="57"/>
        <v xml:space="preserve">   </v>
      </c>
      <c r="BR610" t="s">
        <v>4187</v>
      </c>
    </row>
    <row r="611" spans="2:70">
      <c r="B611" s="76" t="s">
        <v>4188</v>
      </c>
      <c r="C611" s="76"/>
      <c r="D611" s="76"/>
      <c r="E611" s="76"/>
      <c r="F611" s="76"/>
      <c r="G611" s="76"/>
      <c r="H611" s="76"/>
      <c r="I611" s="76"/>
      <c r="J611" s="76"/>
      <c r="K611" s="76"/>
      <c r="L611" s="76"/>
      <c r="M611" s="76"/>
      <c r="N611" s="76"/>
      <c r="O611" s="76"/>
      <c r="P611" s="29">
        <f t="shared" si="58"/>
        <v>91</v>
      </c>
      <c r="Q611" t="s">
        <v>4189</v>
      </c>
      <c r="W611" s="10" t="s">
        <v>4190</v>
      </c>
      <c r="AB611" s="10" t="s">
        <v>4191</v>
      </c>
      <c r="AU611" t="str">
        <f t="shared" si="59"/>
        <v>"I wish I were rich enough to go to the coast, and have some plunges in the sea to brace me."   /   GE to Charles Bray, Sep. 1851   https://aub.ie/ytIY04</v>
      </c>
      <c r="BL611" s="6" t="s">
        <v>1933</v>
      </c>
      <c r="BM611">
        <f t="shared" si="60"/>
        <v>153</v>
      </c>
      <c r="BN611" t="str">
        <f t="shared" si="57"/>
        <v xml:space="preserve">   </v>
      </c>
      <c r="BR611" t="s">
        <v>4192</v>
      </c>
    </row>
    <row r="612" spans="2:70">
      <c r="B612" s="76" t="s">
        <v>4193</v>
      </c>
      <c r="C612" s="76"/>
      <c r="D612" s="76"/>
      <c r="E612" s="76"/>
      <c r="F612" s="76"/>
      <c r="G612" s="76"/>
      <c r="H612" s="76"/>
      <c r="I612" s="76"/>
      <c r="J612" s="76"/>
      <c r="K612" s="76"/>
      <c r="L612" s="76"/>
      <c r="M612" s="76"/>
      <c r="N612" s="76"/>
      <c r="O612" s="76"/>
      <c r="P612" s="29">
        <f t="shared" si="58"/>
        <v>88</v>
      </c>
      <c r="Q612" t="s">
        <v>4189</v>
      </c>
      <c r="W612" s="10" t="s">
        <v>4194</v>
      </c>
      <c r="AB612" s="10" t="s">
        <v>4195</v>
      </c>
      <c r="AU612" t="str">
        <f t="shared" si="59"/>
        <v>"I never saw a person of her years who appealed less to my purely instinctive veneration."   /   GE to Charles Bray, Sep. 1851   https://aub.ie/SHQeoo</v>
      </c>
      <c r="BL612" s="6" t="s">
        <v>1933</v>
      </c>
      <c r="BM612">
        <f t="shared" si="60"/>
        <v>150</v>
      </c>
      <c r="BN612" t="str">
        <f t="shared" si="57"/>
        <v xml:space="preserve">   </v>
      </c>
      <c r="BR612" t="s">
        <v>4196</v>
      </c>
    </row>
    <row r="613" spans="2:70">
      <c r="B613" s="76" t="s">
        <v>4197</v>
      </c>
      <c r="C613" s="76"/>
      <c r="D613" s="76"/>
      <c r="E613" s="76"/>
      <c r="F613" s="76"/>
      <c r="G613" s="76"/>
      <c r="H613" s="76"/>
      <c r="I613" s="76"/>
      <c r="J613" s="76"/>
      <c r="K613" s="76"/>
      <c r="L613" s="76"/>
      <c r="M613" s="76"/>
      <c r="N613" s="76"/>
      <c r="O613" s="76"/>
      <c r="P613" s="29">
        <f t="shared" si="58"/>
        <v>99</v>
      </c>
      <c r="Q613" t="s">
        <v>4189</v>
      </c>
      <c r="W613" s="10" t="s">
        <v>4194</v>
      </c>
      <c r="AB613" s="10" t="s">
        <v>4195</v>
      </c>
      <c r="AU613" t="str">
        <f t="shared" ref="AU613:AU634" si="61">_xlfn.CONCAT(BL613,B613,BL613, "   /   ",Q613,"   ", AB613)</f>
        <v>"He says, "life is a bad business, but we must make the best of it;" to which philosophy I say Amen."   /   GE to Charles Bray, Sep. 1851   https://aub.ie/SHQeoo</v>
      </c>
      <c r="BL613" s="6" t="s">
        <v>1933</v>
      </c>
      <c r="BM613">
        <f t="shared" si="60"/>
        <v>161</v>
      </c>
      <c r="BN613" t="str">
        <f t="shared" si="57"/>
        <v xml:space="preserve">   </v>
      </c>
      <c r="BR613" t="s">
        <v>4198</v>
      </c>
    </row>
    <row r="614" spans="2:70">
      <c r="B614" s="76" t="s">
        <v>4199</v>
      </c>
      <c r="C614" s="76"/>
      <c r="D614" s="76"/>
      <c r="E614" s="76"/>
      <c r="F614" s="76"/>
      <c r="G614" s="76"/>
      <c r="H614" s="76"/>
      <c r="I614" s="76"/>
      <c r="J614" s="76"/>
      <c r="K614" s="76"/>
      <c r="L614" s="76"/>
      <c r="M614" s="76"/>
      <c r="N614" s="76"/>
      <c r="O614" s="76"/>
      <c r="P614" s="29">
        <f t="shared" si="58"/>
        <v>99</v>
      </c>
      <c r="Q614" t="s">
        <v>4189</v>
      </c>
      <c r="W614" s="10" t="s">
        <v>4194</v>
      </c>
      <c r="AB614" s="10" t="s">
        <v>4195</v>
      </c>
      <c r="AU614" t="str">
        <f t="shared" si="61"/>
        <v>"I was introduced to Lewes the other day in Jeff's shop- a sort of miniature Mirabeau in appearance."   /   GE to Charles Bray, Sep. 1851   https://aub.ie/SHQeoo</v>
      </c>
      <c r="BL614" s="6" t="s">
        <v>1933</v>
      </c>
      <c r="BM614">
        <f t="shared" si="60"/>
        <v>161</v>
      </c>
      <c r="BN614" t="str">
        <f t="shared" si="57"/>
        <v xml:space="preserve">   </v>
      </c>
      <c r="BR614" t="s">
        <v>4200</v>
      </c>
    </row>
    <row r="615" spans="2:70">
      <c r="B615" s="76" t="s">
        <v>4201</v>
      </c>
      <c r="C615" s="76"/>
      <c r="D615" s="76"/>
      <c r="E615" s="76"/>
      <c r="F615" s="76"/>
      <c r="G615" s="76"/>
      <c r="H615" s="76"/>
      <c r="I615" s="76"/>
      <c r="J615" s="76"/>
      <c r="K615" s="76"/>
      <c r="L615" s="76"/>
      <c r="M615" s="76"/>
      <c r="N615" s="76"/>
      <c r="O615" s="76"/>
      <c r="P615" s="29">
        <f t="shared" si="58"/>
        <v>123</v>
      </c>
      <c r="Q615" t="s">
        <v>4202</v>
      </c>
      <c r="W615" s="10" t="s">
        <v>4203</v>
      </c>
      <c r="AB615" s="10" t="s">
        <v>4204</v>
      </c>
      <c r="AU615" t="str">
        <f t="shared" si="61"/>
        <v>"I have been reading Carlyle's "Life of Sterling" with great pleasure- not for its presentation of Sterling, but of Carlyle."   /   GE to the Brays, 2 Oct. 1851   https://aub.ie/GaIiZy</v>
      </c>
      <c r="BL615" s="6" t="s">
        <v>1933</v>
      </c>
      <c r="BM615">
        <f t="shared" si="60"/>
        <v>184</v>
      </c>
      <c r="BN615" t="str">
        <f t="shared" si="57"/>
        <v xml:space="preserve">   </v>
      </c>
      <c r="BR615" t="s">
        <v>4205</v>
      </c>
    </row>
    <row r="616" spans="2:70">
      <c r="B616" s="76" t="s">
        <v>4206</v>
      </c>
      <c r="C616" s="76"/>
      <c r="D616" s="76"/>
      <c r="E616" s="76"/>
      <c r="F616" s="76"/>
      <c r="G616" s="76"/>
      <c r="H616" s="76"/>
      <c r="I616" s="76"/>
      <c r="J616" s="76"/>
      <c r="K616" s="76"/>
      <c r="L616" s="76"/>
      <c r="M616" s="76"/>
      <c r="N616" s="76"/>
      <c r="O616" s="76"/>
      <c r="P616" s="29">
        <f t="shared" si="58"/>
        <v>51</v>
      </c>
      <c r="Q616" t="s">
        <v>4207</v>
      </c>
      <c r="W616" s="10" t="s">
        <v>4208</v>
      </c>
      <c r="AB616" s="10" t="s">
        <v>4209</v>
      </c>
      <c r="AU616" t="str">
        <f t="shared" si="61"/>
        <v>"Already, I am beginning to repent of my repugnance."   /   GE to Sara Hennell, 19 Oct. 1851   https://aub.ie/LL3Jny</v>
      </c>
      <c r="BL616" s="6" t="s">
        <v>1933</v>
      </c>
      <c r="BM616">
        <f t="shared" si="60"/>
        <v>116</v>
      </c>
      <c r="BN616" t="str">
        <f t="shared" si="57"/>
        <v xml:space="preserve">   </v>
      </c>
      <c r="BR616" t="s">
        <v>4210</v>
      </c>
    </row>
    <row r="617" spans="2:70">
      <c r="B617" s="76" t="s">
        <v>4211</v>
      </c>
      <c r="C617" s="76"/>
      <c r="D617" s="76"/>
      <c r="E617" s="76"/>
      <c r="F617" s="76"/>
      <c r="G617" s="76"/>
      <c r="H617" s="76"/>
      <c r="I617" s="76"/>
      <c r="J617" s="76"/>
      <c r="K617" s="76"/>
      <c r="L617" s="76"/>
      <c r="M617" s="76"/>
      <c r="N617" s="76"/>
      <c r="O617" s="76"/>
      <c r="P617" s="29">
        <f t="shared" si="58"/>
        <v>71</v>
      </c>
      <c r="Q617" t="s">
        <v>4207</v>
      </c>
      <c r="W617" s="10" t="s">
        <v>4208</v>
      </c>
      <c r="AB617" s="10" t="s">
        <v>4209</v>
      </c>
      <c r="AU617" t="str">
        <f t="shared" si="61"/>
        <v>"I love you all better every day, and better the more I see other people"   /   GE to Sara Hennell, 19 Oct. 1851   https://aub.ie/LL3Jny</v>
      </c>
      <c r="BL617" s="6" t="s">
        <v>1933</v>
      </c>
      <c r="BM617">
        <f t="shared" si="60"/>
        <v>136</v>
      </c>
      <c r="BN617" t="str">
        <f t="shared" si="57"/>
        <v xml:space="preserve">   </v>
      </c>
      <c r="BR617" t="s">
        <v>4212</v>
      </c>
    </row>
    <row r="618" spans="2:70">
      <c r="B618" s="76" t="s">
        <v>4213</v>
      </c>
      <c r="C618" s="76"/>
      <c r="D618" s="76"/>
      <c r="E618" s="76"/>
      <c r="F618" s="76"/>
      <c r="G618" s="76"/>
      <c r="H618" s="76"/>
      <c r="I618" s="76"/>
      <c r="J618" s="76"/>
      <c r="K618" s="76"/>
      <c r="L618" s="76"/>
      <c r="M618" s="76"/>
      <c r="N618" s="76"/>
      <c r="O618" s="76"/>
      <c r="P618" s="29">
        <f t="shared" si="58"/>
        <v>74</v>
      </c>
      <c r="Q618" t="s">
        <v>4214</v>
      </c>
      <c r="W618" s="10" t="s">
        <v>4215</v>
      </c>
      <c r="AB618" s="10" t="s">
        <v>4216</v>
      </c>
      <c r="AU618" t="str">
        <f t="shared" si="61"/>
        <v>"My table is groaning with books, and I have done very little with them yet"   /   GE to Sara Hennell, 3 Nov. 1851   https://aub.ie/4DRwn3</v>
      </c>
      <c r="BL618" s="6" t="s">
        <v>1933</v>
      </c>
      <c r="BM618">
        <f t="shared" si="60"/>
        <v>138</v>
      </c>
      <c r="BN618" t="str">
        <f t="shared" si="57"/>
        <v xml:space="preserve">   </v>
      </c>
      <c r="BR618" t="s">
        <v>4217</v>
      </c>
    </row>
    <row r="619" spans="2:70">
      <c r="B619" s="76" t="s">
        <v>4218</v>
      </c>
      <c r="C619" s="76"/>
      <c r="D619" s="76"/>
      <c r="E619" s="76"/>
      <c r="F619" s="76"/>
      <c r="G619" s="76"/>
      <c r="H619" s="76"/>
      <c r="I619" s="76"/>
      <c r="J619" s="76"/>
      <c r="K619" s="76"/>
      <c r="L619" s="76"/>
      <c r="M619" s="76"/>
      <c r="N619" s="76"/>
      <c r="O619" s="76"/>
      <c r="P619" s="29">
        <f t="shared" si="58"/>
        <v>76</v>
      </c>
      <c r="Q619" t="s">
        <v>4214</v>
      </c>
      <c r="W619" s="10" t="s">
        <v>4215</v>
      </c>
      <c r="AB619" s="10" t="s">
        <v>4216</v>
      </c>
      <c r="AU619" t="str">
        <f t="shared" si="61"/>
        <v>"I trust in my star, which has hitherto helped me, to do all I engaged to do."   /   GE to Sara Hennell, 3 Nov. 1851   https://aub.ie/4DRwn3</v>
      </c>
      <c r="BL619" s="6" t="s">
        <v>1933</v>
      </c>
      <c r="BM619">
        <f t="shared" si="60"/>
        <v>140</v>
      </c>
      <c r="BN619" t="str">
        <f t="shared" si="57"/>
        <v xml:space="preserve">   </v>
      </c>
      <c r="BR619" t="s">
        <v>4219</v>
      </c>
    </row>
    <row r="620" spans="2:70">
      <c r="B620" s="76" t="s">
        <v>4220</v>
      </c>
      <c r="C620" s="76"/>
      <c r="D620" s="76"/>
      <c r="E620" s="76"/>
      <c r="F620" s="76"/>
      <c r="G620" s="76"/>
      <c r="H620" s="76"/>
      <c r="I620" s="76"/>
      <c r="J620" s="76"/>
      <c r="K620" s="76"/>
      <c r="L620" s="76"/>
      <c r="M620" s="76"/>
      <c r="N620" s="76"/>
      <c r="O620" s="76"/>
      <c r="P620" s="29">
        <f t="shared" si="58"/>
        <v>80</v>
      </c>
      <c r="Q620" t="s">
        <v>4221</v>
      </c>
      <c r="W620" s="10" t="s">
        <v>4222</v>
      </c>
      <c r="AB620" s="10" t="s">
        <v>4223</v>
      </c>
      <c r="AU620" t="str">
        <f t="shared" si="61"/>
        <v>"It is the first Christmas day I shall have passed without any Christmas feeling."   /   GE to the Brays, 22 Dec. 1851   https://aub.ie/Cd4IUl</v>
      </c>
      <c r="BL620" s="6" t="s">
        <v>1933</v>
      </c>
      <c r="BM620">
        <f t="shared" si="60"/>
        <v>142</v>
      </c>
      <c r="BN620" t="str">
        <f t="shared" si="57"/>
        <v xml:space="preserve">   </v>
      </c>
      <c r="BR620" t="s">
        <v>4224</v>
      </c>
    </row>
    <row r="621" spans="2:70">
      <c r="B621" s="76" t="s">
        <v>4225</v>
      </c>
      <c r="C621" s="76"/>
      <c r="D621" s="76"/>
      <c r="E621" s="76"/>
      <c r="F621" s="76"/>
      <c r="G621" s="76"/>
      <c r="H621" s="76"/>
      <c r="I621" s="76"/>
      <c r="J621" s="76"/>
      <c r="K621" s="76"/>
      <c r="L621" s="76"/>
      <c r="M621" s="76"/>
      <c r="N621" s="76"/>
      <c r="O621" s="76"/>
      <c r="P621" s="29">
        <f t="shared" si="58"/>
        <v>63</v>
      </c>
      <c r="Q621" t="s">
        <v>4221</v>
      </c>
      <c r="W621" s="10" t="s">
        <v>4222</v>
      </c>
      <c r="AB621" s="10" t="s">
        <v>4223</v>
      </c>
      <c r="AU621" t="str">
        <f t="shared" si="61"/>
        <v>"I am writing at a high table, on a low seat, in a great hurry. "   /   GE to the Brays, 22 Dec. 1851   https://aub.ie/Cd4IUl</v>
      </c>
      <c r="BL621" s="6" t="s">
        <v>1933</v>
      </c>
      <c r="BM621">
        <f t="shared" si="60"/>
        <v>125</v>
      </c>
      <c r="BN621" t="str">
        <f t="shared" si="57"/>
        <v xml:space="preserve">   </v>
      </c>
      <c r="BR621" t="s">
        <v>4226</v>
      </c>
    </row>
    <row r="622" spans="2:70">
      <c r="B622" s="76" t="s">
        <v>4227</v>
      </c>
      <c r="C622" s="76"/>
      <c r="D622" s="76"/>
      <c r="E622" s="76"/>
      <c r="F622" s="76"/>
      <c r="G622" s="76"/>
      <c r="H622" s="76"/>
      <c r="I622" s="76"/>
      <c r="J622" s="76"/>
      <c r="K622" s="76"/>
      <c r="L622" s="76"/>
      <c r="M622" s="76"/>
      <c r="N622" s="76"/>
      <c r="O622" s="76"/>
      <c r="P622" s="29">
        <f t="shared" si="58"/>
        <v>77</v>
      </c>
      <c r="Q622" t="s">
        <v>4228</v>
      </c>
      <c r="W622" s="10" t="s">
        <v>4229</v>
      </c>
      <c r="AB622" s="10" t="s">
        <v>4230</v>
      </c>
      <c r="AU622" t="str">
        <f t="shared" si="61"/>
        <v>"A kind welcome and a good dinner- that is the whole of my history at present."   /   GE to Sara Hennell, 21 Jan. 1852   https://aub.ie/lEUfOt</v>
      </c>
      <c r="BL622" s="6" t="s">
        <v>1933</v>
      </c>
      <c r="BM622">
        <f t="shared" si="60"/>
        <v>142</v>
      </c>
      <c r="BN622" t="str">
        <f t="shared" si="57"/>
        <v xml:space="preserve">   </v>
      </c>
      <c r="BR622" t="s">
        <v>4231</v>
      </c>
    </row>
    <row r="623" spans="2:70">
      <c r="B623" s="76" t="s">
        <v>4232</v>
      </c>
      <c r="C623" s="76"/>
      <c r="D623" s="76"/>
      <c r="E623" s="76"/>
      <c r="F623" s="76"/>
      <c r="G623" s="76"/>
      <c r="H623" s="76"/>
      <c r="I623" s="76"/>
      <c r="J623" s="76"/>
      <c r="K623" s="76"/>
      <c r="L623" s="76"/>
      <c r="M623" s="76"/>
      <c r="N623" s="76"/>
      <c r="O623" s="76"/>
      <c r="P623" s="29">
        <f t="shared" si="58"/>
        <v>77</v>
      </c>
      <c r="Q623" t="s">
        <v>4228</v>
      </c>
      <c r="W623" s="10" t="s">
        <v>4229</v>
      </c>
      <c r="AB623" s="10" t="s">
        <v>4230</v>
      </c>
      <c r="AU623" t="str">
        <f>_xlfn.CONCAT(BL623,B623,BL623, "   /   ",Q623,"   ", AB623)</f>
        <v>"I am in a miserable state of langour, in which everything is a trouble to me."   /   GE to Sara Hennell, 21 Jan. 1852   https://aub.ie/lEUfOt</v>
      </c>
      <c r="BL623" s="6" t="s">
        <v>1933</v>
      </c>
      <c r="BM623">
        <f t="shared" si="60"/>
        <v>142</v>
      </c>
      <c r="BN623" t="str">
        <f t="shared" si="57"/>
        <v xml:space="preserve">   </v>
      </c>
      <c r="BR623" t="s">
        <v>4233</v>
      </c>
    </row>
    <row r="624" spans="2:70">
      <c r="B624" s="76" t="s">
        <v>4234</v>
      </c>
      <c r="C624" s="76"/>
      <c r="D624" s="76"/>
      <c r="E624" s="76"/>
      <c r="F624" s="76"/>
      <c r="G624" s="76"/>
      <c r="H624" s="76"/>
      <c r="I624" s="76"/>
      <c r="J624" s="76"/>
      <c r="K624" s="76"/>
      <c r="L624" s="76"/>
      <c r="M624" s="76"/>
      <c r="N624" s="76"/>
      <c r="O624" s="76"/>
      <c r="P624" s="29">
        <f t="shared" si="58"/>
        <v>44</v>
      </c>
      <c r="Q624" t="s">
        <v>4235</v>
      </c>
      <c r="W624" s="10" t="s">
        <v>4229</v>
      </c>
      <c r="AB624" s="10" t="s">
        <v>4230</v>
      </c>
      <c r="AU624" t="str">
        <f t="shared" si="61"/>
        <v>"I am steeped in dullness within and without."   /   GE to Sara Hennell, 2 Feb. 1852   https://aub.ie/lEUfOt</v>
      </c>
      <c r="BL624" s="6" t="s">
        <v>1933</v>
      </c>
      <c r="BM624">
        <f t="shared" si="60"/>
        <v>108</v>
      </c>
      <c r="BN624" t="str">
        <f t="shared" si="57"/>
        <v xml:space="preserve">   </v>
      </c>
      <c r="BR624" t="s">
        <v>4236</v>
      </c>
    </row>
    <row r="625" spans="1:70">
      <c r="B625" s="76" t="s">
        <v>4237</v>
      </c>
      <c r="C625" s="76"/>
      <c r="D625" s="76"/>
      <c r="E625" s="76"/>
      <c r="F625" s="76"/>
      <c r="G625" s="76"/>
      <c r="H625" s="76"/>
      <c r="I625" s="76"/>
      <c r="J625" s="76"/>
      <c r="K625" s="76"/>
      <c r="L625" s="76"/>
      <c r="M625" s="76"/>
      <c r="N625" s="76"/>
      <c r="O625" s="76"/>
      <c r="P625" s="29">
        <f t="shared" si="58"/>
        <v>126</v>
      </c>
      <c r="Q625" t="s">
        <v>4238</v>
      </c>
      <c r="W625" s="10" t="s">
        <v>4239</v>
      </c>
      <c r="AB625" s="10" t="s">
        <v>4240</v>
      </c>
      <c r="AU625" t="str">
        <f t="shared" si="61"/>
        <v>"Have rid myself of all distasteful work, and am trying to love the glorious destination of humanity, looking before and after."   /   GE to Cara Bray, 8 Feb. 1852   https://aub.ie/oo1B6F</v>
      </c>
      <c r="BL625" s="6" t="s">
        <v>1933</v>
      </c>
      <c r="BM625">
        <f t="shared" si="60"/>
        <v>187</v>
      </c>
      <c r="BN625" t="str">
        <f t="shared" si="57"/>
        <v xml:space="preserve">   </v>
      </c>
      <c r="BR625" t="s">
        <v>4241</v>
      </c>
    </row>
    <row r="626" spans="1:70">
      <c r="B626" s="76" t="s">
        <v>4242</v>
      </c>
      <c r="C626" s="76"/>
      <c r="D626" s="76"/>
      <c r="E626" s="76"/>
      <c r="F626" s="76"/>
      <c r="G626" s="76"/>
      <c r="H626" s="76"/>
      <c r="I626" s="76"/>
      <c r="J626" s="76"/>
      <c r="K626" s="76"/>
      <c r="L626" s="76"/>
      <c r="M626" s="76"/>
      <c r="N626" s="76"/>
      <c r="O626" s="76"/>
      <c r="P626" s="29">
        <f t="shared" si="58"/>
        <v>89</v>
      </c>
      <c r="Q626" t="s">
        <v>4243</v>
      </c>
      <c r="W626" s="10" t="s">
        <v>4244</v>
      </c>
      <c r="AB626" s="10" t="s">
        <v>4245</v>
      </c>
      <c r="AU626" t="str">
        <f t="shared" si="61"/>
        <v>"The thick of the work is just beginning, and I am bound in honor not to run away from it."   /   GE to Charles Bray, 16 Feb. 1852   https://aub.ie/mKYpqm</v>
      </c>
      <c r="BL626" s="6" t="s">
        <v>1933</v>
      </c>
      <c r="BM626">
        <f t="shared" si="60"/>
        <v>154</v>
      </c>
      <c r="BN626" t="str">
        <f t="shared" si="57"/>
        <v xml:space="preserve">   </v>
      </c>
      <c r="BR626" t="s">
        <v>4246</v>
      </c>
    </row>
    <row r="627" spans="1:70">
      <c r="B627" s="76" t="s">
        <v>4247</v>
      </c>
      <c r="C627" s="76"/>
      <c r="D627" s="76"/>
      <c r="E627" s="76"/>
      <c r="F627" s="76"/>
      <c r="G627" s="76"/>
      <c r="H627" s="76"/>
      <c r="I627" s="76"/>
      <c r="J627" s="76"/>
      <c r="K627" s="76"/>
      <c r="L627" s="76"/>
      <c r="M627" s="76"/>
      <c r="N627" s="76"/>
      <c r="O627" s="76"/>
      <c r="P627" s="29">
        <f t="shared" si="58"/>
        <v>81</v>
      </c>
      <c r="Q627" t="s">
        <v>4248</v>
      </c>
      <c r="W627" s="10" t="s">
        <v>4249</v>
      </c>
      <c r="AB627" s="10" t="s">
        <v>4250</v>
      </c>
      <c r="AU627" t="str">
        <f t="shared" si="61"/>
        <v>"The world looks ugly just now; all people rather worse than I used to think them."   /   GE to Cara Bray, 20 Feb. 1852   https://aub.ie/zeQitw</v>
      </c>
      <c r="BL627" s="6" t="s">
        <v>1933</v>
      </c>
      <c r="BM627">
        <f t="shared" si="60"/>
        <v>143</v>
      </c>
      <c r="BN627" t="str">
        <f t="shared" si="57"/>
        <v xml:space="preserve">   </v>
      </c>
      <c r="BR627" t="s">
        <v>4251</v>
      </c>
    </row>
    <row r="628" spans="1:70">
      <c r="B628" s="76" t="s">
        <v>4252</v>
      </c>
      <c r="C628" s="76"/>
      <c r="D628" s="76"/>
      <c r="E628" s="76"/>
      <c r="F628" s="76"/>
      <c r="G628" s="76"/>
      <c r="H628" s="76"/>
      <c r="I628" s="76"/>
      <c r="J628" s="76"/>
      <c r="K628" s="76"/>
      <c r="L628" s="76"/>
      <c r="M628" s="76"/>
      <c r="N628" s="76"/>
      <c r="O628" s="76"/>
      <c r="P628" s="29">
        <f t="shared" si="58"/>
        <v>116</v>
      </c>
      <c r="Q628" t="s">
        <v>4248</v>
      </c>
      <c r="W628" s="10" t="s">
        <v>4249</v>
      </c>
      <c r="AB628" s="10" t="s">
        <v>4250</v>
      </c>
      <c r="AU628" t="str">
        <f t="shared" si="61"/>
        <v>"Put me in love with my kind again, by giving me a glimpse of your own inward self, since I cannot see the outer one."   /   GE to Cara Bray, 20 Feb. 1852   https://aub.ie/zeQitw</v>
      </c>
      <c r="BL628" s="6" t="s">
        <v>1933</v>
      </c>
      <c r="BM628">
        <f t="shared" si="60"/>
        <v>178</v>
      </c>
      <c r="BN628" t="str">
        <f t="shared" si="57"/>
        <v xml:space="preserve">   </v>
      </c>
      <c r="BR628" t="s">
        <v>4253</v>
      </c>
    </row>
    <row r="629" spans="1:70">
      <c r="B629" s="76" t="s">
        <v>4254</v>
      </c>
      <c r="C629" s="76"/>
      <c r="D629" s="76"/>
      <c r="E629" s="76"/>
      <c r="F629" s="76"/>
      <c r="G629" s="76"/>
      <c r="H629" s="76"/>
      <c r="I629" s="76"/>
      <c r="J629" s="76"/>
      <c r="K629" s="76"/>
      <c r="L629" s="76"/>
      <c r="M629" s="76"/>
      <c r="N629" s="76"/>
      <c r="O629" s="76"/>
      <c r="P629" s="29">
        <f t="shared" si="58"/>
        <v>134</v>
      </c>
      <c r="Q629" t="s">
        <v>4255</v>
      </c>
      <c r="W629" s="10" t="s">
        <v>4256</v>
      </c>
      <c r="AB629" s="10" t="s">
        <v>4257</v>
      </c>
      <c r="AU629" t="str">
        <f t="shared" si="61"/>
        <v>"We have a good share of the benefits of our civilization; it is but fair that we should feel some of the burthen of its imperfections."   /   GE to Mrs. Taylor, 6 March 1852   https://aub.ie/6bOFjj</v>
      </c>
      <c r="BL629" s="6" t="s">
        <v>1933</v>
      </c>
      <c r="BM629">
        <f t="shared" si="60"/>
        <v>198</v>
      </c>
      <c r="BN629" t="str">
        <f t="shared" si="57"/>
        <v xml:space="preserve">   </v>
      </c>
      <c r="BR629" t="s">
        <v>4258</v>
      </c>
    </row>
    <row r="630" spans="1:70">
      <c r="B630" s="76" t="s">
        <v>4259</v>
      </c>
      <c r="C630" s="76"/>
      <c r="D630" s="76"/>
      <c r="E630" s="76"/>
      <c r="F630" s="76"/>
      <c r="G630" s="76"/>
      <c r="H630" s="76"/>
      <c r="I630" s="76"/>
      <c r="J630" s="76"/>
      <c r="K630" s="76"/>
      <c r="L630" s="76"/>
      <c r="M630" s="76"/>
      <c r="N630" s="76"/>
      <c r="O630" s="76"/>
      <c r="P630" s="29">
        <f t="shared" si="58"/>
        <v>97</v>
      </c>
      <c r="Q630" t="s">
        <v>4260</v>
      </c>
      <c r="W630" s="10" t="s">
        <v>4261</v>
      </c>
      <c r="AB630" s="10" t="s">
        <v>4262</v>
      </c>
      <c r="AU630" t="str">
        <f t="shared" si="61"/>
        <v>"I had two offers last night- not of marriage, but of music- which I find it impossible to resist."   /   GE to Cara Bray, 25 March 1852   https://aub.ie/gyHCQq</v>
      </c>
      <c r="BL630" s="6" t="s">
        <v>1933</v>
      </c>
      <c r="BM630">
        <f t="shared" si="60"/>
        <v>160</v>
      </c>
      <c r="BN630" t="str">
        <f t="shared" si="57"/>
        <v xml:space="preserve">   </v>
      </c>
      <c r="BR630" t="s">
        <v>4263</v>
      </c>
    </row>
    <row r="631" spans="1:70">
      <c r="B631" s="76" t="s">
        <v>4264</v>
      </c>
      <c r="C631" s="76"/>
      <c r="D631" s="76"/>
      <c r="E631" s="76"/>
      <c r="F631" s="76"/>
      <c r="G631" s="76"/>
      <c r="H631" s="76"/>
      <c r="I631" s="76"/>
      <c r="J631" s="76"/>
      <c r="K631" s="76"/>
      <c r="L631" s="76"/>
      <c r="M631" s="76"/>
      <c r="N631" s="76"/>
      <c r="O631" s="76"/>
      <c r="P631" s="29">
        <f t="shared" si="58"/>
        <v>134</v>
      </c>
      <c r="Q631" t="s">
        <v>4265</v>
      </c>
      <c r="W631" s="10" t="s">
        <v>4266</v>
      </c>
      <c r="AB631" s="10" t="s">
        <v>4267</v>
      </c>
      <c r="AU631" t="str">
        <f t="shared" si="61"/>
        <v>"I am not a little desponding now and then, and think that old friends will die off, and leave me without the ability to make new ones."   /   GE to Mrs. Taylor, 27 March 1852   https://aub.ie/ybqupy</v>
      </c>
      <c r="BL631" s="6" t="s">
        <v>1933</v>
      </c>
      <c r="BM631">
        <f t="shared" si="60"/>
        <v>199</v>
      </c>
      <c r="BN631" t="str">
        <f t="shared" si="57"/>
        <v xml:space="preserve">   </v>
      </c>
      <c r="BR631" t="s">
        <v>4268</v>
      </c>
    </row>
    <row r="632" spans="1:70">
      <c r="B632" s="76" t="s">
        <v>4269</v>
      </c>
      <c r="C632" s="76"/>
      <c r="D632" s="76"/>
      <c r="E632" s="76"/>
      <c r="F632" s="76"/>
      <c r="G632" s="76"/>
      <c r="H632" s="76"/>
      <c r="I632" s="76"/>
      <c r="J632" s="76"/>
      <c r="K632" s="76"/>
      <c r="L632" s="76"/>
      <c r="M632" s="76"/>
      <c r="N632" s="76"/>
      <c r="O632" s="76"/>
      <c r="P632" s="29">
        <f t="shared" si="58"/>
        <v>116</v>
      </c>
      <c r="Q632" t="s">
        <v>4265</v>
      </c>
      <c r="W632" s="10" t="s">
        <v>4266</v>
      </c>
      <c r="AB632" s="10" t="s">
        <v>4267</v>
      </c>
      <c r="AU632" t="str">
        <f t="shared" si="61"/>
        <v>"You know how sad one feels when a great procession has swept by one, and the last notes of its music have died away."   /   GE to Mrs. Taylor, 27 March 1852   https://aub.ie/ybqupy</v>
      </c>
      <c r="BL632" s="6" t="s">
        <v>1933</v>
      </c>
      <c r="BM632">
        <f t="shared" si="60"/>
        <v>181</v>
      </c>
      <c r="BN632" t="str">
        <f t="shared" si="57"/>
        <v xml:space="preserve">   </v>
      </c>
      <c r="BR632" t="s">
        <v>4270</v>
      </c>
    </row>
    <row r="633" spans="1:70">
      <c r="B633" s="76" t="s">
        <v>4271</v>
      </c>
      <c r="C633" s="76"/>
      <c r="D633" s="76"/>
      <c r="E633" s="76"/>
      <c r="F633" s="76"/>
      <c r="G633" s="76"/>
      <c r="H633" s="76"/>
      <c r="I633" s="76"/>
      <c r="J633" s="76"/>
      <c r="K633" s="76"/>
      <c r="L633" s="76"/>
      <c r="M633" s="76"/>
      <c r="N633" s="76"/>
      <c r="O633" s="76"/>
      <c r="P633" s="29">
        <f t="shared" si="58"/>
        <v>46</v>
      </c>
      <c r="Q633" t="s">
        <v>4265</v>
      </c>
      <c r="W633" s="10" t="s">
        <v>4266</v>
      </c>
      <c r="AB633" s="10" t="s">
        <v>4267</v>
      </c>
      <c r="AU633" t="str">
        <f t="shared" si="61"/>
        <v>"Mazzini's speeches are better read than heard."   /   GE to Mrs. Taylor, 27 March 1852   https://aub.ie/ybqupy</v>
      </c>
      <c r="BL633" s="6" t="s">
        <v>1933</v>
      </c>
      <c r="BM633">
        <f t="shared" si="60"/>
        <v>111</v>
      </c>
      <c r="BN633" t="str">
        <f t="shared" si="57"/>
        <v xml:space="preserve">   </v>
      </c>
      <c r="BR633" t="s">
        <v>4272</v>
      </c>
    </row>
    <row r="634" spans="1:70">
      <c r="A634" t="s">
        <v>3778</v>
      </c>
      <c r="B634" s="76" t="s">
        <v>4273</v>
      </c>
      <c r="C634" s="76"/>
      <c r="D634" s="76"/>
      <c r="E634" s="76"/>
      <c r="F634" s="76"/>
      <c r="G634" s="76"/>
      <c r="H634" s="76"/>
      <c r="I634" s="76"/>
      <c r="J634" s="76"/>
      <c r="K634" s="76"/>
      <c r="L634" s="76"/>
      <c r="M634" s="76"/>
      <c r="N634" s="76"/>
      <c r="O634" s="76"/>
      <c r="P634" s="29">
        <f t="shared" si="58"/>
        <v>95</v>
      </c>
      <c r="Q634" t="s">
        <v>4274</v>
      </c>
      <c r="W634" s="10" t="s">
        <v>4275</v>
      </c>
      <c r="AB634" s="10" t="s">
        <v>4276</v>
      </c>
      <c r="AU634" t="str">
        <f t="shared" si="61"/>
        <v>"If there is any change in my affection for you, it is that I love you more than ever, not less."   /   GE to Sara Hennell, 21 April 1852   https://aub.ie/mhqQe0</v>
      </c>
      <c r="BL634" s="6" t="s">
        <v>1933</v>
      </c>
      <c r="BM634">
        <f t="shared" si="60"/>
        <v>161</v>
      </c>
      <c r="BN634" t="str">
        <f t="shared" si="57"/>
        <v xml:space="preserve">   </v>
      </c>
      <c r="BR634" t="s">
        <v>4277</v>
      </c>
    </row>
    <row r="635" spans="1:70" ht="15" customHeight="1">
      <c r="B635" s="74" t="s">
        <v>4278</v>
      </c>
      <c r="C635" s="74"/>
      <c r="D635" s="74"/>
      <c r="E635" s="74"/>
      <c r="F635" s="74"/>
      <c r="G635" s="74"/>
      <c r="H635" s="74"/>
      <c r="I635" s="74"/>
      <c r="J635" s="74"/>
      <c r="K635" s="74"/>
      <c r="L635" s="74"/>
      <c r="M635" s="74"/>
      <c r="N635" s="74"/>
      <c r="O635" s="74"/>
      <c r="P635" s="29">
        <f t="shared" si="58"/>
        <v>270</v>
      </c>
      <c r="Q635" t="s">
        <v>4274</v>
      </c>
      <c r="W635" s="10" t="s">
        <v>4275</v>
      </c>
      <c r="AB635" s="10" t="s">
        <v>4276</v>
      </c>
      <c r="AU635" t="str">
        <f xml:space="preserve"> _xlfn.CONCAT(BL635,B635,BL635, "   /   ",Q635,"   ",AB635)</f>
        <v>"I have as perfect a friendship for you as my imperfect nature can feel- a friendship in which deep respect and admiration are sweetened by a sort of flesh-and-blood sisterly feeling and the happy consciousness that I have your affection, however undeservedly, in return."   /   GE to Sara Hennell, 21 April 1852   https://aub.ie/mhqQe0</v>
      </c>
      <c r="BL635" s="6" t="s">
        <v>1933</v>
      </c>
      <c r="BM635">
        <f t="shared" si="60"/>
        <v>336</v>
      </c>
      <c r="BN635" t="str">
        <f t="shared" si="57"/>
        <v>too long</v>
      </c>
      <c r="BR635" t="s">
        <v>4279</v>
      </c>
    </row>
    <row r="636" spans="1:70">
      <c r="B636" s="74"/>
      <c r="C636" s="74"/>
      <c r="D636" s="74"/>
      <c r="E636" s="74"/>
      <c r="F636" s="74"/>
      <c r="G636" s="74"/>
      <c r="H636" s="74"/>
      <c r="I636" s="74"/>
      <c r="J636" s="74"/>
      <c r="K636" s="74"/>
      <c r="L636" s="74"/>
      <c r="M636" s="74"/>
      <c r="N636" s="74"/>
      <c r="O636" s="74"/>
      <c r="P636" s="29"/>
      <c r="BL636" s="6" t="s">
        <v>1933</v>
      </c>
      <c r="BM636">
        <f t="shared" si="60"/>
        <v>0</v>
      </c>
      <c r="BN636" t="str">
        <f t="shared" si="57"/>
        <v xml:space="preserve">   </v>
      </c>
      <c r="BR636" t="s">
        <v>4280</v>
      </c>
    </row>
    <row r="637" spans="1:70" ht="15" customHeight="1">
      <c r="B637" s="74" t="s">
        <v>4281</v>
      </c>
      <c r="C637" s="74"/>
      <c r="D637" s="74"/>
      <c r="E637" s="74"/>
      <c r="F637" s="74"/>
      <c r="G637" s="74"/>
      <c r="H637" s="74"/>
      <c r="I637" s="74"/>
      <c r="J637" s="74"/>
      <c r="K637" s="74"/>
      <c r="L637" s="74"/>
      <c r="M637" s="74"/>
      <c r="N637" s="74"/>
      <c r="O637" s="74"/>
      <c r="P637" s="29">
        <f t="shared" si="58"/>
        <v>235</v>
      </c>
      <c r="Q637" t="s">
        <v>4274</v>
      </c>
      <c r="W637" s="10" t="s">
        <v>4275</v>
      </c>
      <c r="AB637" s="10" t="s">
        <v>4276</v>
      </c>
      <c r="AU637" t="str">
        <f xml:space="preserve"> _xlfn.CONCAT(BL637,B637,BL637, "   /   ",Q637,"   ",AB637)</f>
        <v>"I have confidence that this friendship can never be shaken; that it must last while I last, and that the supposition of its ever being weakened by a momentary irritation is too contemptibly absurd for me to take the trouble to deny it."   /   GE to Sara Hennell, 21 April 1852   https://aub.ie/mhqQe0</v>
      </c>
      <c r="BL637" s="6" t="s">
        <v>1933</v>
      </c>
      <c r="BM637">
        <f t="shared" si="60"/>
        <v>301</v>
      </c>
      <c r="BN637" t="str">
        <f t="shared" si="57"/>
        <v>too long</v>
      </c>
      <c r="BR637" t="s">
        <v>4282</v>
      </c>
    </row>
    <row r="638" spans="1:70">
      <c r="B638" s="74"/>
      <c r="C638" s="74"/>
      <c r="D638" s="74"/>
      <c r="E638" s="74"/>
      <c r="F638" s="74"/>
      <c r="G638" s="74"/>
      <c r="H638" s="74"/>
      <c r="I638" s="74"/>
      <c r="J638" s="74"/>
      <c r="K638" s="74"/>
      <c r="L638" s="74"/>
      <c r="M638" s="74"/>
      <c r="N638" s="74"/>
      <c r="O638" s="74"/>
      <c r="P638" s="29"/>
      <c r="BL638" s="6" t="s">
        <v>1933</v>
      </c>
      <c r="BM638">
        <f t="shared" si="60"/>
        <v>0</v>
      </c>
      <c r="BN638" t="str">
        <f t="shared" si="57"/>
        <v xml:space="preserve">   </v>
      </c>
      <c r="BR638" t="s">
        <v>4280</v>
      </c>
    </row>
    <row r="639" spans="1:70">
      <c r="B639" s="76" t="s">
        <v>4283</v>
      </c>
      <c r="C639" s="76"/>
      <c r="D639" s="76"/>
      <c r="E639" s="76"/>
      <c r="F639" s="76"/>
      <c r="G639" s="76"/>
      <c r="H639" s="76"/>
      <c r="I639" s="76"/>
      <c r="J639" s="76"/>
      <c r="K639" s="76"/>
      <c r="L639" s="76"/>
      <c r="M639" s="76"/>
      <c r="N639" s="76"/>
      <c r="O639" s="76"/>
      <c r="P639" s="29">
        <f t="shared" si="58"/>
        <v>91</v>
      </c>
      <c r="Q639" t="s">
        <v>4274</v>
      </c>
      <c r="W639" s="10" t="s">
        <v>4275</v>
      </c>
      <c r="AB639" s="10" t="s">
        <v>4276</v>
      </c>
      <c r="AU639" t="str">
        <f>_xlfn.CONCAT(BL639,B639,BL639, "   /   ",Q639,"   ", AB639)</f>
        <v>"If I did not heartily love you, I should feel deep gratitude- but love excludes gratitude. "   /   GE to Sara Hennell, 21 April 1852   https://aub.ie/mhqQe0</v>
      </c>
      <c r="BL639" s="6" t="s">
        <v>1933</v>
      </c>
      <c r="BM639">
        <f t="shared" si="60"/>
        <v>157</v>
      </c>
      <c r="BN639" t="str">
        <f t="shared" si="57"/>
        <v xml:space="preserve">   </v>
      </c>
      <c r="BR639" t="s">
        <v>4284</v>
      </c>
    </row>
    <row r="640" spans="1:70">
      <c r="B640" s="76" t="s">
        <v>4285</v>
      </c>
      <c r="C640" s="76"/>
      <c r="D640" s="76"/>
      <c r="E640" s="76"/>
      <c r="F640" s="76"/>
      <c r="G640" s="76"/>
      <c r="H640" s="76"/>
      <c r="I640" s="76"/>
      <c r="J640" s="76"/>
      <c r="K640" s="76"/>
      <c r="L640" s="76"/>
      <c r="M640" s="76"/>
      <c r="N640" s="76"/>
      <c r="O640" s="76"/>
      <c r="P640" s="29">
        <f t="shared" si="58"/>
        <v>76</v>
      </c>
      <c r="Q640" t="s">
        <v>4274</v>
      </c>
      <c r="W640" s="10" t="s">
        <v>4275</v>
      </c>
      <c r="AB640" s="10" t="s">
        <v>4276</v>
      </c>
      <c r="AU640" t="str">
        <f>_xlfn.CONCAT(BL640,B640,BL640, "   /   ",Q640,"   ", AB640)</f>
        <v>"It is impossible that I should ever love two women better than you and Cara."   /   GE to Sara Hennell, 21 April 1852   https://aub.ie/mhqQe0</v>
      </c>
      <c r="BL640" s="6" t="s">
        <v>1933</v>
      </c>
      <c r="BM640">
        <f t="shared" si="60"/>
        <v>142</v>
      </c>
      <c r="BN640" t="str">
        <f t="shared" si="57"/>
        <v xml:space="preserve">   </v>
      </c>
      <c r="BR640" t="s">
        <v>4286</v>
      </c>
    </row>
    <row r="641" spans="1:70">
      <c r="B641" s="76" t="s">
        <v>4287</v>
      </c>
      <c r="C641" s="76"/>
      <c r="D641" s="76"/>
      <c r="E641" s="76"/>
      <c r="F641" s="76"/>
      <c r="G641" s="76"/>
      <c r="H641" s="76"/>
      <c r="I641" s="76"/>
      <c r="J641" s="76"/>
      <c r="K641" s="76"/>
      <c r="L641" s="76"/>
      <c r="M641" s="76"/>
      <c r="N641" s="76"/>
      <c r="O641" s="76"/>
      <c r="P641" s="29">
        <f t="shared" si="58"/>
        <v>150</v>
      </c>
      <c r="Q641" t="s">
        <v>4274</v>
      </c>
      <c r="W641" s="10" t="s">
        <v>4275</v>
      </c>
      <c r="AB641" s="10" t="s">
        <v>4276</v>
      </c>
      <c r="AU641" t="str">
        <f>_xlfn.CONCAT(BL641,B641,BL641, "   /   ",Q641,"   ", AB641)</f>
        <v>"It is certain that I can never have any friend- not even a husband- who would supply the loss of those associations with the past which belong to you."   /   GE to Sara Hennell, 21 April 1852   https://aub.ie/mhqQe0</v>
      </c>
      <c r="BL641" s="6" t="s">
        <v>1933</v>
      </c>
      <c r="BM641">
        <f t="shared" si="60"/>
        <v>216</v>
      </c>
      <c r="BN641" t="str">
        <f t="shared" si="57"/>
        <v xml:space="preserve">   </v>
      </c>
      <c r="BR641" t="s">
        <v>4288</v>
      </c>
    </row>
    <row r="642" spans="1:70" ht="15" customHeight="1">
      <c r="B642" s="74" t="s">
        <v>4289</v>
      </c>
      <c r="C642" s="74"/>
      <c r="D642" s="74"/>
      <c r="E642" s="74"/>
      <c r="F642" s="74"/>
      <c r="G642" s="74"/>
      <c r="H642" s="74"/>
      <c r="I642" s="74"/>
      <c r="J642" s="74"/>
      <c r="K642" s="74"/>
      <c r="L642" s="74"/>
      <c r="M642" s="74"/>
      <c r="N642" s="74"/>
      <c r="O642" s="74"/>
      <c r="P642" s="29">
        <f t="shared" si="58"/>
        <v>265</v>
      </c>
      <c r="Q642" t="s">
        <v>4274</v>
      </c>
      <c r="W642" s="10" t="s">
        <v>4275</v>
      </c>
      <c r="AB642" s="10" t="s">
        <v>4276</v>
      </c>
      <c r="AU642" t="str">
        <f xml:space="preserve"> _xlfn.CONCAT(BL642,B642,BL642, "   /   ",Q642,"   ",AB642)</f>
        <v>"Do believe in my love for you, and that it will remain as long as I have my senses, because it is interwoven with my best nature, and is dependent not on any accidents of manner but on long experience, which has confirmed the instinctive attraction of earlier days."   /   GE to Sara Hennell, 21 April 1852   https://aub.ie/mhqQe0</v>
      </c>
      <c r="BL642" s="6" t="s">
        <v>1933</v>
      </c>
      <c r="BM642">
        <f t="shared" si="60"/>
        <v>331</v>
      </c>
      <c r="BN642" t="str">
        <f t="shared" si="57"/>
        <v>too long</v>
      </c>
      <c r="BR642" t="s">
        <v>4290</v>
      </c>
    </row>
    <row r="643" spans="1:70">
      <c r="B643" s="74"/>
      <c r="C643" s="74"/>
      <c r="D643" s="74"/>
      <c r="E643" s="74"/>
      <c r="F643" s="74"/>
      <c r="G643" s="74"/>
      <c r="H643" s="74"/>
      <c r="I643" s="74"/>
      <c r="J643" s="74"/>
      <c r="K643" s="74"/>
      <c r="L643" s="74"/>
      <c r="M643" s="74"/>
      <c r="N643" s="74"/>
      <c r="O643" s="74"/>
      <c r="P643" s="29"/>
      <c r="BL643" s="6" t="s">
        <v>1933</v>
      </c>
      <c r="BM643">
        <f t="shared" si="60"/>
        <v>0</v>
      </c>
      <c r="BN643" t="str">
        <f t="shared" si="57"/>
        <v xml:space="preserve">   </v>
      </c>
      <c r="BR643" t="s">
        <v>4280</v>
      </c>
    </row>
    <row r="644" spans="1:70">
      <c r="B644" s="76" t="s">
        <v>4291</v>
      </c>
      <c r="C644" s="76"/>
      <c r="D644" s="76"/>
      <c r="E644" s="76"/>
      <c r="F644" s="76"/>
      <c r="G644" s="76"/>
      <c r="H644" s="76"/>
      <c r="I644" s="76"/>
      <c r="J644" s="76"/>
      <c r="K644" s="76"/>
      <c r="L644" s="76"/>
      <c r="M644" s="76"/>
      <c r="N644" s="76"/>
      <c r="O644" s="76"/>
      <c r="P644" s="29">
        <f t="shared" ref="P644:P707" si="62">LEN(B644)</f>
        <v>148</v>
      </c>
      <c r="Q644" t="s">
        <v>4292</v>
      </c>
      <c r="W644" s="10" t="s">
        <v>4293</v>
      </c>
      <c r="AB644" s="10" t="s">
        <v>4294</v>
      </c>
      <c r="AU644" t="str">
        <f t="shared" ref="AU644:AU662" si="63">_xlfn.CONCAT(BL644,B644,BL644, "   /   ",Q644,"   ", AB644)</f>
        <v>"Dickens in the chair- a position he fills remarkably well, preserving a courteous neutrality of eyebrows, and speaking with cleverness and decision."   /   GE to the Brays, 5 May 1852   https://aub.ie/Qcf5zw</v>
      </c>
      <c r="BL644" s="6" t="s">
        <v>1933</v>
      </c>
      <c r="BM644">
        <f t="shared" si="60"/>
        <v>208</v>
      </c>
      <c r="BN644" t="str">
        <f t="shared" ref="BN644:BN707" si="64">IF(BM644&gt;280,"too long","   ")</f>
        <v xml:space="preserve">   </v>
      </c>
      <c r="BR644" t="s">
        <v>4295</v>
      </c>
    </row>
    <row r="645" spans="1:70">
      <c r="A645" t="s">
        <v>2602</v>
      </c>
      <c r="B645" s="76" t="s">
        <v>4296</v>
      </c>
      <c r="C645" s="76"/>
      <c r="D645" s="76"/>
      <c r="E645" s="76"/>
      <c r="F645" s="76"/>
      <c r="G645" s="76"/>
      <c r="H645" s="76"/>
      <c r="I645" s="76"/>
      <c r="J645" s="76"/>
      <c r="K645" s="76"/>
      <c r="L645" s="76"/>
      <c r="M645" s="76"/>
      <c r="N645" s="76"/>
      <c r="O645" s="76"/>
      <c r="P645" s="29">
        <f t="shared" si="62"/>
        <v>79</v>
      </c>
      <c r="Q645" t="s">
        <v>4292</v>
      </c>
      <c r="W645" s="10" t="s">
        <v>4293</v>
      </c>
      <c r="AB645" s="10" t="s">
        <v>4294</v>
      </c>
      <c r="AU645" t="str">
        <f t="shared" si="63"/>
        <v>"I am getting as haggard as an old witch under London atmosphere and influences."   /   GE to the Brays, 5 May 1852   https://aub.ie/Qcf5zw</v>
      </c>
      <c r="BL645" s="6" t="s">
        <v>1933</v>
      </c>
      <c r="BM645">
        <f t="shared" si="60"/>
        <v>139</v>
      </c>
      <c r="BN645" t="str">
        <f t="shared" si="64"/>
        <v xml:space="preserve">   </v>
      </c>
      <c r="BR645" t="s">
        <v>4297</v>
      </c>
    </row>
    <row r="646" spans="1:70">
      <c r="B646" s="76" t="s">
        <v>4298</v>
      </c>
      <c r="C646" s="76"/>
      <c r="D646" s="76"/>
      <c r="E646" s="76"/>
      <c r="F646" s="76"/>
      <c r="G646" s="76"/>
      <c r="H646" s="76"/>
      <c r="I646" s="76"/>
      <c r="J646" s="76"/>
      <c r="K646" s="76"/>
      <c r="L646" s="76"/>
      <c r="M646" s="76"/>
      <c r="N646" s="76"/>
      <c r="O646" s="76"/>
      <c r="P646" s="29">
        <f t="shared" si="62"/>
        <v>120</v>
      </c>
      <c r="Q646" t="s">
        <v>4299</v>
      </c>
      <c r="W646" s="10" t="s">
        <v>4300</v>
      </c>
      <c r="AB646" s="10" t="s">
        <v>4301</v>
      </c>
      <c r="AU646" t="str">
        <f t="shared" si="63"/>
        <v>"My brightest spot, next to my love of old friends, is the deliciously calm new friendship that Herbert Spencer gives me."   /   GE to Sara Hennell, 27 May 1852   https://aub.ie/agO23Q</v>
      </c>
      <c r="BL646" s="6" t="s">
        <v>1933</v>
      </c>
      <c r="BM646">
        <f t="shared" si="60"/>
        <v>184</v>
      </c>
      <c r="BN646" t="str">
        <f t="shared" si="64"/>
        <v xml:space="preserve">   </v>
      </c>
      <c r="BR646" t="s">
        <v>4302</v>
      </c>
    </row>
    <row r="647" spans="1:70">
      <c r="B647" s="76" t="s">
        <v>4303</v>
      </c>
      <c r="C647" s="76"/>
      <c r="D647" s="76"/>
      <c r="E647" s="76"/>
      <c r="F647" s="76"/>
      <c r="G647" s="76"/>
      <c r="H647" s="76"/>
      <c r="I647" s="76"/>
      <c r="J647" s="76"/>
      <c r="K647" s="76"/>
      <c r="L647" s="76"/>
      <c r="M647" s="76"/>
      <c r="N647" s="76"/>
      <c r="O647" s="76"/>
      <c r="P647" s="29">
        <f t="shared" si="62"/>
        <v>45</v>
      </c>
      <c r="Q647" t="s">
        <v>4299</v>
      </c>
      <c r="W647" s="10" t="s">
        <v>4300</v>
      </c>
      <c r="AB647" s="10" t="s">
        <v>4301</v>
      </c>
      <c r="AU647" t="str">
        <f t="shared" si="63"/>
        <v>"But for him my life would be desolate enough."   /   GE to Sara Hennell, 27 May 1852   https://aub.ie/agO23Q</v>
      </c>
      <c r="BL647" s="6" t="s">
        <v>1933</v>
      </c>
      <c r="BM647">
        <f t="shared" si="60"/>
        <v>109</v>
      </c>
      <c r="BN647" t="str">
        <f t="shared" si="64"/>
        <v xml:space="preserve">   </v>
      </c>
      <c r="BR647" t="s">
        <v>4304</v>
      </c>
    </row>
    <row r="648" spans="1:70">
      <c r="B648" s="76" t="s">
        <v>4305</v>
      </c>
      <c r="C648" s="76"/>
      <c r="D648" s="76"/>
      <c r="E648" s="76"/>
      <c r="F648" s="76"/>
      <c r="G648" s="76"/>
      <c r="H648" s="76"/>
      <c r="I648" s="76"/>
      <c r="J648" s="76"/>
      <c r="K648" s="76"/>
      <c r="L648" s="76"/>
      <c r="M648" s="76"/>
      <c r="N648" s="76"/>
      <c r="O648" s="76"/>
      <c r="P648" s="29">
        <f t="shared" si="62"/>
        <v>79</v>
      </c>
      <c r="Q648" t="s">
        <v>4299</v>
      </c>
      <c r="W648" s="10" t="s">
        <v>4300</v>
      </c>
      <c r="AB648" s="10" t="s">
        <v>4301</v>
      </c>
      <c r="AU648" t="str">
        <f t="shared" si="63"/>
        <v>"The uglier we get in the eyes of others, the lovlier we shall be to each other."   /   GE to Sara Hennell, 27 May 1852   https://aub.ie/agO23Q</v>
      </c>
      <c r="BL648" s="6" t="s">
        <v>1933</v>
      </c>
      <c r="BM648">
        <f t="shared" si="60"/>
        <v>143</v>
      </c>
      <c r="BN648" t="str">
        <f t="shared" si="64"/>
        <v xml:space="preserve">   </v>
      </c>
      <c r="BR648" t="s">
        <v>4306</v>
      </c>
    </row>
    <row r="649" spans="1:70">
      <c r="A649" t="s">
        <v>3778</v>
      </c>
      <c r="B649" s="76" t="s">
        <v>4307</v>
      </c>
      <c r="C649" s="76"/>
      <c r="D649" s="76"/>
      <c r="E649" s="76"/>
      <c r="F649" s="76"/>
      <c r="G649" s="76"/>
      <c r="H649" s="76"/>
      <c r="I649" s="76"/>
      <c r="J649" s="76"/>
      <c r="K649" s="76"/>
      <c r="L649" s="76"/>
      <c r="M649" s="76"/>
      <c r="N649" s="76"/>
      <c r="O649" s="76"/>
      <c r="P649" s="29">
        <f t="shared" si="62"/>
        <v>89</v>
      </c>
      <c r="Q649" t="s">
        <v>4308</v>
      </c>
      <c r="W649" s="10" t="s">
        <v>4309</v>
      </c>
      <c r="AB649" s="10" t="s">
        <v>4310</v>
      </c>
      <c r="AU649" t="str">
        <f t="shared" si="63"/>
        <v>"The weather and I are both better, having cried ourselves out and used up all our clouds."   /   GE to the Brays, June 1852   https://aub.ie/DO7Wka</v>
      </c>
      <c r="BL649" s="6" t="s">
        <v>1933</v>
      </c>
      <c r="BM649">
        <f t="shared" si="60"/>
        <v>148</v>
      </c>
      <c r="BN649" t="str">
        <f t="shared" si="64"/>
        <v xml:space="preserve">   </v>
      </c>
      <c r="BR649" t="s">
        <v>4311</v>
      </c>
    </row>
    <row r="650" spans="1:70">
      <c r="B650" s="76" t="s">
        <v>4312</v>
      </c>
      <c r="C650" s="76"/>
      <c r="D650" s="76"/>
      <c r="E650" s="76"/>
      <c r="F650" s="76"/>
      <c r="G650" s="76"/>
      <c r="H650" s="76"/>
      <c r="I650" s="76"/>
      <c r="J650" s="76"/>
      <c r="K650" s="76"/>
      <c r="L650" s="76"/>
      <c r="M650" s="76"/>
      <c r="N650" s="76"/>
      <c r="O650" s="76"/>
      <c r="P650" s="29">
        <f t="shared" si="62"/>
        <v>106</v>
      </c>
      <c r="Q650" t="s">
        <v>4313</v>
      </c>
      <c r="W650" s="10" t="s">
        <v>4314</v>
      </c>
      <c r="AB650" s="10" t="s">
        <v>4315</v>
      </c>
      <c r="AU650" t="str">
        <f t="shared" si="63"/>
        <v>"I am thinking whether it would not be wise to retire from the world and live here for the rest of my days."   /   GE to Cara Bray, 4 July 1852   https://aub.ie/hqokmC</v>
      </c>
      <c r="BL650" s="6" t="s">
        <v>1933</v>
      </c>
      <c r="BM650">
        <f t="shared" si="60"/>
        <v>167</v>
      </c>
      <c r="BN650" t="str">
        <f t="shared" si="64"/>
        <v xml:space="preserve">   </v>
      </c>
      <c r="BR650" t="s">
        <v>4316</v>
      </c>
    </row>
    <row r="651" spans="1:70">
      <c r="B651" s="76" t="s">
        <v>4317</v>
      </c>
      <c r="C651" s="76"/>
      <c r="D651" s="76"/>
      <c r="E651" s="76"/>
      <c r="F651" s="76"/>
      <c r="G651" s="76"/>
      <c r="H651" s="76"/>
      <c r="I651" s="76"/>
      <c r="J651" s="76"/>
      <c r="K651" s="76"/>
      <c r="L651" s="76"/>
      <c r="M651" s="76"/>
      <c r="N651" s="76"/>
      <c r="O651" s="76"/>
      <c r="P651" s="29">
        <f t="shared" si="62"/>
        <v>83</v>
      </c>
      <c r="Q651" t="s">
        <v>4318</v>
      </c>
      <c r="W651" s="10" t="s">
        <v>4319</v>
      </c>
      <c r="AB651" s="10" t="s">
        <v>4320</v>
      </c>
      <c r="AU651" t="str">
        <f t="shared" si="63"/>
        <v>"I had a note from Miss Florence Nightengale yesterday. I was much pleased with her."   /   GE to Sara Hennell, 16 July 1852   https://aub.ie/fAA0ct</v>
      </c>
      <c r="BL651" s="6" t="s">
        <v>1933</v>
      </c>
      <c r="BM651">
        <f t="shared" si="60"/>
        <v>148</v>
      </c>
      <c r="BN651" t="str">
        <f t="shared" si="64"/>
        <v xml:space="preserve">   </v>
      </c>
      <c r="BR651" t="s">
        <v>4321</v>
      </c>
    </row>
    <row r="652" spans="1:70">
      <c r="B652" s="76" t="s">
        <v>4322</v>
      </c>
      <c r="C652" s="76"/>
      <c r="D652" s="76"/>
      <c r="E652" s="76"/>
      <c r="F652" s="76"/>
      <c r="G652" s="76"/>
      <c r="H652" s="76"/>
      <c r="I652" s="76"/>
      <c r="J652" s="76"/>
      <c r="K652" s="76"/>
      <c r="L652" s="76"/>
      <c r="M652" s="76"/>
      <c r="N652" s="76"/>
      <c r="O652" s="76"/>
      <c r="P652" s="29">
        <f t="shared" si="62"/>
        <v>96</v>
      </c>
      <c r="Q652" t="s">
        <v>2327</v>
      </c>
      <c r="W652" s="10" t="s">
        <v>2328</v>
      </c>
      <c r="AB652" s="10" t="s">
        <v>2329</v>
      </c>
      <c r="AU652" t="str">
        <f t="shared" si="63"/>
        <v>"If you insist on my writing about "emotions," why, I must get some up expressly for the purpose."   /   GE to Charles Bray, 21 July 1852   https://aub.ie/k0VoLO</v>
      </c>
      <c r="BL652" s="6" t="s">
        <v>1933</v>
      </c>
      <c r="BM652">
        <f t="shared" si="60"/>
        <v>161</v>
      </c>
      <c r="BN652" t="str">
        <f t="shared" si="64"/>
        <v xml:space="preserve">   </v>
      </c>
      <c r="BR652" t="s">
        <v>4323</v>
      </c>
    </row>
    <row r="653" spans="1:70">
      <c r="B653" s="76" t="s">
        <v>2326</v>
      </c>
      <c r="C653" s="76"/>
      <c r="D653" s="76"/>
      <c r="E653" s="76"/>
      <c r="F653" s="76"/>
      <c r="G653" s="76"/>
      <c r="H653" s="76"/>
      <c r="I653" s="76"/>
      <c r="J653" s="76"/>
      <c r="K653" s="76"/>
      <c r="L653" s="76"/>
      <c r="M653" s="76"/>
      <c r="N653" s="76"/>
      <c r="O653" s="76"/>
      <c r="P653" s="29">
        <f t="shared" si="62"/>
        <v>164</v>
      </c>
      <c r="Q653" t="s">
        <v>2327</v>
      </c>
      <c r="W653" s="10" t="s">
        <v>2328</v>
      </c>
      <c r="AB653" s="10" t="s">
        <v>2329</v>
      </c>
      <c r="AU653" t="str">
        <f t="shared" si="63"/>
        <v>"It is the grand wish and object of my life to get rid of them [emotions] as far as possible, seeing they have already had more than their share of my nervous energy"   /   GE to Charles Bray, 21 July 1852   https://aub.ie/k0VoLO</v>
      </c>
      <c r="BL653" s="6" t="s">
        <v>1933</v>
      </c>
      <c r="BM653">
        <f t="shared" si="60"/>
        <v>229</v>
      </c>
      <c r="BN653" t="str">
        <f t="shared" si="64"/>
        <v xml:space="preserve">   </v>
      </c>
      <c r="BR653" t="s">
        <v>4324</v>
      </c>
    </row>
    <row r="654" spans="1:70">
      <c r="B654" s="76" t="s">
        <v>4325</v>
      </c>
      <c r="C654" s="76"/>
      <c r="D654" s="76"/>
      <c r="E654" s="76"/>
      <c r="F654" s="76"/>
      <c r="G654" s="76"/>
      <c r="H654" s="76"/>
      <c r="I654" s="76"/>
      <c r="J654" s="76"/>
      <c r="K654" s="76"/>
      <c r="L654" s="76"/>
      <c r="M654" s="76"/>
      <c r="N654" s="76"/>
      <c r="O654" s="76"/>
      <c r="P654" s="29">
        <f t="shared" si="62"/>
        <v>95</v>
      </c>
      <c r="Q654" t="s">
        <v>4326</v>
      </c>
      <c r="W654" s="10" t="s">
        <v>4327</v>
      </c>
      <c r="AB654" s="10" t="s">
        <v>4328</v>
      </c>
      <c r="AU654" t="str">
        <f t="shared" si="63"/>
        <v>"I was irritable and out of sorts- but you have an apparatus for secreting happiness- that's it."   /   GE to Cara Bray, 14 Aug. 1852   https://aub.ie/yaBJHk</v>
      </c>
      <c r="BL654" s="6" t="s">
        <v>1933</v>
      </c>
      <c r="BM654">
        <f t="shared" si="60"/>
        <v>157</v>
      </c>
      <c r="BN654" t="str">
        <f t="shared" si="64"/>
        <v xml:space="preserve">   </v>
      </c>
      <c r="BR654" t="s">
        <v>4329</v>
      </c>
    </row>
    <row r="655" spans="1:70">
      <c r="B655" s="76" t="s">
        <v>4330</v>
      </c>
      <c r="C655" s="76"/>
      <c r="D655" s="76"/>
      <c r="E655" s="76"/>
      <c r="F655" s="76"/>
      <c r="G655" s="76"/>
      <c r="H655" s="76"/>
      <c r="I655" s="76"/>
      <c r="J655" s="76"/>
      <c r="K655" s="76"/>
      <c r="L655" s="76"/>
      <c r="M655" s="76"/>
      <c r="N655" s="76"/>
      <c r="O655" s="76"/>
      <c r="P655" s="29">
        <f t="shared" si="62"/>
        <v>85</v>
      </c>
      <c r="Q655" t="s">
        <v>4331</v>
      </c>
      <c r="W655" s="10" t="s">
        <v>4332</v>
      </c>
      <c r="AB655" s="10" t="s">
        <v>4333</v>
      </c>
      <c r="AU655" t="str">
        <f t="shared" si="63"/>
        <v>"Illness seems to me to be the one woe for which there is no comfort- no compensation."   /   GE to Mrs. Taylor, 19 Aug. 1852   https://aub.ie/TVoR0E</v>
      </c>
      <c r="BL655" s="6" t="s">
        <v>1933</v>
      </c>
      <c r="BM655">
        <f t="shared" si="60"/>
        <v>149</v>
      </c>
      <c r="BN655" t="str">
        <f t="shared" si="64"/>
        <v xml:space="preserve">   </v>
      </c>
      <c r="BR655" t="s">
        <v>4334</v>
      </c>
    </row>
    <row r="656" spans="1:70">
      <c r="A656" t="s">
        <v>3778</v>
      </c>
      <c r="B656" s="76" t="s">
        <v>4335</v>
      </c>
      <c r="C656" s="76"/>
      <c r="D656" s="76"/>
      <c r="E656" s="76"/>
      <c r="F656" s="76"/>
      <c r="G656" s="76"/>
      <c r="H656" s="76"/>
      <c r="I656" s="76"/>
      <c r="J656" s="76"/>
      <c r="K656" s="76"/>
      <c r="L656" s="76"/>
      <c r="M656" s="76"/>
      <c r="N656" s="76"/>
      <c r="O656" s="76"/>
      <c r="P656" s="29">
        <f t="shared" si="62"/>
        <v>53</v>
      </c>
      <c r="Q656" t="s">
        <v>4331</v>
      </c>
      <c r="W656" s="10" t="s">
        <v>4332</v>
      </c>
      <c r="AB656" s="10" t="s">
        <v>4333</v>
      </c>
      <c r="AU656" t="str">
        <f t="shared" si="63"/>
        <v>"Suffering seems to make you look all the more gentle."   /   GE to Mrs. Taylor, 19 Aug. 1852   https://aub.ie/TVoR0E</v>
      </c>
      <c r="BL656" s="6" t="s">
        <v>1933</v>
      </c>
      <c r="BM656">
        <f t="shared" si="60"/>
        <v>117</v>
      </c>
      <c r="BN656" t="str">
        <f t="shared" si="64"/>
        <v xml:space="preserve">   </v>
      </c>
      <c r="BR656" t="s">
        <v>4336</v>
      </c>
    </row>
    <row r="657" spans="1:70">
      <c r="B657" s="76" t="s">
        <v>4337</v>
      </c>
      <c r="C657" s="76"/>
      <c r="D657" s="76"/>
      <c r="E657" s="76"/>
      <c r="F657" s="76"/>
      <c r="G657" s="76"/>
      <c r="H657" s="76"/>
      <c r="I657" s="76"/>
      <c r="J657" s="76"/>
      <c r="K657" s="76"/>
      <c r="L657" s="76"/>
      <c r="M657" s="76"/>
      <c r="N657" s="76"/>
      <c r="O657" s="76"/>
      <c r="P657" s="29">
        <f t="shared" si="62"/>
        <v>78</v>
      </c>
      <c r="Q657" t="s">
        <v>4338</v>
      </c>
      <c r="W657" s="10" t="s">
        <v>4339</v>
      </c>
      <c r="AB657" s="10" t="s">
        <v>4340</v>
      </c>
      <c r="AU657" t="str">
        <f t="shared" si="63"/>
        <v>"But I am not unfaithful to old loves- they were sincere, and they are lasting."   /   GE to Mrs. Houghton, 23 Aug. 1852   https://aub.ie/Ml1lPS</v>
      </c>
      <c r="BL657" s="6" t="s">
        <v>1933</v>
      </c>
      <c r="BM657">
        <f t="shared" si="60"/>
        <v>144</v>
      </c>
      <c r="BN657" t="str">
        <f t="shared" si="64"/>
        <v xml:space="preserve">   </v>
      </c>
      <c r="BR657" t="s">
        <v>4341</v>
      </c>
    </row>
    <row r="658" spans="1:70">
      <c r="B658" s="76" t="s">
        <v>4342</v>
      </c>
      <c r="C658" s="76"/>
      <c r="D658" s="76"/>
      <c r="E658" s="76"/>
      <c r="F658" s="76"/>
      <c r="G658" s="76"/>
      <c r="H658" s="76"/>
      <c r="I658" s="76"/>
      <c r="J658" s="76"/>
      <c r="K658" s="76"/>
      <c r="L658" s="76"/>
      <c r="M658" s="76"/>
      <c r="N658" s="76"/>
      <c r="O658" s="76"/>
      <c r="P658" s="29">
        <f t="shared" si="62"/>
        <v>113</v>
      </c>
      <c r="Q658" t="s">
        <v>4343</v>
      </c>
      <c r="W658" s="10" t="s">
        <v>4344</v>
      </c>
      <c r="AB658" s="10" t="s">
        <v>4345</v>
      </c>
      <c r="AU658" t="str">
        <f t="shared" si="63"/>
        <v>"I have felt something like the madness which imagines that the four walls are contracting and going to crush one."   /   GE to Sara Hennell, 2 Sep. 1852   https://aub.ie/apTYW8</v>
      </c>
      <c r="BL658" s="6" t="s">
        <v>1933</v>
      </c>
      <c r="BM658">
        <f t="shared" si="60"/>
        <v>177</v>
      </c>
      <c r="BN658" t="str">
        <f t="shared" si="64"/>
        <v xml:space="preserve">   </v>
      </c>
      <c r="BR658" t="s">
        <v>4346</v>
      </c>
    </row>
    <row r="659" spans="1:70">
      <c r="B659" s="76" t="s">
        <v>4347</v>
      </c>
      <c r="C659" s="76"/>
      <c r="D659" s="76"/>
      <c r="E659" s="76"/>
      <c r="F659" s="76"/>
      <c r="G659" s="76"/>
      <c r="H659" s="76"/>
      <c r="I659" s="76"/>
      <c r="J659" s="76"/>
      <c r="K659" s="76"/>
      <c r="L659" s="76"/>
      <c r="M659" s="76"/>
      <c r="N659" s="76"/>
      <c r="O659" s="76"/>
      <c r="P659" s="29">
        <f t="shared" si="62"/>
        <v>109</v>
      </c>
      <c r="Q659" t="s">
        <v>4348</v>
      </c>
      <c r="W659" s="10" t="s">
        <v>4349</v>
      </c>
      <c r="AB659" s="10" t="s">
        <v>4350</v>
      </c>
      <c r="AU659" t="str">
        <f t="shared" si="63"/>
        <v>"Between the beauty of the weather and the scenery, and the kindness of good people, I am tipsy with pleasure."   /   GE to the Brays, 12 Oct. 1852   https://aub.ie/N30NRT</v>
      </c>
      <c r="BL659" s="6" t="s">
        <v>1933</v>
      </c>
      <c r="BM659">
        <f t="shared" ref="BM659:BM722" si="65">LEN(AU659)</f>
        <v>171</v>
      </c>
      <c r="BN659" t="str">
        <f t="shared" si="64"/>
        <v xml:space="preserve">   </v>
      </c>
      <c r="BR659" t="s">
        <v>4351</v>
      </c>
    </row>
    <row r="660" spans="1:70">
      <c r="B660" s="76" t="s">
        <v>4352</v>
      </c>
      <c r="C660" s="76"/>
      <c r="D660" s="76"/>
      <c r="E660" s="76"/>
      <c r="F660" s="76"/>
      <c r="G660" s="76"/>
      <c r="H660" s="76"/>
      <c r="I660" s="76"/>
      <c r="J660" s="76"/>
      <c r="K660" s="76"/>
      <c r="L660" s="76"/>
      <c r="M660" s="76"/>
      <c r="N660" s="76"/>
      <c r="O660" s="76"/>
      <c r="P660" s="29">
        <f t="shared" si="62"/>
        <v>63</v>
      </c>
      <c r="Q660" t="s">
        <v>4348</v>
      </c>
      <c r="W660" s="10" t="s">
        <v>4349</v>
      </c>
      <c r="AB660" s="10" t="s">
        <v>4350</v>
      </c>
      <c r="AU660" t="str">
        <f t="shared" si="63"/>
        <v>"One's dear friend who has nothing at all to tell one is a bore."   /   GE to the Brays, 12 Oct. 1852   https://aub.ie/N30NRT</v>
      </c>
      <c r="BL660" s="6" t="s">
        <v>1933</v>
      </c>
      <c r="BM660">
        <f t="shared" si="65"/>
        <v>125</v>
      </c>
      <c r="BN660" t="str">
        <f t="shared" si="64"/>
        <v xml:space="preserve">   </v>
      </c>
      <c r="BR660" t="s">
        <v>4353</v>
      </c>
    </row>
    <row r="661" spans="1:70">
      <c r="B661" s="76" t="s">
        <v>4354</v>
      </c>
      <c r="C661" s="76"/>
      <c r="D661" s="76"/>
      <c r="E661" s="76"/>
      <c r="F661" s="76"/>
      <c r="G661" s="76"/>
      <c r="H661" s="76"/>
      <c r="I661" s="76"/>
      <c r="J661" s="76"/>
      <c r="K661" s="76"/>
      <c r="L661" s="76"/>
      <c r="M661" s="76"/>
      <c r="N661" s="76"/>
      <c r="O661" s="76"/>
      <c r="P661" s="29">
        <f t="shared" si="62"/>
        <v>147</v>
      </c>
      <c r="Q661" t="s">
        <v>4355</v>
      </c>
      <c r="W661" s="10" t="s">
        <v>4356</v>
      </c>
      <c r="AB661" s="10" t="s">
        <v>4357</v>
      </c>
      <c r="AU661" t="str">
        <f t="shared" si="63"/>
        <v>"To get into a first-class carriage, fall asleep, and awake to find oneself where one would be, is almost as good as having Prince Hussein's carpet."   /   GE to the Brays, 6 Nov. 1852   https://aub.ie/XA2ifO</v>
      </c>
      <c r="BL661" s="6" t="s">
        <v>1933</v>
      </c>
      <c r="BM661">
        <f t="shared" si="65"/>
        <v>208</v>
      </c>
      <c r="BN661" t="str">
        <f t="shared" si="64"/>
        <v xml:space="preserve">   </v>
      </c>
      <c r="BR661" t="s">
        <v>4358</v>
      </c>
    </row>
    <row r="662" spans="1:70">
      <c r="B662" s="76" t="s">
        <v>4359</v>
      </c>
      <c r="C662" s="76"/>
      <c r="D662" s="76"/>
      <c r="E662" s="76"/>
      <c r="F662" s="76"/>
      <c r="G662" s="76"/>
      <c r="H662" s="76"/>
      <c r="I662" s="76"/>
      <c r="J662" s="76"/>
      <c r="K662" s="76"/>
      <c r="L662" s="76"/>
      <c r="M662" s="76"/>
      <c r="N662" s="76"/>
      <c r="O662" s="76"/>
      <c r="P662" s="29">
        <f t="shared" si="62"/>
        <v>74</v>
      </c>
      <c r="Q662" t="s">
        <v>4360</v>
      </c>
      <c r="W662" s="10" t="s">
        <v>4361</v>
      </c>
      <c r="AB662" s="10" t="s">
        <v>4362</v>
      </c>
      <c r="AU662" t="str">
        <f t="shared" si="63"/>
        <v>"I am ready to vow that I will not live in the stand again after Christmas."   /   GE to the Brays, Nov. 1852   https://aub.ie/42hKO2</v>
      </c>
      <c r="BL662" s="6" t="s">
        <v>1933</v>
      </c>
      <c r="BM662">
        <f t="shared" si="65"/>
        <v>133</v>
      </c>
      <c r="BN662" t="str">
        <f t="shared" si="64"/>
        <v xml:space="preserve">   </v>
      </c>
      <c r="BR662" t="s">
        <v>4363</v>
      </c>
    </row>
    <row r="663" spans="1:70" ht="15" customHeight="1">
      <c r="B663" s="74" t="s">
        <v>4364</v>
      </c>
      <c r="C663" s="74"/>
      <c r="D663" s="74"/>
      <c r="E663" s="74"/>
      <c r="F663" s="74"/>
      <c r="G663" s="74"/>
      <c r="H663" s="74"/>
      <c r="I663" s="74"/>
      <c r="J663" s="74"/>
      <c r="K663" s="74"/>
      <c r="L663" s="74"/>
      <c r="M663" s="74"/>
      <c r="N663" s="74"/>
      <c r="O663" s="74"/>
      <c r="P663" s="29">
        <f t="shared" si="62"/>
        <v>170</v>
      </c>
      <c r="Q663" t="s">
        <v>4360</v>
      </c>
      <c r="W663" s="10" t="s">
        <v>4361</v>
      </c>
      <c r="AB663" s="10" t="s">
        <v>4362</v>
      </c>
      <c r="AU663" t="str">
        <f xml:space="preserve"> _xlfn.CONCAT(BL663,B663,BL663, "   /   ",Q663,"   ",AB663)</f>
        <v>"If I were not choked by the fog, the time would trot pleasantly withal; but what use are brains and friends when one lives in a light such as might be got in the chimney?"   /   GE to the Brays, Nov. 1852   https://aub.ie/42hKO2</v>
      </c>
      <c r="BL663" s="6" t="s">
        <v>1933</v>
      </c>
      <c r="BM663">
        <f t="shared" si="65"/>
        <v>229</v>
      </c>
      <c r="BN663" t="str">
        <f t="shared" si="64"/>
        <v xml:space="preserve">   </v>
      </c>
      <c r="BR663" t="s">
        <v>4365</v>
      </c>
    </row>
    <row r="664" spans="1:70">
      <c r="B664" s="74"/>
      <c r="C664" s="74"/>
      <c r="D664" s="74"/>
      <c r="E664" s="74"/>
      <c r="F664" s="74"/>
      <c r="G664" s="74"/>
      <c r="H664" s="74"/>
      <c r="I664" s="74"/>
      <c r="J664" s="74"/>
      <c r="K664" s="74"/>
      <c r="L664" s="74"/>
      <c r="M664" s="74"/>
      <c r="N664" s="74"/>
      <c r="O664" s="74"/>
      <c r="P664" s="29"/>
      <c r="BL664" s="6" t="s">
        <v>1933</v>
      </c>
      <c r="BM664">
        <f t="shared" si="65"/>
        <v>0</v>
      </c>
      <c r="BN664" t="str">
        <f t="shared" si="64"/>
        <v xml:space="preserve">   </v>
      </c>
      <c r="BR664" t="s">
        <v>4366</v>
      </c>
    </row>
    <row r="665" spans="1:70">
      <c r="B665" s="76" t="s">
        <v>4367</v>
      </c>
      <c r="C665" s="76"/>
      <c r="D665" s="76"/>
      <c r="E665" s="76"/>
      <c r="F665" s="76"/>
      <c r="G665" s="76"/>
      <c r="H665" s="76"/>
      <c r="I665" s="76"/>
      <c r="J665" s="76"/>
      <c r="K665" s="76"/>
      <c r="L665" s="76"/>
      <c r="M665" s="76"/>
      <c r="N665" s="76"/>
      <c r="O665" s="76"/>
      <c r="P665" s="29">
        <f t="shared" si="62"/>
        <v>76</v>
      </c>
      <c r="Q665" t="s">
        <v>4368</v>
      </c>
      <c r="W665" s="10" t="s">
        <v>4369</v>
      </c>
      <c r="AB665" s="10" t="s">
        <v>4370</v>
      </c>
      <c r="AU665" t="str">
        <f t="shared" ref="AU665:AU688" si="66">_xlfn.CONCAT(BL665,B665,BL665, "   /   ",Q665,"   ", AB665)</f>
        <v>"Both callers and work thicken- the former sadly interfering with the latter."   /   GE to the Brays, 20 Nov. 1852   https://aub.ie/i7TpoW</v>
      </c>
      <c r="BL665" s="6" t="s">
        <v>1933</v>
      </c>
      <c r="BM665">
        <f t="shared" si="65"/>
        <v>138</v>
      </c>
      <c r="BN665" t="str">
        <f t="shared" si="64"/>
        <v xml:space="preserve">   </v>
      </c>
      <c r="BR665" t="s">
        <v>4371</v>
      </c>
    </row>
    <row r="666" spans="1:70">
      <c r="B666" s="76" t="s">
        <v>4372</v>
      </c>
      <c r="C666" s="76"/>
      <c r="D666" s="76"/>
      <c r="E666" s="76"/>
      <c r="F666" s="76"/>
      <c r="G666" s="76"/>
      <c r="H666" s="76"/>
      <c r="I666" s="76"/>
      <c r="J666" s="76"/>
      <c r="K666" s="76"/>
      <c r="L666" s="76"/>
      <c r="M666" s="76"/>
      <c r="N666" s="76"/>
      <c r="O666" s="76"/>
      <c r="P666" s="29">
        <f t="shared" si="62"/>
        <v>75</v>
      </c>
      <c r="Q666" t="s">
        <v>4373</v>
      </c>
      <c r="W666" s="10" t="s">
        <v>4374</v>
      </c>
      <c r="AB666" s="10" t="s">
        <v>4375</v>
      </c>
      <c r="AU666" t="str">
        <f t="shared" si="66"/>
        <v>"An enlightened personage like me has no "ignornant impatience of taxation.""   /   GE to the Brays, 4 Dec. 1852   https://aub.ie/qT1Bok</v>
      </c>
      <c r="BL666" s="6" t="s">
        <v>1933</v>
      </c>
      <c r="BM666">
        <f t="shared" si="65"/>
        <v>136</v>
      </c>
      <c r="BN666" t="str">
        <f t="shared" si="64"/>
        <v xml:space="preserve">   </v>
      </c>
      <c r="BR666" t="s">
        <v>4376</v>
      </c>
    </row>
    <row r="667" spans="1:70">
      <c r="B667" s="76" t="s">
        <v>4377</v>
      </c>
      <c r="C667" s="76"/>
      <c r="D667" s="76"/>
      <c r="E667" s="76"/>
      <c r="F667" s="76"/>
      <c r="G667" s="76"/>
      <c r="H667" s="76"/>
      <c r="I667" s="76"/>
      <c r="J667" s="76"/>
      <c r="K667" s="76"/>
      <c r="L667" s="76"/>
      <c r="M667" s="76"/>
      <c r="N667" s="76"/>
      <c r="O667" s="76"/>
      <c r="P667" s="29">
        <f t="shared" si="62"/>
        <v>115</v>
      </c>
      <c r="Q667" t="s">
        <v>4378</v>
      </c>
      <c r="W667" s="10" t="s">
        <v>4379</v>
      </c>
      <c r="AB667" s="10" t="s">
        <v>4380</v>
      </c>
      <c r="AU667" t="str">
        <f t="shared" si="66"/>
        <v>"Your love and goodness are a comforting presence to me everywhere, whether I am ninety or nine miles away from you."   /   GE to the Brays, 25 Dec. 1852   https://aub.ie/f8P6m4</v>
      </c>
      <c r="BL667" s="6" t="s">
        <v>1933</v>
      </c>
      <c r="BM667">
        <f t="shared" si="65"/>
        <v>177</v>
      </c>
      <c r="BN667" t="str">
        <f t="shared" si="64"/>
        <v xml:space="preserve">   </v>
      </c>
      <c r="BR667" t="s">
        <v>4381</v>
      </c>
    </row>
    <row r="668" spans="1:70">
      <c r="B668" s="76" t="s">
        <v>4382</v>
      </c>
      <c r="C668" s="76"/>
      <c r="D668" s="76"/>
      <c r="E668" s="76"/>
      <c r="F668" s="76"/>
      <c r="G668" s="76"/>
      <c r="H668" s="76"/>
      <c r="I668" s="76"/>
      <c r="J668" s="76"/>
      <c r="K668" s="76"/>
      <c r="L668" s="76"/>
      <c r="M668" s="76"/>
      <c r="N668" s="76"/>
      <c r="O668" s="76"/>
      <c r="P668" s="29">
        <f t="shared" si="62"/>
        <v>63</v>
      </c>
      <c r="Q668" t="s">
        <v>4383</v>
      </c>
      <c r="W668" s="10" t="s">
        <v>4384</v>
      </c>
      <c r="AB668" s="10" t="s">
        <v>4385</v>
      </c>
      <c r="AU668" t="str">
        <f t="shared" si="66"/>
        <v>"You are "jolly," I dare say, as good people have a right to be."   /   GE to the Brays, 7 Jan. 1853   https://aub.ie/yyIved</v>
      </c>
      <c r="BL668" s="6" t="s">
        <v>1933</v>
      </c>
      <c r="BM668">
        <f t="shared" si="65"/>
        <v>124</v>
      </c>
      <c r="BN668" t="str">
        <f t="shared" si="64"/>
        <v xml:space="preserve">   </v>
      </c>
      <c r="BR668" t="s">
        <v>4386</v>
      </c>
    </row>
    <row r="669" spans="1:70">
      <c r="A669" t="s">
        <v>2602</v>
      </c>
      <c r="B669" s="76" t="s">
        <v>4387</v>
      </c>
      <c r="C669" s="76"/>
      <c r="D669" s="76"/>
      <c r="E669" s="76"/>
      <c r="F669" s="76"/>
      <c r="G669" s="76"/>
      <c r="H669" s="76"/>
      <c r="I669" s="76"/>
      <c r="J669" s="76"/>
      <c r="K669" s="76"/>
      <c r="L669" s="76"/>
      <c r="M669" s="76"/>
      <c r="N669" s="76"/>
      <c r="O669" s="76"/>
      <c r="P669" s="29">
        <f t="shared" si="62"/>
        <v>100</v>
      </c>
      <c r="Q669" t="s">
        <v>4383</v>
      </c>
      <c r="W669" s="10" t="s">
        <v>4384</v>
      </c>
      <c r="AB669" s="10" t="s">
        <v>4385</v>
      </c>
      <c r="AU669" t="str">
        <f t="shared" si="66"/>
        <v>"Tell me as much of your happiness as you can, that I may rejoice in your joy, having none of my own."   /   GE to the Brays, 7 Jan. 1853   https://aub.ie/yyIved</v>
      </c>
      <c r="BL669" s="6" t="s">
        <v>1933</v>
      </c>
      <c r="BM669">
        <f t="shared" si="65"/>
        <v>161</v>
      </c>
      <c r="BN669" t="str">
        <f t="shared" si="64"/>
        <v xml:space="preserve">   </v>
      </c>
      <c r="BR669" t="s">
        <v>4388</v>
      </c>
    </row>
    <row r="670" spans="1:70">
      <c r="B670" s="76" t="s">
        <v>4389</v>
      </c>
      <c r="C670" s="76"/>
      <c r="D670" s="76"/>
      <c r="E670" s="76"/>
      <c r="F670" s="76"/>
      <c r="G670" s="76"/>
      <c r="H670" s="76"/>
      <c r="I670" s="76"/>
      <c r="J670" s="76"/>
      <c r="K670" s="76"/>
      <c r="L670" s="76"/>
      <c r="M670" s="76"/>
      <c r="N670" s="76"/>
      <c r="O670" s="76"/>
      <c r="P670" s="29">
        <f t="shared" si="62"/>
        <v>82</v>
      </c>
      <c r="Q670" t="s">
        <v>4390</v>
      </c>
      <c r="W670" s="10" t="s">
        <v>4391</v>
      </c>
      <c r="AB670" s="10" t="s">
        <v>4392</v>
      </c>
      <c r="AU670" t="str">
        <f t="shared" si="66"/>
        <v>"I begin to feel for other people's wants and sorrows a little more than I used to."   /   GE to the Brays, Jan. 1853   https://aub.ie/E7dtKU</v>
      </c>
      <c r="BL670" s="6" t="s">
        <v>1933</v>
      </c>
      <c r="BM670">
        <f t="shared" si="65"/>
        <v>141</v>
      </c>
      <c r="BN670" t="str">
        <f t="shared" si="64"/>
        <v xml:space="preserve">   </v>
      </c>
      <c r="BR670" t="s">
        <v>4393</v>
      </c>
    </row>
    <row r="671" spans="1:70">
      <c r="B671" s="76" t="s">
        <v>4394</v>
      </c>
      <c r="C671" s="76"/>
      <c r="D671" s="76"/>
      <c r="E671" s="76"/>
      <c r="F671" s="76"/>
      <c r="G671" s="76"/>
      <c r="H671" s="76"/>
      <c r="I671" s="76"/>
      <c r="J671" s="76"/>
      <c r="K671" s="76"/>
      <c r="L671" s="76"/>
      <c r="M671" s="76"/>
      <c r="N671" s="76"/>
      <c r="O671" s="76"/>
      <c r="P671" s="29">
        <f t="shared" si="62"/>
        <v>104</v>
      </c>
      <c r="Q671" t="s">
        <v>4395</v>
      </c>
      <c r="W671" s="10" t="s">
        <v>4396</v>
      </c>
      <c r="AB671" s="10" t="s">
        <v>4397</v>
      </c>
      <c r="AU671" t="str">
        <f t="shared" si="66"/>
        <v>"I hope you are interested in the slavery question, and in America in general- that cradle of the future."   /   GE to Mrs. Taylor, 1 Feb. 1853   https://aub.ie/nwBDTg</v>
      </c>
      <c r="BL671" s="6" t="s">
        <v>1933</v>
      </c>
      <c r="BM671">
        <f t="shared" si="65"/>
        <v>167</v>
      </c>
      <c r="BN671" t="str">
        <f t="shared" si="64"/>
        <v xml:space="preserve">   </v>
      </c>
      <c r="BR671" t="s">
        <v>4398</v>
      </c>
    </row>
    <row r="672" spans="1:70">
      <c r="B672" s="76" t="s">
        <v>4399</v>
      </c>
      <c r="C672" s="76"/>
      <c r="D672" s="76"/>
      <c r="E672" s="76"/>
      <c r="F672" s="76"/>
      <c r="G672" s="76"/>
      <c r="H672" s="76"/>
      <c r="I672" s="76"/>
      <c r="J672" s="76"/>
      <c r="K672" s="76"/>
      <c r="L672" s="76"/>
      <c r="M672" s="76"/>
      <c r="N672" s="76"/>
      <c r="O672" s="76"/>
      <c r="P672" s="29">
        <f t="shared" si="62"/>
        <v>146</v>
      </c>
      <c r="Q672" t="s">
        <v>4395</v>
      </c>
      <c r="W672" s="10" t="s">
        <v>4396</v>
      </c>
      <c r="AB672" s="10" t="s">
        <v>4397</v>
      </c>
      <c r="AU672" t="str">
        <f t="shared" si="66"/>
        <v>"I used resolutely to turn away from American politics, and declare that the United States was the last region of the world I should care to visit."   /   GE to Mrs. Taylor, 1 Feb. 1853   https://aub.ie/nwBDTg</v>
      </c>
      <c r="BL672" s="6" t="s">
        <v>1933</v>
      </c>
      <c r="BM672">
        <f t="shared" si="65"/>
        <v>209</v>
      </c>
      <c r="BN672" t="str">
        <f t="shared" si="64"/>
        <v xml:space="preserve">   </v>
      </c>
      <c r="BR672" t="s">
        <v>4400</v>
      </c>
    </row>
    <row r="673" spans="1:70">
      <c r="B673" s="76" t="s">
        <v>4401</v>
      </c>
      <c r="C673" s="76"/>
      <c r="D673" s="76"/>
      <c r="E673" s="76"/>
      <c r="F673" s="76"/>
      <c r="G673" s="76"/>
      <c r="H673" s="76"/>
      <c r="I673" s="76"/>
      <c r="J673" s="76"/>
      <c r="K673" s="76"/>
      <c r="L673" s="76"/>
      <c r="M673" s="76"/>
      <c r="N673" s="76"/>
      <c r="O673" s="76"/>
      <c r="P673" s="29">
        <f t="shared" si="62"/>
        <v>63</v>
      </c>
      <c r="Q673" t="s">
        <v>4395</v>
      </c>
      <c r="W673" s="10" t="s">
        <v>4396</v>
      </c>
      <c r="AB673" s="10" t="s">
        <v>4397</v>
      </c>
      <c r="AU673" t="str">
        <f t="shared" si="66"/>
        <v>"Even now I almost loathe the common American type of character."   /   GE to Mrs. Taylor, 1 Feb. 1853   https://aub.ie/nwBDTg</v>
      </c>
      <c r="BL673" s="6" t="s">
        <v>1933</v>
      </c>
      <c r="BM673">
        <f t="shared" si="65"/>
        <v>126</v>
      </c>
      <c r="BN673" t="str">
        <f t="shared" si="64"/>
        <v xml:space="preserve">   </v>
      </c>
      <c r="BR673" t="s">
        <v>4402</v>
      </c>
    </row>
    <row r="674" spans="1:70">
      <c r="B674" s="76" t="s">
        <v>4403</v>
      </c>
      <c r="C674" s="76"/>
      <c r="D674" s="76"/>
      <c r="E674" s="76"/>
      <c r="F674" s="76"/>
      <c r="G674" s="76"/>
      <c r="H674" s="76"/>
      <c r="I674" s="76"/>
      <c r="J674" s="76"/>
      <c r="K674" s="76"/>
      <c r="L674" s="76"/>
      <c r="M674" s="76"/>
      <c r="N674" s="76"/>
      <c r="O674" s="76"/>
      <c r="P674" s="29">
        <f t="shared" si="62"/>
        <v>150</v>
      </c>
      <c r="Q674" t="s">
        <v>4395</v>
      </c>
      <c r="W674" s="10" t="s">
        <v>4396</v>
      </c>
      <c r="AB674" s="10" t="s">
        <v>4397</v>
      </c>
      <c r="AU674" t="str">
        <f t="shared" si="66"/>
        <v>"I am converted to a profound interest in the history, the laws, the social and religious places of North America, and long for some knowledge of them."   /   GE to Mrs. Taylor, 1 Feb. 1853   https://aub.ie/nwBDTg</v>
      </c>
      <c r="BL674" s="6" t="s">
        <v>1933</v>
      </c>
      <c r="BM674">
        <f t="shared" si="65"/>
        <v>213</v>
      </c>
      <c r="BN674" t="str">
        <f t="shared" si="64"/>
        <v xml:space="preserve">   </v>
      </c>
      <c r="BR674" t="s">
        <v>4404</v>
      </c>
    </row>
    <row r="675" spans="1:70">
      <c r="B675" s="76" t="s">
        <v>4405</v>
      </c>
      <c r="C675" s="76"/>
      <c r="D675" s="76"/>
      <c r="E675" s="76"/>
      <c r="F675" s="76"/>
      <c r="G675" s="76"/>
      <c r="H675" s="76"/>
      <c r="I675" s="76"/>
      <c r="J675" s="76"/>
      <c r="K675" s="76"/>
      <c r="L675" s="76"/>
      <c r="M675" s="76"/>
      <c r="N675" s="76"/>
      <c r="O675" s="76"/>
      <c r="P675" s="29">
        <f t="shared" si="62"/>
        <v>130</v>
      </c>
      <c r="Q675" t="s">
        <v>4395</v>
      </c>
      <c r="W675" s="10" t="s">
        <v>4396</v>
      </c>
      <c r="AB675" s="10" t="s">
        <v>4397</v>
      </c>
      <c r="AU675" t="str">
        <f t="shared" si="66"/>
        <v>"It is not cheering to think of the youthfulness of this little planet, and the immensely greater youthfulness of our race upon it?"   /   GE to Mrs. Taylor, 1 Feb. 1853   https://aub.ie/nwBDTg</v>
      </c>
      <c r="BL675" s="6" t="s">
        <v>1933</v>
      </c>
      <c r="BM675">
        <f t="shared" si="65"/>
        <v>193</v>
      </c>
      <c r="BN675" t="str">
        <f t="shared" si="64"/>
        <v xml:space="preserve">   </v>
      </c>
      <c r="BR675" t="s">
        <v>4406</v>
      </c>
    </row>
    <row r="676" spans="1:70">
      <c r="B676" s="76" t="s">
        <v>4407</v>
      </c>
      <c r="C676" s="76"/>
      <c r="D676" s="76"/>
      <c r="E676" s="76"/>
      <c r="F676" s="76"/>
      <c r="G676" s="76"/>
      <c r="H676" s="76"/>
      <c r="I676" s="76"/>
      <c r="J676" s="76"/>
      <c r="K676" s="76"/>
      <c r="L676" s="76"/>
      <c r="M676" s="76"/>
      <c r="N676" s="76"/>
      <c r="O676" s="76"/>
      <c r="P676" s="29">
        <f t="shared" si="62"/>
        <v>71</v>
      </c>
      <c r="Q676" t="s">
        <v>4395</v>
      </c>
      <c r="W676" s="10" t="s">
        <v>4396</v>
      </c>
      <c r="AB676" s="10" t="s">
        <v>4397</v>
      </c>
      <c r="AU676" t="str">
        <f t="shared" si="66"/>
        <v>"The higher moral tendencies of human nature are yet only in their germ."   /   GE to Mrs. Taylor, 1 Feb. 1853   https://aub.ie/nwBDTg</v>
      </c>
      <c r="BL676" s="6" t="s">
        <v>1933</v>
      </c>
      <c r="BM676">
        <f t="shared" si="65"/>
        <v>134</v>
      </c>
      <c r="BN676" t="str">
        <f t="shared" si="64"/>
        <v xml:space="preserve">   </v>
      </c>
      <c r="BR676" t="s">
        <v>4408</v>
      </c>
    </row>
    <row r="677" spans="1:70">
      <c r="B677" s="76" t="s">
        <v>4409</v>
      </c>
      <c r="C677" s="76"/>
      <c r="D677" s="76"/>
      <c r="E677" s="76"/>
      <c r="F677" s="76"/>
      <c r="G677" s="76"/>
      <c r="H677" s="76"/>
      <c r="I677" s="76"/>
      <c r="J677" s="76"/>
      <c r="K677" s="76"/>
      <c r="L677" s="76"/>
      <c r="M677" s="76"/>
      <c r="N677" s="76"/>
      <c r="O677" s="76"/>
      <c r="P677" s="29">
        <f t="shared" si="62"/>
        <v>110</v>
      </c>
      <c r="Q677" t="s">
        <v>4395</v>
      </c>
      <c r="W677" s="10" t="s">
        <v>4396</v>
      </c>
      <c r="AB677" s="10" t="s">
        <v>4397</v>
      </c>
      <c r="AU677" t="str">
        <f t="shared" si="66"/>
        <v>"That great western continent, with its infant cities, its huge uncleared forests, and its unamalgamated races."   /   GE to Mrs. Taylor, 1 Feb. 1853   https://aub.ie/nwBDTg</v>
      </c>
      <c r="BL677" s="6" t="s">
        <v>1933</v>
      </c>
      <c r="BM677">
        <f t="shared" si="65"/>
        <v>173</v>
      </c>
      <c r="BN677" t="str">
        <f t="shared" si="64"/>
        <v xml:space="preserve">   </v>
      </c>
      <c r="BR677" t="s">
        <v>4410</v>
      </c>
    </row>
    <row r="678" spans="1:70">
      <c r="B678" s="76" t="s">
        <v>4411</v>
      </c>
      <c r="C678" s="76"/>
      <c r="D678" s="76"/>
      <c r="E678" s="76"/>
      <c r="F678" s="76"/>
      <c r="G678" s="76"/>
      <c r="H678" s="76"/>
      <c r="I678" s="76"/>
      <c r="J678" s="76"/>
      <c r="K678" s="76"/>
      <c r="L678" s="76"/>
      <c r="M678" s="76"/>
      <c r="N678" s="76"/>
      <c r="O678" s="76"/>
      <c r="P678" s="29">
        <f t="shared" si="62"/>
        <v>101</v>
      </c>
      <c r="Q678" t="s">
        <v>4395</v>
      </c>
      <c r="W678" s="10" t="s">
        <v>4396</v>
      </c>
      <c r="AB678" s="10" t="s">
        <v>4397</v>
      </c>
      <c r="AU678" t="str">
        <f t="shared" si="66"/>
        <v>"Mrs. Gaskell seems to me to be constantly misled by a love of sharp contrasts- of "dramatic" effects."   /   GE to Mrs. Taylor, 1 Feb. 1853   https://aub.ie/nwBDTg</v>
      </c>
      <c r="BL678" s="6" t="s">
        <v>1933</v>
      </c>
      <c r="BM678">
        <f t="shared" si="65"/>
        <v>164</v>
      </c>
      <c r="BN678" t="str">
        <f t="shared" si="64"/>
        <v xml:space="preserve">   </v>
      </c>
      <c r="BR678" t="s">
        <v>4412</v>
      </c>
    </row>
    <row r="679" spans="1:70">
      <c r="B679" s="76" t="s">
        <v>4413</v>
      </c>
      <c r="C679" s="76"/>
      <c r="D679" s="76"/>
      <c r="E679" s="76"/>
      <c r="F679" s="76"/>
      <c r="G679" s="76"/>
      <c r="H679" s="76"/>
      <c r="I679" s="76"/>
      <c r="J679" s="76"/>
      <c r="K679" s="76"/>
      <c r="L679" s="76"/>
      <c r="M679" s="76"/>
      <c r="N679" s="76"/>
      <c r="O679" s="76"/>
      <c r="P679" s="29">
        <f t="shared" si="62"/>
        <v>76</v>
      </c>
      <c r="Q679" t="s">
        <v>4395</v>
      </c>
      <c r="W679" s="10" t="s">
        <v>4396</v>
      </c>
      <c r="AB679" s="10" t="s">
        <v>4397</v>
      </c>
      <c r="AU679" t="str">
        <f t="shared" si="66"/>
        <v>"She is not contented with the subdued coloring- the half-tints of real life."   /   GE to Mrs. Taylor, 1 Feb. 1853   https://aub.ie/nwBDTg</v>
      </c>
      <c r="BL679" s="6" t="s">
        <v>1933</v>
      </c>
      <c r="BM679">
        <f t="shared" si="65"/>
        <v>139</v>
      </c>
      <c r="BN679" t="str">
        <f t="shared" si="64"/>
        <v xml:space="preserve">   </v>
      </c>
      <c r="BR679" t="s">
        <v>4414</v>
      </c>
    </row>
    <row r="680" spans="1:70">
      <c r="B680" s="76" t="s">
        <v>4415</v>
      </c>
      <c r="C680" s="76"/>
      <c r="D680" s="76"/>
      <c r="E680" s="76"/>
      <c r="F680" s="76"/>
      <c r="G680" s="76"/>
      <c r="H680" s="76"/>
      <c r="I680" s="76"/>
      <c r="J680" s="76"/>
      <c r="K680" s="76"/>
      <c r="L680" s="76"/>
      <c r="M680" s="76"/>
      <c r="N680" s="76"/>
      <c r="O680" s="76"/>
      <c r="P680" s="29">
        <f t="shared" si="62"/>
        <v>98</v>
      </c>
      <c r="Q680" t="s">
        <v>4395</v>
      </c>
      <c r="W680" s="10" t="s">
        <v>4396</v>
      </c>
      <c r="AB680" s="10" t="s">
        <v>4397</v>
      </c>
      <c r="AU680" t="str">
        <f t="shared" si="66"/>
        <v>"Mrs. Gaskell has certainly a charming mind, and one cannot help loving her as one reads her books."   /   GE to Mrs. Taylor, 1 Feb. 1853   https://aub.ie/nwBDTg</v>
      </c>
      <c r="BL680" s="6" t="s">
        <v>1933</v>
      </c>
      <c r="BM680">
        <f t="shared" si="65"/>
        <v>161</v>
      </c>
      <c r="BN680" t="str">
        <f t="shared" si="64"/>
        <v xml:space="preserve">   </v>
      </c>
      <c r="BR680" t="s">
        <v>4416</v>
      </c>
    </row>
    <row r="681" spans="1:70">
      <c r="B681" s="76" t="s">
        <v>4417</v>
      </c>
      <c r="C681" s="76"/>
      <c r="D681" s="76"/>
      <c r="E681" s="76"/>
      <c r="F681" s="76"/>
      <c r="G681" s="76"/>
      <c r="H681" s="76"/>
      <c r="I681" s="76"/>
      <c r="J681" s="76"/>
      <c r="K681" s="76"/>
      <c r="L681" s="76"/>
      <c r="M681" s="76"/>
      <c r="N681" s="76"/>
      <c r="O681" s="76"/>
      <c r="P681" s="29">
        <f t="shared" si="62"/>
        <v>82</v>
      </c>
      <c r="Q681" t="s">
        <v>4395</v>
      </c>
      <c r="W681" s="10" t="s">
        <v>4396</v>
      </c>
      <c r="AB681" s="10" t="s">
        <v>4397</v>
      </c>
      <c r="AU681" t="str">
        <f t="shared" si="66"/>
        <v>"A notable book just come out is Wharton's "Summary of the Laws Relating to Women.""   /   GE to Mrs. Taylor, 1 Feb. 1853   https://aub.ie/nwBDTg</v>
      </c>
      <c r="BL681" s="6" t="s">
        <v>1933</v>
      </c>
      <c r="BM681">
        <f t="shared" si="65"/>
        <v>145</v>
      </c>
      <c r="BN681" t="str">
        <f t="shared" si="64"/>
        <v xml:space="preserve">   </v>
      </c>
      <c r="BR681" t="s">
        <v>4418</v>
      </c>
    </row>
    <row r="682" spans="1:70">
      <c r="B682" s="76" t="s">
        <v>4419</v>
      </c>
      <c r="C682" s="76"/>
      <c r="D682" s="76"/>
      <c r="E682" s="76"/>
      <c r="F682" s="76"/>
      <c r="G682" s="76"/>
      <c r="H682" s="76"/>
      <c r="I682" s="76"/>
      <c r="J682" s="76"/>
      <c r="K682" s="76"/>
      <c r="L682" s="76"/>
      <c r="M682" s="76"/>
      <c r="N682" s="76"/>
      <c r="O682" s="76"/>
      <c r="P682" s="29">
        <f t="shared" si="62"/>
        <v>72</v>
      </c>
      <c r="Q682" t="s">
        <v>4395</v>
      </c>
      <c r="W682" s="10" t="s">
        <v>4396</v>
      </c>
      <c r="AB682" s="10" t="s">
        <v>4397</v>
      </c>
      <c r="AU682" t="str">
        <f t="shared" si="66"/>
        <v>"Woman does not yet deserve a much better lot than the one man gives her."   /   GE to Mrs. Taylor, 1 Feb. 1853   https://aub.ie/nwBDTg</v>
      </c>
      <c r="BL682" s="6" t="s">
        <v>1933</v>
      </c>
      <c r="BM682">
        <f t="shared" si="65"/>
        <v>135</v>
      </c>
      <c r="BN682" t="str">
        <f t="shared" si="64"/>
        <v xml:space="preserve">   </v>
      </c>
      <c r="BR682" t="s">
        <v>4420</v>
      </c>
    </row>
    <row r="683" spans="1:70">
      <c r="B683" s="76" t="s">
        <v>4421</v>
      </c>
      <c r="C683" s="76"/>
      <c r="D683" s="76"/>
      <c r="E683" s="76"/>
      <c r="F683" s="76"/>
      <c r="G683" s="76"/>
      <c r="H683" s="76"/>
      <c r="I683" s="76"/>
      <c r="J683" s="76"/>
      <c r="K683" s="76"/>
      <c r="L683" s="76"/>
      <c r="M683" s="76"/>
      <c r="N683" s="76"/>
      <c r="O683" s="76"/>
      <c r="P683" s="29">
        <f t="shared" si="62"/>
        <v>112</v>
      </c>
      <c r="Q683" t="s">
        <v>4422</v>
      </c>
      <c r="W683" s="10" t="s">
        <v>4423</v>
      </c>
      <c r="AB683" s="10" t="s">
        <v>4424</v>
      </c>
      <c r="AU683" t="str">
        <f t="shared" si="66"/>
        <v>"I think I shall never have the energy to move- it seems to be of so little consequence where I am or what I do. "   /   GE to the Brays, 19 March 1853   https://aub.ie/w99Bxv</v>
      </c>
      <c r="BL683" s="6" t="s">
        <v>1933</v>
      </c>
      <c r="BM683">
        <f t="shared" si="65"/>
        <v>175</v>
      </c>
      <c r="BN683" t="str">
        <f t="shared" si="64"/>
        <v xml:space="preserve">   </v>
      </c>
      <c r="BR683" t="s">
        <v>4425</v>
      </c>
    </row>
    <row r="684" spans="1:70">
      <c r="B684" s="76" t="s">
        <v>4426</v>
      </c>
      <c r="C684" s="76"/>
      <c r="D684" s="76"/>
      <c r="E684" s="76"/>
      <c r="F684" s="76"/>
      <c r="G684" s="76"/>
      <c r="H684" s="76"/>
      <c r="I684" s="76"/>
      <c r="J684" s="76"/>
      <c r="K684" s="76"/>
      <c r="L684" s="76"/>
      <c r="M684" s="76"/>
      <c r="N684" s="76"/>
      <c r="O684" s="76"/>
      <c r="P684" s="29">
        <f t="shared" si="62"/>
        <v>63</v>
      </c>
      <c r="Q684" t="s">
        <v>4427</v>
      </c>
      <c r="W684" s="10" t="s">
        <v>4428</v>
      </c>
      <c r="AB684" s="10" t="s">
        <v>4429</v>
      </c>
      <c r="AU684" t="str">
        <f t="shared" si="66"/>
        <v>"I suppose the weather has chilled your charity as well as mine."   /   GE to Sara Hennell, 28 March 1853   https://aub.ie/oyjMo2</v>
      </c>
      <c r="BL684" s="6" t="s">
        <v>1933</v>
      </c>
      <c r="BM684">
        <f t="shared" si="65"/>
        <v>129</v>
      </c>
      <c r="BN684" t="str">
        <f t="shared" si="64"/>
        <v xml:space="preserve">   </v>
      </c>
      <c r="BR684" t="s">
        <v>4430</v>
      </c>
    </row>
    <row r="685" spans="1:70">
      <c r="B685" s="76" t="s">
        <v>4431</v>
      </c>
      <c r="C685" s="76"/>
      <c r="D685" s="76"/>
      <c r="E685" s="76"/>
      <c r="F685" s="76"/>
      <c r="G685" s="76"/>
      <c r="H685" s="76"/>
      <c r="I685" s="76"/>
      <c r="J685" s="76"/>
      <c r="K685" s="76"/>
      <c r="L685" s="76"/>
      <c r="M685" s="76"/>
      <c r="N685" s="76"/>
      <c r="O685" s="76"/>
      <c r="P685" s="29">
        <f t="shared" si="62"/>
        <v>84</v>
      </c>
      <c r="Q685" t="s">
        <v>4427</v>
      </c>
      <c r="W685" s="10" t="s">
        <v>4428</v>
      </c>
      <c r="AB685" s="10" t="s">
        <v>4429</v>
      </c>
      <c r="AU685" t="str">
        <f t="shared" si="66"/>
        <v>"I am very hard and Mephistophelian just now, but I lay it all to this second winter."   /   GE to Sara Hennell, 28 March 1853   https://aub.ie/oyjMo2</v>
      </c>
      <c r="BL685" s="6" t="s">
        <v>1933</v>
      </c>
      <c r="BM685">
        <f t="shared" si="65"/>
        <v>150</v>
      </c>
      <c r="BN685" t="str">
        <f t="shared" si="64"/>
        <v xml:space="preserve">   </v>
      </c>
      <c r="BR685" t="s">
        <v>4432</v>
      </c>
    </row>
    <row r="686" spans="1:70">
      <c r="B686" s="76" t="s">
        <v>4433</v>
      </c>
      <c r="C686" s="76"/>
      <c r="D686" s="76"/>
      <c r="E686" s="76"/>
      <c r="F686" s="76"/>
      <c r="G686" s="76"/>
      <c r="H686" s="76"/>
      <c r="I686" s="76"/>
      <c r="J686" s="76"/>
      <c r="K686" s="76"/>
      <c r="L686" s="76"/>
      <c r="M686" s="76"/>
      <c r="N686" s="76"/>
      <c r="O686" s="76"/>
      <c r="P686" s="29">
        <f t="shared" si="62"/>
        <v>108</v>
      </c>
      <c r="Q686" t="s">
        <v>4434</v>
      </c>
      <c r="W686" s="10" t="s">
        <v>4435</v>
      </c>
      <c r="AB686" s="10" t="s">
        <v>4436</v>
      </c>
      <c r="AU686" t="str">
        <f t="shared" si="66"/>
        <v>"One wants something to keep up one's faith in happiness- a ray or two for one's friends, if not for oneself."   /   GE to Sara Hennell, 11 April 1853   https://aub.ie/j4d2vl</v>
      </c>
      <c r="BL686" s="6" t="s">
        <v>1933</v>
      </c>
      <c r="BM686">
        <f t="shared" si="65"/>
        <v>174</v>
      </c>
      <c r="BN686" t="str">
        <f t="shared" si="64"/>
        <v xml:space="preserve">   </v>
      </c>
      <c r="BR686" t="s">
        <v>4437</v>
      </c>
    </row>
    <row r="687" spans="1:70">
      <c r="B687" s="76" t="s">
        <v>4438</v>
      </c>
      <c r="C687" s="76"/>
      <c r="D687" s="76"/>
      <c r="E687" s="76"/>
      <c r="F687" s="76"/>
      <c r="G687" s="76"/>
      <c r="H687" s="76"/>
      <c r="I687" s="76"/>
      <c r="J687" s="76"/>
      <c r="K687" s="76"/>
      <c r="L687" s="76"/>
      <c r="M687" s="76"/>
      <c r="N687" s="76"/>
      <c r="O687" s="76"/>
      <c r="P687" s="29">
        <f t="shared" si="62"/>
        <v>59</v>
      </c>
      <c r="Q687" t="s">
        <v>4439</v>
      </c>
      <c r="W687" s="10" t="s">
        <v>4440</v>
      </c>
      <c r="AB687" s="10" t="s">
        <v>4441</v>
      </c>
      <c r="AU687" t="str">
        <f t="shared" si="66"/>
        <v>"I am taking doses of agreeable follies, as you recommended."   /   GE to Cara Bray, 16 April 1853   https://aub.ie/lqtwsY</v>
      </c>
      <c r="BL687" s="6" t="s">
        <v>1933</v>
      </c>
      <c r="BM687">
        <f t="shared" si="65"/>
        <v>122</v>
      </c>
      <c r="BN687" t="str">
        <f t="shared" si="64"/>
        <v xml:space="preserve">   </v>
      </c>
      <c r="BR687" t="s">
        <v>4442</v>
      </c>
    </row>
    <row r="688" spans="1:70">
      <c r="A688" t="s">
        <v>3778</v>
      </c>
      <c r="B688" s="76" t="s">
        <v>4443</v>
      </c>
      <c r="C688" s="76"/>
      <c r="D688" s="76"/>
      <c r="E688" s="76"/>
      <c r="F688" s="76"/>
      <c r="G688" s="76"/>
      <c r="H688" s="76"/>
      <c r="I688" s="76"/>
      <c r="J688" s="76"/>
      <c r="K688" s="76"/>
      <c r="L688" s="76"/>
      <c r="M688" s="76"/>
      <c r="N688" s="76"/>
      <c r="O688" s="76"/>
      <c r="P688" s="29">
        <f t="shared" si="62"/>
        <v>153</v>
      </c>
      <c r="Q688" t="s">
        <v>4444</v>
      </c>
      <c r="W688" s="10" t="s">
        <v>4445</v>
      </c>
      <c r="AB688" s="10" t="s">
        <v>4446</v>
      </c>
      <c r="AU688" t="str">
        <f t="shared" si="66"/>
        <v>"Found my troubles almost more than I could bear; but today the sun shines, and there is blue above and blue below, consequently I find life very glorious"   /   GE to Sara Hennell, 18 Aug. 1853   https://aub.ie/3o2CH8</v>
      </c>
      <c r="BL688" s="6" t="s">
        <v>1933</v>
      </c>
      <c r="BM688">
        <f t="shared" si="65"/>
        <v>218</v>
      </c>
      <c r="BN688" t="str">
        <f t="shared" si="64"/>
        <v xml:space="preserve">   </v>
      </c>
      <c r="BR688" t="s">
        <v>4447</v>
      </c>
    </row>
    <row r="689" spans="1:70" ht="15" customHeight="1">
      <c r="B689" s="74" t="s">
        <v>4448</v>
      </c>
      <c r="C689" s="74"/>
      <c r="D689" s="74"/>
      <c r="E689" s="74"/>
      <c r="F689" s="74"/>
      <c r="G689" s="74"/>
      <c r="H689" s="74"/>
      <c r="I689" s="74"/>
      <c r="J689" s="74"/>
      <c r="K689" s="74"/>
      <c r="L689" s="74"/>
      <c r="M689" s="74"/>
      <c r="N689" s="74"/>
      <c r="O689" s="74"/>
      <c r="P689" s="29">
        <f t="shared" si="62"/>
        <v>151</v>
      </c>
      <c r="Q689" t="s">
        <v>4449</v>
      </c>
      <c r="W689" s="10" t="s">
        <v>4450</v>
      </c>
      <c r="AB689" s="10" t="s">
        <v>4451</v>
      </c>
      <c r="AU689" t="str">
        <f xml:space="preserve"> _xlfn.CONCAT(BL689,B689,BL689, "   /   ",Q689,"   ",AB689)</f>
        <v>"Why don't you write grumbling letters to me when you are out of humor with life, instead of making me ashamed of myself for ever having gumbled to you?"   /   GE to Sara Hennell, 1 Oct. 1853   https://aub.ie/XVmAK6</v>
      </c>
      <c r="BL689" s="6" t="s">
        <v>1933</v>
      </c>
      <c r="BM689">
        <f t="shared" si="65"/>
        <v>215</v>
      </c>
      <c r="BN689" t="str">
        <f t="shared" si="64"/>
        <v xml:space="preserve">   </v>
      </c>
      <c r="BR689" t="s">
        <v>4452</v>
      </c>
    </row>
    <row r="690" spans="1:70">
      <c r="B690" s="74"/>
      <c r="C690" s="74"/>
      <c r="D690" s="74"/>
      <c r="E690" s="74"/>
      <c r="F690" s="74"/>
      <c r="G690" s="74"/>
      <c r="H690" s="74"/>
      <c r="I690" s="74"/>
      <c r="J690" s="74"/>
      <c r="K690" s="74"/>
      <c r="L690" s="74"/>
      <c r="M690" s="74"/>
      <c r="N690" s="74"/>
      <c r="O690" s="74"/>
      <c r="P690" s="29"/>
      <c r="BL690" s="6" t="s">
        <v>1933</v>
      </c>
      <c r="BM690">
        <f t="shared" si="65"/>
        <v>0</v>
      </c>
      <c r="BN690" t="str">
        <f t="shared" si="64"/>
        <v xml:space="preserve">   </v>
      </c>
      <c r="BR690" t="s">
        <v>4453</v>
      </c>
    </row>
    <row r="691" spans="1:70">
      <c r="B691" s="76" t="s">
        <v>4454</v>
      </c>
      <c r="C691" s="76"/>
      <c r="D691" s="76"/>
      <c r="E691" s="76"/>
      <c r="F691" s="76"/>
      <c r="G691" s="76"/>
      <c r="H691" s="76"/>
      <c r="I691" s="76"/>
      <c r="J691" s="76"/>
      <c r="K691" s="76"/>
      <c r="L691" s="76"/>
      <c r="M691" s="76"/>
      <c r="N691" s="76"/>
      <c r="O691" s="76"/>
      <c r="P691" s="29">
        <f t="shared" si="62"/>
        <v>82</v>
      </c>
      <c r="Q691" t="s">
        <v>4455</v>
      </c>
      <c r="W691" s="10" t="s">
        <v>4456</v>
      </c>
      <c r="AB691" s="10" t="s">
        <v>4457</v>
      </c>
      <c r="AU691" t="str">
        <f>_xlfn.CONCAT(BL691,B691,BL691, "   /   ",Q691,"   ", AB691)</f>
        <v>"When I am suffering, I do care for sympathy, and perhaps you are of the same mind."   /   GE to Mrs. Houghton, 7 Nov. 1853   https://aub.ie/8K5Ccq</v>
      </c>
      <c r="BL691" s="6" t="s">
        <v>1933</v>
      </c>
      <c r="BM691">
        <f t="shared" si="65"/>
        <v>147</v>
      </c>
      <c r="BN691" t="str">
        <f t="shared" si="64"/>
        <v xml:space="preserve">   </v>
      </c>
      <c r="BR691" t="s">
        <v>4458</v>
      </c>
    </row>
    <row r="692" spans="1:70" ht="15" customHeight="1">
      <c r="B692" s="74" t="s">
        <v>4459</v>
      </c>
      <c r="C692" s="74"/>
      <c r="D692" s="74"/>
      <c r="E692" s="74"/>
      <c r="F692" s="74"/>
      <c r="G692" s="74"/>
      <c r="H692" s="74"/>
      <c r="I692" s="74"/>
      <c r="J692" s="74"/>
      <c r="K692" s="74"/>
      <c r="L692" s="74"/>
      <c r="M692" s="74"/>
      <c r="N692" s="74"/>
      <c r="O692" s="74"/>
      <c r="P692" s="29">
        <f t="shared" si="62"/>
        <v>233</v>
      </c>
      <c r="Q692" t="s">
        <v>4455</v>
      </c>
      <c r="W692" s="10" t="s">
        <v>4456</v>
      </c>
      <c r="AB692" s="10" t="s">
        <v>4457</v>
      </c>
      <c r="AU692" t="str">
        <f xml:space="preserve"> _xlfn.CONCAT(BL692,B692,BL692, "   /   ",Q692,"   ",AB692)</f>
        <v>"Think of me as your loving sister, who remembers all your kindness to her, all the pleasant hours she has had with you, and every little particular of her intercourse with you, however long and far she may have been removed from you."   /   GE to Mrs. Houghton, 7 Nov. 1853   https://aub.ie/8K5Ccq</v>
      </c>
      <c r="BL692" s="6" t="s">
        <v>1933</v>
      </c>
      <c r="BM692">
        <f t="shared" si="65"/>
        <v>298</v>
      </c>
      <c r="BN692" t="str">
        <f t="shared" si="64"/>
        <v>too long</v>
      </c>
      <c r="BR692" t="s">
        <v>4460</v>
      </c>
    </row>
    <row r="693" spans="1:70">
      <c r="B693" s="74"/>
      <c r="C693" s="74"/>
      <c r="D693" s="74"/>
      <c r="E693" s="74"/>
      <c r="F693" s="74"/>
      <c r="G693" s="74"/>
      <c r="H693" s="74"/>
      <c r="I693" s="74"/>
      <c r="J693" s="74"/>
      <c r="K693" s="74"/>
      <c r="L693" s="74"/>
      <c r="M693" s="74"/>
      <c r="N693" s="74"/>
      <c r="O693" s="74"/>
      <c r="P693" s="29"/>
      <c r="BL693" s="6" t="s">
        <v>1933</v>
      </c>
      <c r="BM693">
        <f t="shared" si="65"/>
        <v>0</v>
      </c>
      <c r="BN693" t="str">
        <f t="shared" si="64"/>
        <v xml:space="preserve">   </v>
      </c>
      <c r="BR693" t="s">
        <v>4461</v>
      </c>
    </row>
    <row r="694" spans="1:70">
      <c r="B694" s="76" t="s">
        <v>4462</v>
      </c>
      <c r="C694" s="76"/>
      <c r="D694" s="76"/>
      <c r="E694" s="76"/>
      <c r="F694" s="76"/>
      <c r="G694" s="76"/>
      <c r="H694" s="76"/>
      <c r="I694" s="76"/>
      <c r="J694" s="76"/>
      <c r="K694" s="76"/>
      <c r="L694" s="76"/>
      <c r="M694" s="76"/>
      <c r="N694" s="76"/>
      <c r="O694" s="76"/>
      <c r="P694" s="29">
        <f t="shared" si="62"/>
        <v>54</v>
      </c>
      <c r="Q694" t="s">
        <v>4455</v>
      </c>
      <c r="W694" s="10" t="s">
        <v>4456</v>
      </c>
      <c r="AB694" s="10" t="s">
        <v>4457</v>
      </c>
      <c r="AU694" t="str">
        <f t="shared" ref="AU694:AU709" si="67">_xlfn.CONCAT(BL694,B694,BL694, "   /   ",Q694,"   ", AB694)</f>
        <v>"I can never be indifferent to your happiness or sorrow"   /   GE to Mrs. Houghton, 7 Nov. 1853   https://aub.ie/8K5Ccq</v>
      </c>
      <c r="BL694" s="6" t="s">
        <v>1933</v>
      </c>
      <c r="BM694">
        <f t="shared" si="65"/>
        <v>119</v>
      </c>
      <c r="BN694" t="str">
        <f t="shared" si="64"/>
        <v xml:space="preserve">   </v>
      </c>
      <c r="BR694" t="s">
        <v>4463</v>
      </c>
    </row>
    <row r="695" spans="1:70">
      <c r="B695" s="76" t="s">
        <v>4464</v>
      </c>
      <c r="C695" s="76"/>
      <c r="D695" s="76"/>
      <c r="E695" s="76"/>
      <c r="F695" s="76"/>
      <c r="G695" s="76"/>
      <c r="H695" s="76"/>
      <c r="I695" s="76"/>
      <c r="J695" s="76"/>
      <c r="K695" s="76"/>
      <c r="L695" s="76"/>
      <c r="M695" s="76"/>
      <c r="N695" s="76"/>
      <c r="O695" s="76"/>
      <c r="P695" s="29">
        <f t="shared" si="62"/>
        <v>57</v>
      </c>
      <c r="Q695" t="s">
        <v>4465</v>
      </c>
      <c r="W695" s="10" t="s">
        <v>4466</v>
      </c>
      <c r="AB695" s="10" t="s">
        <v>4467</v>
      </c>
      <c r="AU695" t="str">
        <f t="shared" si="67"/>
        <v>"I am exceedingly comfortable, and feel quite at home now."   /   GE to Charles Bray, 8 Nov. 1853   https://aub.ie/JjVGP5</v>
      </c>
      <c r="BL695" s="6" t="s">
        <v>1933</v>
      </c>
      <c r="BM695">
        <f t="shared" si="65"/>
        <v>121</v>
      </c>
      <c r="BN695" t="str">
        <f t="shared" si="64"/>
        <v xml:space="preserve">   </v>
      </c>
      <c r="BR695" t="s">
        <v>4468</v>
      </c>
    </row>
    <row r="696" spans="1:70">
      <c r="B696" s="76" t="s">
        <v>4469</v>
      </c>
      <c r="C696" s="76"/>
      <c r="D696" s="76"/>
      <c r="E696" s="76"/>
      <c r="F696" s="76"/>
      <c r="G696" s="76"/>
      <c r="H696" s="76"/>
      <c r="I696" s="76"/>
      <c r="J696" s="76"/>
      <c r="K696" s="76"/>
      <c r="L696" s="76"/>
      <c r="M696" s="76"/>
      <c r="N696" s="76"/>
      <c r="O696" s="76"/>
      <c r="P696" s="29">
        <f t="shared" si="62"/>
        <v>70</v>
      </c>
      <c r="Q696" t="s">
        <v>4470</v>
      </c>
      <c r="W696" s="10" t="s">
        <v>4471</v>
      </c>
      <c r="AB696" s="10" t="s">
        <v>4472</v>
      </c>
      <c r="AU696" t="str">
        <f t="shared" si="67"/>
        <v>"I began this year more happily than I have done most years of my life."   /   GE to Sara Hennell, 22 Nov. 1853   https://aub.ie/BCg3FP</v>
      </c>
      <c r="BL696" s="6" t="s">
        <v>1933</v>
      </c>
      <c r="BM696">
        <f t="shared" si="65"/>
        <v>135</v>
      </c>
      <c r="BN696" t="str">
        <f t="shared" si="64"/>
        <v xml:space="preserve">   </v>
      </c>
      <c r="BR696" t="s">
        <v>4473</v>
      </c>
    </row>
    <row r="697" spans="1:70">
      <c r="B697" s="76" t="s">
        <v>4474</v>
      </c>
      <c r="C697" s="76"/>
      <c r="D697" s="76"/>
      <c r="E697" s="76"/>
      <c r="F697" s="76"/>
      <c r="G697" s="76"/>
      <c r="H697" s="76"/>
      <c r="I697" s="76"/>
      <c r="J697" s="76"/>
      <c r="K697" s="76"/>
      <c r="L697" s="76"/>
      <c r="M697" s="76"/>
      <c r="N697" s="76"/>
      <c r="O697" s="76"/>
      <c r="P697" s="29">
        <f t="shared" si="62"/>
        <v>94</v>
      </c>
      <c r="Q697" t="s">
        <v>4470</v>
      </c>
      <c r="W697" s="10" t="s">
        <v>4471</v>
      </c>
      <c r="AB697" s="10" t="s">
        <v>4472</v>
      </c>
      <c r="AU697" t="str">
        <f t="shared" si="67"/>
        <v>"Let us hope that we shall both get stronger by the year's activity- calmer by its resignation."   /   GE to Sara Hennell, 22 Nov. 1853   https://aub.ie/BCg3FP</v>
      </c>
      <c r="BL697" s="6" t="s">
        <v>1933</v>
      </c>
      <c r="BM697">
        <f t="shared" si="65"/>
        <v>159</v>
      </c>
      <c r="BN697" t="str">
        <f t="shared" si="64"/>
        <v xml:space="preserve">   </v>
      </c>
      <c r="BR697" t="s">
        <v>4475</v>
      </c>
    </row>
    <row r="698" spans="1:70">
      <c r="A698" t="s">
        <v>2602</v>
      </c>
      <c r="B698" s="76" t="s">
        <v>4476</v>
      </c>
      <c r="C698" s="76"/>
      <c r="D698" s="76"/>
      <c r="E698" s="76"/>
      <c r="F698" s="76"/>
      <c r="G698" s="76"/>
      <c r="H698" s="76"/>
      <c r="I698" s="76"/>
      <c r="J698" s="76"/>
      <c r="K698" s="76"/>
      <c r="L698" s="76"/>
      <c r="M698" s="76"/>
      <c r="N698" s="76"/>
      <c r="O698" s="76"/>
      <c r="P698" s="29">
        <f t="shared" si="62"/>
        <v>45</v>
      </c>
      <c r="Q698" t="s">
        <v>4470</v>
      </c>
      <c r="W698" s="10" t="s">
        <v>4471</v>
      </c>
      <c r="AB698" s="10" t="s">
        <v>4472</v>
      </c>
      <c r="AU698" t="str">
        <f t="shared" si="67"/>
        <v>"Don't suspect me of being a canting optimist."   /   GE to Sara Hennell, 22 Nov. 1853   https://aub.ie/BCg3FP</v>
      </c>
      <c r="BL698" s="6" t="s">
        <v>1933</v>
      </c>
      <c r="BM698">
        <f t="shared" si="65"/>
        <v>110</v>
      </c>
      <c r="BN698" t="str">
        <f t="shared" si="64"/>
        <v xml:space="preserve">   </v>
      </c>
      <c r="BR698" t="s">
        <v>4477</v>
      </c>
    </row>
    <row r="699" spans="1:70">
      <c r="B699" s="76" t="s">
        <v>4478</v>
      </c>
      <c r="C699" s="76"/>
      <c r="D699" s="76"/>
      <c r="E699" s="76"/>
      <c r="F699" s="76"/>
      <c r="G699" s="76"/>
      <c r="H699" s="76"/>
      <c r="I699" s="76"/>
      <c r="J699" s="76"/>
      <c r="K699" s="76"/>
      <c r="L699" s="76"/>
      <c r="M699" s="76"/>
      <c r="N699" s="76"/>
      <c r="O699" s="76"/>
      <c r="P699" s="29">
        <f t="shared" si="62"/>
        <v>120</v>
      </c>
      <c r="Q699" t="s">
        <v>4470</v>
      </c>
      <c r="W699" s="10" t="s">
        <v>4471</v>
      </c>
      <c r="AB699" s="10" t="s">
        <v>4472</v>
      </c>
      <c r="AU699" t="str">
        <f t="shared" si="67"/>
        <v>"We may both find ourselves at the end of the year going faster to the hell of conscious moral and intellectual weakness."   /   GE to Sara Hennell, 22 Nov. 1853   https://aub.ie/BCg3FP</v>
      </c>
      <c r="BL699" s="6" t="s">
        <v>1933</v>
      </c>
      <c r="BM699">
        <f t="shared" si="65"/>
        <v>185</v>
      </c>
      <c r="BN699" t="str">
        <f t="shared" si="64"/>
        <v xml:space="preserve">   </v>
      </c>
      <c r="BR699" t="s">
        <v>4479</v>
      </c>
    </row>
    <row r="700" spans="1:70">
      <c r="B700" s="76" t="s">
        <v>4480</v>
      </c>
      <c r="C700" s="76"/>
      <c r="D700" s="76"/>
      <c r="E700" s="76"/>
      <c r="F700" s="76"/>
      <c r="G700" s="76"/>
      <c r="H700" s="76"/>
      <c r="I700" s="76"/>
      <c r="J700" s="76"/>
      <c r="K700" s="76"/>
      <c r="L700" s="76"/>
      <c r="M700" s="76"/>
      <c r="N700" s="76"/>
      <c r="O700" s="76"/>
      <c r="P700" s="29">
        <f t="shared" si="62"/>
        <v>46</v>
      </c>
      <c r="Q700" t="s">
        <v>4481</v>
      </c>
      <c r="W700" s="10" t="s">
        <v>4482</v>
      </c>
      <c r="AB700" s="10" t="s">
        <v>4483</v>
      </c>
      <c r="AU700" t="str">
        <f t="shared" si="67"/>
        <v>"Spent Christmas Day alone at Cambridge Street."   /   GE to Cara Bray, 28 Dec. 1853   https://aub.ie/d075sQ</v>
      </c>
      <c r="BL700" s="6" t="s">
        <v>1933</v>
      </c>
      <c r="BM700">
        <f t="shared" si="65"/>
        <v>108</v>
      </c>
      <c r="BN700" t="str">
        <f t="shared" si="64"/>
        <v xml:space="preserve">   </v>
      </c>
      <c r="BR700" t="s">
        <v>4484</v>
      </c>
    </row>
    <row r="701" spans="1:70">
      <c r="B701" s="76" t="s">
        <v>4485</v>
      </c>
      <c r="C701" s="76"/>
      <c r="D701" s="76"/>
      <c r="E701" s="76"/>
      <c r="F701" s="76"/>
      <c r="G701" s="76"/>
      <c r="H701" s="76"/>
      <c r="I701" s="76"/>
      <c r="J701" s="76"/>
      <c r="K701" s="76"/>
      <c r="L701" s="76"/>
      <c r="M701" s="76"/>
      <c r="N701" s="76"/>
      <c r="O701" s="76"/>
      <c r="P701" s="29">
        <f t="shared" si="62"/>
        <v>103</v>
      </c>
      <c r="Q701" t="s">
        <v>4481</v>
      </c>
      <c r="W701" s="10" t="s">
        <v>4482</v>
      </c>
      <c r="AB701" s="10" t="s">
        <v>4483</v>
      </c>
      <c r="AU701" t="str">
        <f t="shared" si="67"/>
        <v>"I resolve every day to conquer the flesh in the next, and, of course, am a little later in consequence."   /   GE to Cara Bray, 28 Dec. 1853   https://aub.ie/d075sQ</v>
      </c>
      <c r="BL701" s="6" t="s">
        <v>1933</v>
      </c>
      <c r="BM701">
        <f t="shared" si="65"/>
        <v>165</v>
      </c>
      <c r="BN701" t="str">
        <f t="shared" si="64"/>
        <v xml:space="preserve">   </v>
      </c>
      <c r="BR701" t="s">
        <v>4486</v>
      </c>
    </row>
    <row r="702" spans="1:70">
      <c r="B702" s="76" t="s">
        <v>4487</v>
      </c>
      <c r="C702" s="76"/>
      <c r="D702" s="76"/>
      <c r="E702" s="76"/>
      <c r="F702" s="76"/>
      <c r="G702" s="76"/>
      <c r="H702" s="76"/>
      <c r="I702" s="76"/>
      <c r="J702" s="76"/>
      <c r="K702" s="76"/>
      <c r="L702" s="76"/>
      <c r="M702" s="76"/>
      <c r="N702" s="76"/>
      <c r="O702" s="76"/>
      <c r="P702" s="29">
        <f t="shared" si="62"/>
        <v>87</v>
      </c>
      <c r="Q702" t="s">
        <v>4488</v>
      </c>
      <c r="W702" s="10" t="s">
        <v>4489</v>
      </c>
      <c r="AB702" s="10" t="s">
        <v>4490</v>
      </c>
      <c r="AU702" t="str">
        <f t="shared" si="67"/>
        <v>"But to leave London now would not be agreeable to me, even if it were morally possible."   /   GE to Mrs. Houghton, 6 April 1854   https://aub.ie/3T27k2</v>
      </c>
      <c r="BL702" s="6" t="s">
        <v>1933</v>
      </c>
      <c r="BM702">
        <f t="shared" si="65"/>
        <v>153</v>
      </c>
      <c r="BN702" t="str">
        <f t="shared" si="64"/>
        <v xml:space="preserve">   </v>
      </c>
      <c r="BR702" t="s">
        <v>4491</v>
      </c>
    </row>
    <row r="703" spans="1:70">
      <c r="B703" s="76" t="s">
        <v>4492</v>
      </c>
      <c r="C703" s="76"/>
      <c r="D703" s="76"/>
      <c r="E703" s="76"/>
      <c r="F703" s="76"/>
      <c r="G703" s="76"/>
      <c r="H703" s="76"/>
      <c r="I703" s="76"/>
      <c r="J703" s="76"/>
      <c r="K703" s="76"/>
      <c r="L703" s="76"/>
      <c r="M703" s="76"/>
      <c r="N703" s="76"/>
      <c r="O703" s="76"/>
      <c r="P703" s="29">
        <f t="shared" si="62"/>
        <v>120</v>
      </c>
      <c r="Q703" t="s">
        <v>4488</v>
      </c>
      <c r="W703" s="10" t="s">
        <v>4489</v>
      </c>
      <c r="AB703" s="10" t="s">
        <v>4490</v>
      </c>
      <c r="AU703" t="str">
        <f t="shared" si="67"/>
        <v>"To see you again would certainly be a pleasure, but I hope that will come to pass without my crossing the Irish Channel."   /   GE to Mrs. Houghton, 6 April 1854   https://aub.ie/3T27k2</v>
      </c>
      <c r="BL703" s="6" t="s">
        <v>1933</v>
      </c>
      <c r="BM703">
        <f t="shared" si="65"/>
        <v>186</v>
      </c>
      <c r="BN703" t="str">
        <f t="shared" si="64"/>
        <v xml:space="preserve">   </v>
      </c>
      <c r="BR703" t="s">
        <v>4493</v>
      </c>
    </row>
    <row r="704" spans="1:70">
      <c r="B704" s="76" t="s">
        <v>4494</v>
      </c>
      <c r="C704" s="76"/>
      <c r="D704" s="76"/>
      <c r="E704" s="76"/>
      <c r="F704" s="76"/>
      <c r="G704" s="76"/>
      <c r="H704" s="76"/>
      <c r="I704" s="76"/>
      <c r="J704" s="76"/>
      <c r="K704" s="76"/>
      <c r="L704" s="76"/>
      <c r="M704" s="76"/>
      <c r="N704" s="76"/>
      <c r="O704" s="76"/>
      <c r="P704" s="29">
        <f t="shared" si="62"/>
        <v>89</v>
      </c>
      <c r="Q704" t="s">
        <v>4495</v>
      </c>
      <c r="W704" s="10" t="s">
        <v>4496</v>
      </c>
      <c r="AB704" s="10" t="s">
        <v>4497</v>
      </c>
      <c r="AU704" t="str">
        <f t="shared" si="67"/>
        <v>"No opera and no fun for me for the next month! Happily I shall have no time to regret it."   /   GE to Cara Bray, 18 April 1854   https://aub.ie/f2zxZn</v>
      </c>
      <c r="BL704" s="6" t="s">
        <v>1933</v>
      </c>
      <c r="BM704">
        <f t="shared" si="65"/>
        <v>152</v>
      </c>
      <c r="BN704" t="str">
        <f t="shared" si="64"/>
        <v xml:space="preserve">   </v>
      </c>
      <c r="BR704" t="s">
        <v>4498</v>
      </c>
    </row>
    <row r="705" spans="1:70">
      <c r="B705" s="76" t="s">
        <v>4499</v>
      </c>
      <c r="C705" s="76"/>
      <c r="D705" s="76"/>
      <c r="E705" s="76"/>
      <c r="F705" s="76"/>
      <c r="G705" s="76"/>
      <c r="H705" s="76"/>
      <c r="I705" s="76"/>
      <c r="J705" s="76"/>
      <c r="K705" s="76"/>
      <c r="L705" s="76"/>
      <c r="M705" s="76"/>
      <c r="N705" s="76"/>
      <c r="O705" s="76"/>
      <c r="P705" s="29">
        <f t="shared" si="62"/>
        <v>84</v>
      </c>
      <c r="Q705" t="s">
        <v>4500</v>
      </c>
      <c r="W705" s="10" t="s">
        <v>4501</v>
      </c>
      <c r="AB705" s="10" t="s">
        <v>4502</v>
      </c>
      <c r="AU705" t="str">
        <f t="shared" si="67"/>
        <v>"It is quite possible that I may wish to go to the Continent, or twenty other things."   /   GE to Charles Bray, 23 May 1854   https://aub.ie/kqvdC4</v>
      </c>
      <c r="BL705" s="6" t="s">
        <v>1933</v>
      </c>
      <c r="BM705">
        <f t="shared" si="65"/>
        <v>148</v>
      </c>
      <c r="BN705" t="str">
        <f t="shared" si="64"/>
        <v xml:space="preserve">   </v>
      </c>
      <c r="BR705" t="s">
        <v>4503</v>
      </c>
    </row>
    <row r="706" spans="1:70">
      <c r="A706" t="s">
        <v>3778</v>
      </c>
      <c r="B706" s="76" t="s">
        <v>4504</v>
      </c>
      <c r="C706" s="76"/>
      <c r="D706" s="76"/>
      <c r="E706" s="76"/>
      <c r="F706" s="76"/>
      <c r="G706" s="76"/>
      <c r="H706" s="76"/>
      <c r="I706" s="76"/>
      <c r="J706" s="76"/>
      <c r="K706" s="76"/>
      <c r="L706" s="76"/>
      <c r="M706" s="76"/>
      <c r="N706" s="76"/>
      <c r="O706" s="76"/>
      <c r="P706" s="29">
        <f t="shared" si="62"/>
        <v>44</v>
      </c>
      <c r="Q706" t="s">
        <v>4500</v>
      </c>
      <c r="W706" s="10" t="s">
        <v>4501</v>
      </c>
      <c r="AB706" s="10" t="s">
        <v>4502</v>
      </c>
      <c r="AU706" t="str">
        <f t="shared" si="67"/>
        <v>"In this world all things are approximations."   /   GE to Charles Bray, 23 May 1854   https://aub.ie/kqvdC4</v>
      </c>
      <c r="BL706" s="6" t="s">
        <v>1933</v>
      </c>
      <c r="BM706">
        <f t="shared" si="65"/>
        <v>108</v>
      </c>
      <c r="BN706" t="str">
        <f t="shared" si="64"/>
        <v xml:space="preserve">   </v>
      </c>
      <c r="BR706" t="s">
        <v>4505</v>
      </c>
    </row>
    <row r="707" spans="1:70">
      <c r="B707" s="76" t="s">
        <v>4506</v>
      </c>
      <c r="C707" s="76"/>
      <c r="D707" s="76"/>
      <c r="E707" s="76"/>
      <c r="F707" s="76"/>
      <c r="G707" s="76"/>
      <c r="H707" s="76"/>
      <c r="I707" s="76"/>
      <c r="J707" s="76"/>
      <c r="K707" s="76"/>
      <c r="L707" s="76"/>
      <c r="M707" s="76"/>
      <c r="N707" s="76"/>
      <c r="O707" s="76"/>
      <c r="P707" s="29">
        <f t="shared" si="62"/>
        <v>106</v>
      </c>
      <c r="Q707" t="s">
        <v>4507</v>
      </c>
      <c r="W707" s="10" t="s">
        <v>4508</v>
      </c>
      <c r="AB707" s="10" t="s">
        <v>4509</v>
      </c>
      <c r="AU707" t="str">
        <f t="shared" si="67"/>
        <v>"My troubles are purely psychical- self-dissatisfaction, and despair of achieving anything worth the doing."   /   GE to Cara Bray, 1854   https://aub.ie/ifnq46</v>
      </c>
      <c r="BL707" s="6" t="s">
        <v>1933</v>
      </c>
      <c r="BM707">
        <f t="shared" si="65"/>
        <v>160</v>
      </c>
      <c r="BN707" t="str">
        <f t="shared" si="64"/>
        <v xml:space="preserve">   </v>
      </c>
      <c r="BR707" t="s">
        <v>4510</v>
      </c>
    </row>
    <row r="708" spans="1:70">
      <c r="B708" s="76" t="s">
        <v>4511</v>
      </c>
      <c r="C708" s="76"/>
      <c r="D708" s="76"/>
      <c r="E708" s="76"/>
      <c r="F708" s="76"/>
      <c r="G708" s="76"/>
      <c r="H708" s="76"/>
      <c r="I708" s="76"/>
      <c r="J708" s="76"/>
      <c r="K708" s="76"/>
      <c r="L708" s="76"/>
      <c r="M708" s="76"/>
      <c r="N708" s="76"/>
      <c r="O708" s="76"/>
      <c r="P708" s="29">
        <f t="shared" ref="P708:P771" si="68">LEN(B708)</f>
        <v>91</v>
      </c>
      <c r="Q708" t="s">
        <v>4507</v>
      </c>
      <c r="W708" s="10" t="s">
        <v>4508</v>
      </c>
      <c r="AB708" s="10" t="s">
        <v>4509</v>
      </c>
      <c r="AU708" t="str">
        <f t="shared" si="67"/>
        <v>"I can truly say they vanish into nothing before any fear for the happiness of those I love."   /   GE to Cara Bray, 1854   https://aub.ie/ifnq46</v>
      </c>
      <c r="BL708" s="6" t="s">
        <v>1933</v>
      </c>
      <c r="BM708">
        <f t="shared" si="65"/>
        <v>145</v>
      </c>
      <c r="BN708" t="str">
        <f t="shared" ref="BN708:BN771" si="69">IF(BM708&gt;280,"too long","   ")</f>
        <v xml:space="preserve">   </v>
      </c>
      <c r="BR708" t="s">
        <v>4512</v>
      </c>
    </row>
    <row r="709" spans="1:70">
      <c r="B709" s="76" t="s">
        <v>4513</v>
      </c>
      <c r="C709" s="76"/>
      <c r="D709" s="76"/>
      <c r="E709" s="76"/>
      <c r="F709" s="76"/>
      <c r="G709" s="76"/>
      <c r="H709" s="76"/>
      <c r="I709" s="76"/>
      <c r="J709" s="76"/>
      <c r="K709" s="76"/>
      <c r="L709" s="76"/>
      <c r="M709" s="76"/>
      <c r="N709" s="76"/>
      <c r="O709" s="76"/>
      <c r="P709" s="29">
        <f t="shared" si="68"/>
        <v>100</v>
      </c>
      <c r="Q709" t="s">
        <v>4507</v>
      </c>
      <c r="W709" s="10" t="s">
        <v>4508</v>
      </c>
      <c r="AB709" s="10" t="s">
        <v>4509</v>
      </c>
      <c r="AU709" t="str">
        <f t="shared" si="67"/>
        <v>"When I spoke of myself as an island, I did not mean that I was so exceptionally. We are all islands."   /   GE to Cara Bray, 1854   https://aub.ie/ifnq46</v>
      </c>
      <c r="BL709" s="6" t="s">
        <v>1933</v>
      </c>
      <c r="BM709">
        <f t="shared" si="65"/>
        <v>154</v>
      </c>
      <c r="BN709" t="str">
        <f t="shared" si="69"/>
        <v xml:space="preserve">   </v>
      </c>
      <c r="BR709" t="s">
        <v>4514</v>
      </c>
    </row>
    <row r="710" spans="1:70" ht="15" customHeight="1">
      <c r="B710" s="74" t="s">
        <v>4515</v>
      </c>
      <c r="C710" s="74"/>
      <c r="D710" s="74"/>
      <c r="E710" s="74"/>
      <c r="F710" s="74"/>
      <c r="G710" s="74"/>
      <c r="H710" s="74"/>
      <c r="I710" s="74"/>
      <c r="J710" s="74"/>
      <c r="K710" s="74"/>
      <c r="L710" s="74"/>
      <c r="M710" s="74"/>
      <c r="N710" s="74"/>
      <c r="O710" s="74"/>
      <c r="P710" s="29">
        <f t="shared" si="68"/>
        <v>186</v>
      </c>
      <c r="Q710" t="s">
        <v>4507</v>
      </c>
      <c r="W710" s="10" t="s">
        <v>4508</v>
      </c>
      <c r="AB710" s="10" t="s">
        <v>4509</v>
      </c>
      <c r="AU710" t="str">
        <f xml:space="preserve"> _xlfn.CONCAT(BL710,B710,BL710, "   /   ",Q710,"   ",AB710)</f>
        <v>"This seclusion is sometimes the most intensely felt at the very moment your friend is caressing or consoling you. But this gradually becomes a source of satisfaction instead of repining."   /   GE to Cara Bray, 1854   https://aub.ie/ifnq46</v>
      </c>
      <c r="BL710" s="6" t="s">
        <v>1933</v>
      </c>
      <c r="BM710">
        <f t="shared" si="65"/>
        <v>240</v>
      </c>
      <c r="BN710" t="str">
        <f t="shared" si="69"/>
        <v xml:space="preserve">   </v>
      </c>
      <c r="BR710" t="s">
        <v>4516</v>
      </c>
    </row>
    <row r="711" spans="1:70">
      <c r="B711" s="74"/>
      <c r="C711" s="74"/>
      <c r="D711" s="74"/>
      <c r="E711" s="74"/>
      <c r="F711" s="74"/>
      <c r="G711" s="74"/>
      <c r="H711" s="74"/>
      <c r="I711" s="74"/>
      <c r="J711" s="74"/>
      <c r="K711" s="74"/>
      <c r="L711" s="74"/>
      <c r="M711" s="74"/>
      <c r="N711" s="74"/>
      <c r="O711" s="74"/>
      <c r="P711" s="29"/>
      <c r="BL711" s="6" t="s">
        <v>1933</v>
      </c>
      <c r="BM711">
        <f t="shared" si="65"/>
        <v>0</v>
      </c>
      <c r="BN711" t="str">
        <f t="shared" si="69"/>
        <v xml:space="preserve">   </v>
      </c>
      <c r="BR711" t="s">
        <v>4517</v>
      </c>
    </row>
    <row r="712" spans="1:70" ht="15" customHeight="1">
      <c r="B712" s="74" t="s">
        <v>4518</v>
      </c>
      <c r="C712" s="74"/>
      <c r="D712" s="74"/>
      <c r="E712" s="74"/>
      <c r="F712" s="74"/>
      <c r="G712" s="74"/>
      <c r="H712" s="74"/>
      <c r="I712" s="74"/>
      <c r="J712" s="74"/>
      <c r="K712" s="74"/>
      <c r="L712" s="74"/>
      <c r="M712" s="74"/>
      <c r="N712" s="74"/>
      <c r="O712" s="74"/>
      <c r="P712" s="29">
        <f t="shared" si="68"/>
        <v>402</v>
      </c>
      <c r="Q712" t="s">
        <v>4507</v>
      </c>
      <c r="W712" s="10" t="s">
        <v>4508</v>
      </c>
      <c r="AB712" s="10" t="s">
        <v>4509</v>
      </c>
      <c r="AU712" t="str">
        <f xml:space="preserve"> _xlfn.CONCAT(BL712,B712,BL712, "   /   ",Q712,"   ",AB712)</f>
        <v>"When we are young we think our troubles a mighty business- that the world is spread out expressly as a stage for the particular drama of our lives, and that we have a right to rant and foam at the mouth when crossed. But we begin at last to understand that these things are important only to our own consciousness, which is but a globule of dew on a rose-leaf, that at midday there will be no trace of."   /   GE to Cara Bray, 1854   https://aub.ie/ifnq46</v>
      </c>
      <c r="BL712" s="6" t="s">
        <v>1933</v>
      </c>
      <c r="BM712">
        <f t="shared" si="65"/>
        <v>456</v>
      </c>
      <c r="BN712" t="str">
        <f t="shared" si="69"/>
        <v>too long</v>
      </c>
      <c r="BR712" t="s">
        <v>4519</v>
      </c>
    </row>
    <row r="713" spans="1:70">
      <c r="B713" s="74"/>
      <c r="C713" s="74"/>
      <c r="D713" s="74"/>
      <c r="E713" s="74"/>
      <c r="F713" s="74"/>
      <c r="G713" s="74"/>
      <c r="H713" s="74"/>
      <c r="I713" s="74"/>
      <c r="J713" s="74"/>
      <c r="K713" s="74"/>
      <c r="L713" s="74"/>
      <c r="M713" s="74"/>
      <c r="N713" s="74"/>
      <c r="O713" s="74"/>
      <c r="P713" s="29"/>
      <c r="BL713" s="6" t="s">
        <v>1933</v>
      </c>
      <c r="BM713">
        <f t="shared" si="65"/>
        <v>0</v>
      </c>
      <c r="BN713" t="str">
        <f t="shared" si="69"/>
        <v xml:space="preserve">   </v>
      </c>
      <c r="BR713" t="s">
        <v>3524</v>
      </c>
    </row>
    <row r="714" spans="1:70">
      <c r="B714" s="74"/>
      <c r="C714" s="74"/>
      <c r="D714" s="74"/>
      <c r="E714" s="74"/>
      <c r="F714" s="74"/>
      <c r="G714" s="74"/>
      <c r="H714" s="74"/>
      <c r="I714" s="74"/>
      <c r="J714" s="74"/>
      <c r="K714" s="74"/>
      <c r="L714" s="74"/>
      <c r="M714" s="74"/>
      <c r="N714" s="74"/>
      <c r="O714" s="74"/>
      <c r="P714" s="29"/>
      <c r="BL714" s="6" t="s">
        <v>1933</v>
      </c>
      <c r="BM714">
        <f t="shared" si="65"/>
        <v>0</v>
      </c>
      <c r="BN714" t="str">
        <f t="shared" si="69"/>
        <v xml:space="preserve">   </v>
      </c>
      <c r="BR714" t="s">
        <v>4517</v>
      </c>
    </row>
    <row r="715" spans="1:70">
      <c r="B715" s="76" t="s">
        <v>4520</v>
      </c>
      <c r="C715" s="76"/>
      <c r="D715" s="76"/>
      <c r="E715" s="76"/>
      <c r="F715" s="76"/>
      <c r="G715" s="76"/>
      <c r="H715" s="76"/>
      <c r="I715" s="76"/>
      <c r="J715" s="76"/>
      <c r="K715" s="76"/>
      <c r="L715" s="76"/>
      <c r="M715" s="76"/>
      <c r="N715" s="76"/>
      <c r="O715" s="76"/>
      <c r="P715" s="29">
        <f t="shared" si="68"/>
        <v>99</v>
      </c>
      <c r="Q715" t="s">
        <v>4507</v>
      </c>
      <c r="W715" s="10" t="s">
        <v>4508</v>
      </c>
      <c r="AB715" s="10" t="s">
        <v>4509</v>
      </c>
      <c r="AU715" t="str">
        <f t="shared" ref="AU715:AU720" si="70">_xlfn.CONCAT(BL715,B715,BL715, "   /   ",Q715,"   ", AB715)</f>
        <v>"This is no high-flown sentimentality, but a simple reflection, which I find useful to me every day."   /   GE to Cara Bray, 1854   https://aub.ie/ifnq46</v>
      </c>
      <c r="BL715" s="6" t="s">
        <v>1933</v>
      </c>
      <c r="BM715">
        <f t="shared" si="65"/>
        <v>153</v>
      </c>
      <c r="BN715" t="str">
        <f t="shared" si="69"/>
        <v xml:space="preserve">   </v>
      </c>
      <c r="BR715" t="s">
        <v>4521</v>
      </c>
    </row>
    <row r="716" spans="1:70">
      <c r="B716" s="76" t="s">
        <v>4522</v>
      </c>
      <c r="C716" s="76"/>
      <c r="D716" s="76"/>
      <c r="E716" s="76"/>
      <c r="F716" s="76"/>
      <c r="G716" s="76"/>
      <c r="H716" s="76"/>
      <c r="I716" s="76"/>
      <c r="J716" s="76"/>
      <c r="K716" s="76"/>
      <c r="L716" s="76"/>
      <c r="M716" s="76"/>
      <c r="N716" s="76"/>
      <c r="O716" s="76"/>
      <c r="P716" s="29">
        <f t="shared" si="68"/>
        <v>97</v>
      </c>
      <c r="Q716" t="s">
        <v>4523</v>
      </c>
      <c r="W716" s="10" t="s">
        <v>4524</v>
      </c>
      <c r="AB716" s="10" t="s">
        <v>4525</v>
      </c>
      <c r="AU716" t="str">
        <f t="shared" si="70"/>
        <v>"My idea of you is rather bright just now, and really helps to make me enjoy all that is enjoyable"   /   GE to Cara Bray, 28 June 1854   https://aub.ie/dclBmT</v>
      </c>
      <c r="BL716" s="6" t="s">
        <v>1933</v>
      </c>
      <c r="BM716">
        <f t="shared" si="65"/>
        <v>159</v>
      </c>
      <c r="BN716" t="str">
        <f t="shared" si="69"/>
        <v xml:space="preserve">   </v>
      </c>
      <c r="BR716" t="s">
        <v>4526</v>
      </c>
    </row>
    <row r="717" spans="1:70">
      <c r="B717" s="76" t="s">
        <v>4527</v>
      </c>
      <c r="C717" s="76"/>
      <c r="D717" s="76"/>
      <c r="E717" s="76"/>
      <c r="F717" s="76"/>
      <c r="G717" s="76"/>
      <c r="H717" s="76"/>
      <c r="I717" s="76"/>
      <c r="J717" s="76"/>
      <c r="K717" s="76"/>
      <c r="L717" s="76"/>
      <c r="M717" s="76"/>
      <c r="N717" s="76"/>
      <c r="O717" s="76"/>
      <c r="P717" s="29">
        <f t="shared" si="68"/>
        <v>66</v>
      </c>
      <c r="Q717" t="s">
        <v>4528</v>
      </c>
      <c r="W717" s="10" t="s">
        <v>4529</v>
      </c>
      <c r="AB717" s="10" t="s">
        <v>4530</v>
      </c>
      <c r="AU717" t="str">
        <f t="shared" si="70"/>
        <v>"Herbert Spencer's article on the Genesis of Science is a good one."   /   GE to Sara Hennell, 10 July 1854   https://aub.ie/iwwNbV</v>
      </c>
      <c r="BL717" s="6" t="s">
        <v>1933</v>
      </c>
      <c r="BM717">
        <f t="shared" si="65"/>
        <v>131</v>
      </c>
      <c r="BN717" t="str">
        <f t="shared" si="69"/>
        <v xml:space="preserve">   </v>
      </c>
      <c r="BR717" t="s">
        <v>4531</v>
      </c>
    </row>
    <row r="718" spans="1:70">
      <c r="B718" s="76" t="s">
        <v>4532</v>
      </c>
      <c r="C718" s="76"/>
      <c r="D718" s="76"/>
      <c r="E718" s="76"/>
      <c r="F718" s="76"/>
      <c r="G718" s="76"/>
      <c r="H718" s="76"/>
      <c r="I718" s="76"/>
      <c r="J718" s="76"/>
      <c r="K718" s="76"/>
      <c r="L718" s="76"/>
      <c r="M718" s="76"/>
      <c r="N718" s="76"/>
      <c r="O718" s="76"/>
      <c r="P718" s="29">
        <f t="shared" si="68"/>
        <v>116</v>
      </c>
      <c r="Q718" t="s">
        <v>4533</v>
      </c>
      <c r="W718" s="10" t="s">
        <v>4534</v>
      </c>
      <c r="AB718" s="10" t="s">
        <v>4535</v>
      </c>
      <c r="AU718" t="str">
        <f t="shared" si="70"/>
        <v>"It is one of the glories of Berlin to give Gluck's operas, and it is also something of a glory to have "die Wagner.""   /   GE to Sara Hennell, 9 Jan. 1855   https://aub.ie/P2szzC</v>
      </c>
      <c r="BL718" s="6" t="s">
        <v>1933</v>
      </c>
      <c r="BM718">
        <f t="shared" si="65"/>
        <v>180</v>
      </c>
      <c r="BN718" t="str">
        <f t="shared" si="69"/>
        <v xml:space="preserve">   </v>
      </c>
      <c r="BR718" t="s">
        <v>4536</v>
      </c>
    </row>
    <row r="719" spans="1:70">
      <c r="B719" s="76" t="s">
        <v>4537</v>
      </c>
      <c r="C719" s="76"/>
      <c r="D719" s="76"/>
      <c r="E719" s="76"/>
      <c r="F719" s="76"/>
      <c r="G719" s="76"/>
      <c r="H719" s="76"/>
      <c r="I719" s="76"/>
      <c r="J719" s="76"/>
      <c r="K719" s="76"/>
      <c r="L719" s="76"/>
      <c r="M719" s="76"/>
      <c r="N719" s="76"/>
      <c r="O719" s="76"/>
      <c r="P719" s="29">
        <f t="shared" si="68"/>
        <v>102</v>
      </c>
      <c r="Q719" t="s">
        <v>4533</v>
      </c>
      <c r="W719" s="10" t="s">
        <v>4534</v>
      </c>
      <c r="AB719" s="10" t="s">
        <v>4535</v>
      </c>
      <c r="AU719" t="str">
        <f t="shared" si="70"/>
        <v>"She is really a fine actress and a fine singer: her voice is not ravishing, but she is mistress of it."   /   GE to Sara Hennell, 9 Jan. 1855   https://aub.ie/P2szzC</v>
      </c>
      <c r="BL719" s="6" t="s">
        <v>1933</v>
      </c>
      <c r="BM719">
        <f t="shared" si="65"/>
        <v>166</v>
      </c>
      <c r="BN719" t="str">
        <f t="shared" si="69"/>
        <v xml:space="preserve">   </v>
      </c>
      <c r="BR719" t="s">
        <v>4538</v>
      </c>
    </row>
    <row r="720" spans="1:70">
      <c r="B720" s="76" t="s">
        <v>4539</v>
      </c>
      <c r="C720" s="76"/>
      <c r="D720" s="76"/>
      <c r="E720" s="76"/>
      <c r="F720" s="76"/>
      <c r="G720" s="76"/>
      <c r="H720" s="76"/>
      <c r="I720" s="76"/>
      <c r="J720" s="76"/>
      <c r="K720" s="76"/>
      <c r="L720" s="76"/>
      <c r="M720" s="76"/>
      <c r="N720" s="76"/>
      <c r="O720" s="76"/>
      <c r="P720" s="29">
        <f t="shared" si="68"/>
        <v>55</v>
      </c>
      <c r="Q720" t="s">
        <v>4533</v>
      </c>
      <c r="W720" s="10" t="s">
        <v>4534</v>
      </c>
      <c r="AB720" s="10" t="s">
        <v>4535</v>
      </c>
      <c r="AU720" t="str">
        <f t="shared" si="70"/>
        <v>"I rather refer to Gluck's opera than to Johanna Wagner."   /   GE to Sara Hennell, 9 Jan. 1855   https://aub.ie/P2szzC</v>
      </c>
      <c r="BL720" s="6" t="s">
        <v>1933</v>
      </c>
      <c r="BM720">
        <f t="shared" si="65"/>
        <v>119</v>
      </c>
      <c r="BN720" t="str">
        <f t="shared" si="69"/>
        <v xml:space="preserve">   </v>
      </c>
      <c r="BR720" t="s">
        <v>4540</v>
      </c>
    </row>
    <row r="721" spans="1:70" ht="15" customHeight="1">
      <c r="B721" s="74" t="s">
        <v>4541</v>
      </c>
      <c r="C721" s="74"/>
      <c r="D721" s="74"/>
      <c r="E721" s="74"/>
      <c r="F721" s="74"/>
      <c r="G721" s="74"/>
      <c r="H721" s="74"/>
      <c r="I721" s="74"/>
      <c r="J721" s="74"/>
      <c r="K721" s="74"/>
      <c r="L721" s="74"/>
      <c r="M721" s="74"/>
      <c r="N721" s="74"/>
      <c r="O721" s="74"/>
      <c r="P721" s="29">
        <f t="shared" si="68"/>
        <v>193</v>
      </c>
      <c r="Q721" t="s">
        <v>4533</v>
      </c>
      <c r="W721" s="10" t="s">
        <v>4534</v>
      </c>
      <c r="AB721" s="10" t="s">
        <v>4535</v>
      </c>
      <c r="AU721" t="str">
        <f xml:space="preserve"> _xlfn.CONCAT(BL721,B721,BL721, "   /   ",Q721,"   ",AB721)</f>
        <v>"Professor Stahr is a very erudite man, and, what is very much rarer amongst Germans, a good writer, who knows how to select his materials, and has, above all, a charming talent for description."   /   GE to Sara Hennell, 9 Jan. 1855   https://aub.ie/P2szzC</v>
      </c>
      <c r="BL721" s="6" t="s">
        <v>1933</v>
      </c>
      <c r="BM721">
        <f t="shared" si="65"/>
        <v>257</v>
      </c>
      <c r="BN721" t="str">
        <f t="shared" si="69"/>
        <v xml:space="preserve">   </v>
      </c>
      <c r="BR721" t="s">
        <v>4542</v>
      </c>
    </row>
    <row r="722" spans="1:70">
      <c r="B722" s="74"/>
      <c r="C722" s="74"/>
      <c r="D722" s="74"/>
      <c r="E722" s="74"/>
      <c r="F722" s="74"/>
      <c r="G722" s="74"/>
      <c r="H722" s="74"/>
      <c r="I722" s="74"/>
      <c r="J722" s="74"/>
      <c r="K722" s="74"/>
      <c r="L722" s="74"/>
      <c r="M722" s="74"/>
      <c r="N722" s="74"/>
      <c r="O722" s="74"/>
      <c r="P722" s="29"/>
      <c r="BL722" s="6" t="s">
        <v>1933</v>
      </c>
      <c r="BM722">
        <f t="shared" si="65"/>
        <v>0</v>
      </c>
      <c r="BN722" t="str">
        <f t="shared" si="69"/>
        <v xml:space="preserve">   </v>
      </c>
      <c r="BR722" t="s">
        <v>4543</v>
      </c>
    </row>
    <row r="723" spans="1:70">
      <c r="B723" s="76" t="s">
        <v>4544</v>
      </c>
      <c r="C723" s="76"/>
      <c r="D723" s="76"/>
      <c r="E723" s="76"/>
      <c r="F723" s="76"/>
      <c r="G723" s="76"/>
      <c r="H723" s="76"/>
      <c r="I723" s="76"/>
      <c r="J723" s="76"/>
      <c r="K723" s="76"/>
      <c r="L723" s="76"/>
      <c r="M723" s="76"/>
      <c r="N723" s="76"/>
      <c r="O723" s="76"/>
      <c r="P723" s="29">
        <f t="shared" si="68"/>
        <v>80</v>
      </c>
      <c r="Q723" t="s">
        <v>4533</v>
      </c>
      <c r="W723" s="10" t="s">
        <v>4534</v>
      </c>
      <c r="AB723" s="10" t="s">
        <v>4535</v>
      </c>
      <c r="AU723" t="str">
        <f>_xlfn.CONCAT(BL723,B723,BL723, "   /   ",Q723,"   ", AB723)</f>
        <v>"We went to only one concert, for which Vivier was kind enough to send us tickets"   /   GE to Sara Hennell, 9 Jan. 1855   https://aub.ie/P2szzC</v>
      </c>
      <c r="BL723" s="6" t="s">
        <v>1933</v>
      </c>
      <c r="BM723">
        <f t="shared" ref="BM723:BM786" si="71">LEN(AU723)</f>
        <v>144</v>
      </c>
      <c r="BN723" t="str">
        <f t="shared" si="69"/>
        <v xml:space="preserve">   </v>
      </c>
      <c r="BR723" t="s">
        <v>4545</v>
      </c>
    </row>
    <row r="724" spans="1:70">
      <c r="B724" s="76" t="s">
        <v>4546</v>
      </c>
      <c r="C724" s="76"/>
      <c r="D724" s="76"/>
      <c r="E724" s="76"/>
      <c r="F724" s="76"/>
      <c r="G724" s="76"/>
      <c r="H724" s="76"/>
      <c r="I724" s="76"/>
      <c r="J724" s="76"/>
      <c r="K724" s="76"/>
      <c r="L724" s="76"/>
      <c r="M724" s="76"/>
      <c r="N724" s="76"/>
      <c r="O724" s="76"/>
      <c r="P724" s="29">
        <f t="shared" si="68"/>
        <v>63</v>
      </c>
      <c r="Q724" t="s">
        <v>4547</v>
      </c>
      <c r="W724" s="10" t="s">
        <v>4548</v>
      </c>
      <c r="AB724" s="10" t="s">
        <v>4549</v>
      </c>
      <c r="AU724" t="str">
        <f>_xlfn.CONCAT(BL724,B724,BL724, "   /   ",Q724,"   ", AB724)</f>
        <v>"I daresay you will be surprised to see that I write from Dover."   /   GE to Sara Hennell, 16 March 1855   https://aub.ie/VIS36b</v>
      </c>
      <c r="BL724" s="6" t="s">
        <v>1933</v>
      </c>
      <c r="BM724">
        <f t="shared" si="71"/>
        <v>129</v>
      </c>
      <c r="BN724" t="str">
        <f t="shared" si="69"/>
        <v xml:space="preserve">   </v>
      </c>
      <c r="BR724" t="s">
        <v>4550</v>
      </c>
    </row>
    <row r="725" spans="1:70">
      <c r="B725" s="76" t="s">
        <v>4551</v>
      </c>
      <c r="C725" s="76"/>
      <c r="D725" s="76"/>
      <c r="E725" s="76"/>
      <c r="F725" s="76"/>
      <c r="G725" s="76"/>
      <c r="H725" s="76"/>
      <c r="I725" s="76"/>
      <c r="J725" s="76"/>
      <c r="K725" s="76"/>
      <c r="L725" s="76"/>
      <c r="M725" s="76"/>
      <c r="N725" s="76"/>
      <c r="O725" s="76"/>
      <c r="P725" s="29">
        <f t="shared" si="68"/>
        <v>114</v>
      </c>
      <c r="Q725" t="s">
        <v>4547</v>
      </c>
      <c r="W725" s="10" t="s">
        <v>4548</v>
      </c>
      <c r="AB725" s="10" t="s">
        <v>4549</v>
      </c>
      <c r="AU725" t="str">
        <f>_xlfn.CONCAT(BL725,B725,BL725, "   /   ",Q725,"   ", AB725)</f>
        <v>"I am well and calmly happy- feeling much stronger and clearer in mind for the last eight months of new experience."   /   GE to Sara Hennell, 16 March 1855   https://aub.ie/VIS36b</v>
      </c>
      <c r="BL725" s="6" t="s">
        <v>1933</v>
      </c>
      <c r="BM725">
        <f t="shared" si="71"/>
        <v>180</v>
      </c>
      <c r="BN725" t="str">
        <f t="shared" si="69"/>
        <v xml:space="preserve">   </v>
      </c>
      <c r="BR725" t="s">
        <v>4552</v>
      </c>
    </row>
    <row r="726" spans="1:70" ht="15" customHeight="1">
      <c r="B726" s="74" t="s">
        <v>4553</v>
      </c>
      <c r="C726" s="74"/>
      <c r="D726" s="74"/>
      <c r="E726" s="74"/>
      <c r="F726" s="74"/>
      <c r="G726" s="74"/>
      <c r="H726" s="74"/>
      <c r="I726" s="74"/>
      <c r="J726" s="74"/>
      <c r="K726" s="74"/>
      <c r="L726" s="74"/>
      <c r="M726" s="74"/>
      <c r="N726" s="74"/>
      <c r="O726" s="74"/>
      <c r="P726" s="29">
        <f t="shared" si="68"/>
        <v>208</v>
      </c>
      <c r="Q726" t="s">
        <v>4547</v>
      </c>
      <c r="W726" s="10" t="s">
        <v>4548</v>
      </c>
      <c r="AB726" s="10" t="s">
        <v>4549</v>
      </c>
      <c r="AU726" t="str">
        <f xml:space="preserve"> _xlfn.CONCAT(BL726,B726,BL726, "   /   ",Q726,"   ",AB726)</f>
        <v>"We went again and again to the new museum to look at the casts of the Parthenon Sculptures, and registered a vow that we would go to feast on the sight of the originals the first day we could spare in London."   /   GE to Sara Hennell, 16 March 1855   https://aub.ie/VIS36b</v>
      </c>
      <c r="BL726" s="6" t="s">
        <v>1933</v>
      </c>
      <c r="BM726">
        <f t="shared" si="71"/>
        <v>274</v>
      </c>
      <c r="BN726" t="str">
        <f t="shared" si="69"/>
        <v xml:space="preserve">   </v>
      </c>
      <c r="BR726" t="s">
        <v>4554</v>
      </c>
    </row>
    <row r="727" spans="1:70">
      <c r="B727" s="74"/>
      <c r="C727" s="74"/>
      <c r="D727" s="74"/>
      <c r="E727" s="74"/>
      <c r="F727" s="74"/>
      <c r="G727" s="74"/>
      <c r="H727" s="74"/>
      <c r="I727" s="74"/>
      <c r="J727" s="74"/>
      <c r="K727" s="74"/>
      <c r="L727" s="74"/>
      <c r="M727" s="74"/>
      <c r="N727" s="74"/>
      <c r="O727" s="74"/>
      <c r="P727" s="29"/>
      <c r="BL727" s="6" t="s">
        <v>1933</v>
      </c>
      <c r="BM727">
        <f t="shared" si="71"/>
        <v>0</v>
      </c>
      <c r="BN727" t="str">
        <f t="shared" si="69"/>
        <v xml:space="preserve">   </v>
      </c>
      <c r="BR727" t="s">
        <v>4555</v>
      </c>
    </row>
    <row r="728" spans="1:70">
      <c r="B728" s="76" t="s">
        <v>4556</v>
      </c>
      <c r="C728" s="76"/>
      <c r="D728" s="76"/>
      <c r="E728" s="76"/>
      <c r="F728" s="76"/>
      <c r="G728" s="76"/>
      <c r="H728" s="76"/>
      <c r="I728" s="76"/>
      <c r="J728" s="76"/>
      <c r="K728" s="76"/>
      <c r="L728" s="76"/>
      <c r="M728" s="76"/>
      <c r="N728" s="76"/>
      <c r="O728" s="76"/>
      <c r="P728" s="29">
        <f t="shared" si="68"/>
        <v>84</v>
      </c>
      <c r="Q728" t="s">
        <v>4557</v>
      </c>
      <c r="W728" s="10" t="s">
        <v>4558</v>
      </c>
      <c r="AB728" s="10" t="s">
        <v>4559</v>
      </c>
      <c r="AU728" t="str">
        <f t="shared" ref="AU728:AU767" si="72">_xlfn.CONCAT(BL728,B728,BL728, "   /   ",Q728,"   ", AB728)</f>
        <v>"We were fortunate enough to be in time to see poor Eckermann before his total death."   /   GE to Sara Hennell, 23 June 1855   https://aub.ie/1wc4Hp</v>
      </c>
      <c r="BL728" s="6" t="s">
        <v>1933</v>
      </c>
      <c r="BM728">
        <f t="shared" si="71"/>
        <v>149</v>
      </c>
      <c r="BN728" t="str">
        <f t="shared" si="69"/>
        <v xml:space="preserve">   </v>
      </c>
      <c r="BR728" t="s">
        <v>4560</v>
      </c>
    </row>
    <row r="729" spans="1:70">
      <c r="B729" s="76" t="s">
        <v>4561</v>
      </c>
      <c r="C729" s="76"/>
      <c r="D729" s="76"/>
      <c r="E729" s="76"/>
      <c r="F729" s="76"/>
      <c r="G729" s="76"/>
      <c r="H729" s="76"/>
      <c r="I729" s="76"/>
      <c r="J729" s="76"/>
      <c r="K729" s="76"/>
      <c r="L729" s="76"/>
      <c r="M729" s="76"/>
      <c r="N729" s="76"/>
      <c r="O729" s="76"/>
      <c r="P729" s="29">
        <f t="shared" si="68"/>
        <v>127</v>
      </c>
      <c r="Q729" t="s">
        <v>4557</v>
      </c>
      <c r="W729" s="10" t="s">
        <v>4558</v>
      </c>
      <c r="AB729" s="10" t="s">
        <v>4559</v>
      </c>
      <c r="AU729" t="str">
        <f t="shared" si="72"/>
        <v>"His mind was already half-gone, but the fine brow and eyes harmonised entirely with the interest we had previously felt in him."   /   GE to Sara Hennell, 23 June 1855   https://aub.ie/1wc4Hp</v>
      </c>
      <c r="BL729" s="6" t="s">
        <v>1933</v>
      </c>
      <c r="BM729">
        <f t="shared" si="71"/>
        <v>192</v>
      </c>
      <c r="BN729" t="str">
        <f t="shared" si="69"/>
        <v xml:space="preserve">   </v>
      </c>
      <c r="BR729" t="s">
        <v>4562</v>
      </c>
    </row>
    <row r="730" spans="1:70">
      <c r="B730" s="76" t="s">
        <v>4563</v>
      </c>
      <c r="C730" s="76"/>
      <c r="D730" s="76"/>
      <c r="E730" s="76"/>
      <c r="F730" s="76"/>
      <c r="G730" s="76"/>
      <c r="H730" s="76"/>
      <c r="I730" s="76"/>
      <c r="J730" s="76"/>
      <c r="K730" s="76"/>
      <c r="L730" s="76"/>
      <c r="M730" s="76"/>
      <c r="N730" s="76"/>
      <c r="O730" s="76"/>
      <c r="P730" s="29">
        <f t="shared" si="68"/>
        <v>103</v>
      </c>
      <c r="Q730" t="s">
        <v>4564</v>
      </c>
      <c r="W730" s="10" t="s">
        <v>4565</v>
      </c>
      <c r="AB730" s="10" t="s">
        <v>4566</v>
      </c>
      <c r="AU730" t="str">
        <f t="shared" si="72"/>
        <v>"I don't agree at all with Froude's own views, but I think his account of Spinoza's doctrines admirable."   /   GE to Sara Hennell, 21 July 1855   https://aub.ie/dtixmm</v>
      </c>
      <c r="BL730" s="6" t="s">
        <v>1933</v>
      </c>
      <c r="BM730">
        <f t="shared" si="71"/>
        <v>168</v>
      </c>
      <c r="BN730" t="str">
        <f t="shared" si="69"/>
        <v xml:space="preserve">   </v>
      </c>
      <c r="BR730" t="s">
        <v>4567</v>
      </c>
    </row>
    <row r="731" spans="1:70">
      <c r="B731" s="76" t="s">
        <v>4568</v>
      </c>
      <c r="C731" s="76"/>
      <c r="D731" s="76"/>
      <c r="E731" s="76"/>
      <c r="F731" s="76"/>
      <c r="G731" s="76"/>
      <c r="H731" s="76"/>
      <c r="I731" s="76"/>
      <c r="J731" s="76"/>
      <c r="K731" s="76"/>
      <c r="L731" s="76"/>
      <c r="M731" s="76"/>
      <c r="N731" s="76"/>
      <c r="O731" s="76"/>
      <c r="P731" s="29">
        <f t="shared" si="68"/>
        <v>69</v>
      </c>
      <c r="Q731" t="s">
        <v>4564</v>
      </c>
      <c r="W731" s="10" t="s">
        <v>4565</v>
      </c>
      <c r="AB731" s="10" t="s">
        <v>4566</v>
      </c>
      <c r="AU731" t="str">
        <f t="shared" si="72"/>
        <v>"Mr. Lewes is still sadly ailing- tormented with tooth and face aches."   /   GE to Sara Hennell, 21 July 1855   https://aub.ie/dtixmm</v>
      </c>
      <c r="BL731" s="6" t="s">
        <v>1933</v>
      </c>
      <c r="BM731">
        <f t="shared" si="71"/>
        <v>134</v>
      </c>
      <c r="BN731" t="str">
        <f t="shared" si="69"/>
        <v xml:space="preserve">   </v>
      </c>
      <c r="BR731" t="s">
        <v>4569</v>
      </c>
    </row>
    <row r="732" spans="1:70">
      <c r="B732" s="76" t="s">
        <v>4570</v>
      </c>
      <c r="C732" s="76"/>
      <c r="D732" s="76"/>
      <c r="E732" s="76"/>
      <c r="F732" s="76"/>
      <c r="G732" s="76"/>
      <c r="H732" s="76"/>
      <c r="I732" s="76"/>
      <c r="J732" s="76"/>
      <c r="K732" s="76"/>
      <c r="L732" s="76"/>
      <c r="M732" s="76"/>
      <c r="N732" s="76"/>
      <c r="O732" s="76"/>
      <c r="P732" s="29">
        <f t="shared" si="68"/>
        <v>94</v>
      </c>
      <c r="Q732" t="s">
        <v>4564</v>
      </c>
      <c r="W732" s="10" t="s">
        <v>4565</v>
      </c>
      <c r="AB732" s="10" t="s">
        <v>4566</v>
      </c>
      <c r="AU732" t="str">
        <f t="shared" si="72"/>
        <v>"I have just been reading that Milton suffered from indigestion- quite an affecting fact to me."   /   GE to Sara Hennell, 21 July 1855   https://aub.ie/dtixmm</v>
      </c>
      <c r="BL732" s="6" t="s">
        <v>1933</v>
      </c>
      <c r="BM732">
        <f t="shared" si="71"/>
        <v>159</v>
      </c>
      <c r="BN732" t="str">
        <f t="shared" si="69"/>
        <v xml:space="preserve">   </v>
      </c>
      <c r="BR732" t="s">
        <v>4571</v>
      </c>
    </row>
    <row r="733" spans="1:70">
      <c r="A733" t="s">
        <v>2602</v>
      </c>
      <c r="B733" s="76" t="s">
        <v>4572</v>
      </c>
      <c r="C733" s="76"/>
      <c r="D733" s="76"/>
      <c r="E733" s="76"/>
      <c r="F733" s="76"/>
      <c r="G733" s="76"/>
      <c r="H733" s="76"/>
      <c r="I733" s="76"/>
      <c r="J733" s="76"/>
      <c r="K733" s="76"/>
      <c r="L733" s="76"/>
      <c r="M733" s="76"/>
      <c r="N733" s="76"/>
      <c r="O733" s="76"/>
      <c r="P733" s="29">
        <f t="shared" si="68"/>
        <v>131</v>
      </c>
      <c r="Q733" t="s">
        <v>4573</v>
      </c>
      <c r="W733" s="10" t="s">
        <v>4574</v>
      </c>
      <c r="AB733" s="10" t="s">
        <v>4575</v>
      </c>
      <c r="AU733" t="str">
        <f t="shared" si="72"/>
        <v>"If there is any one action or relation of my life, which is and always has been profoundly serious, it is my relation to Mr. Lewes."   /   GE to Cara Bray, 4 Sep. 1855   https://aub.ie/4cRWSH</v>
      </c>
      <c r="BL733" s="6" t="s">
        <v>1933</v>
      </c>
      <c r="BM733">
        <f t="shared" si="71"/>
        <v>192</v>
      </c>
      <c r="BN733" t="str">
        <f t="shared" si="69"/>
        <v xml:space="preserve">   </v>
      </c>
      <c r="BR733" t="s">
        <v>4576</v>
      </c>
    </row>
    <row r="734" spans="1:70" ht="15" customHeight="1">
      <c r="B734" s="74" t="s">
        <v>4577</v>
      </c>
      <c r="C734" s="74"/>
      <c r="D734" s="74"/>
      <c r="E734" s="74"/>
      <c r="F734" s="74"/>
      <c r="G734" s="74"/>
      <c r="H734" s="74"/>
      <c r="I734" s="74"/>
      <c r="J734" s="74"/>
      <c r="K734" s="74"/>
      <c r="L734" s="74"/>
      <c r="M734" s="74"/>
      <c r="N734" s="74"/>
      <c r="O734" s="74"/>
      <c r="P734" s="29">
        <f t="shared" si="68"/>
        <v>243</v>
      </c>
      <c r="Q734" t="s">
        <v>4573</v>
      </c>
      <c r="W734" s="10" t="s">
        <v>4574</v>
      </c>
      <c r="AB734" s="10" t="s">
        <v>4575</v>
      </c>
      <c r="AU734" t="str">
        <f>_xlfn.CONCAT(BL734,B734,BL734, "   /   ",Q734,"   ", AB734)</f>
        <v>"No one can be better aware than yourself that it is possible for two people to hold different opinions on momentous subjects with equal sincerity, and an equally earnest conviction that their respective opinions are alone the truly moral ones."   /   GE to Cara Bray, 4 Sep. 1855   https://aub.ie/4cRWSH</v>
      </c>
      <c r="BL734" s="6" t="s">
        <v>1933</v>
      </c>
      <c r="BM734">
        <f t="shared" si="71"/>
        <v>304</v>
      </c>
      <c r="BN734" t="str">
        <f t="shared" si="69"/>
        <v>too long</v>
      </c>
      <c r="BR734" t="s">
        <v>4578</v>
      </c>
    </row>
    <row r="735" spans="1:70">
      <c r="B735" s="74"/>
      <c r="C735" s="74"/>
      <c r="D735" s="74"/>
      <c r="E735" s="74"/>
      <c r="F735" s="74"/>
      <c r="G735" s="74"/>
      <c r="H735" s="74"/>
      <c r="I735" s="74"/>
      <c r="J735" s="74"/>
      <c r="K735" s="74"/>
      <c r="L735" s="74"/>
      <c r="M735" s="74"/>
      <c r="N735" s="74"/>
      <c r="O735" s="74"/>
      <c r="P735" s="29"/>
      <c r="W735" s="10"/>
      <c r="AB735" s="10"/>
      <c r="BL735" s="6" t="s">
        <v>1933</v>
      </c>
      <c r="BN735" t="str">
        <f t="shared" si="69"/>
        <v xml:space="preserve">   </v>
      </c>
    </row>
    <row r="736" spans="1:70" ht="15" customHeight="1">
      <c r="B736" s="74" t="s">
        <v>4579</v>
      </c>
      <c r="C736" s="74"/>
      <c r="D736" s="74"/>
      <c r="E736" s="74"/>
      <c r="F736" s="74"/>
      <c r="G736" s="74"/>
      <c r="H736" s="74"/>
      <c r="I736" s="74"/>
      <c r="J736" s="74"/>
      <c r="K736" s="74"/>
      <c r="L736" s="74"/>
      <c r="M736" s="74"/>
      <c r="N736" s="74"/>
      <c r="O736" s="74"/>
      <c r="P736" s="29">
        <f t="shared" si="68"/>
        <v>236</v>
      </c>
      <c r="Q736" t="s">
        <v>4573</v>
      </c>
      <c r="W736" s="10" t="s">
        <v>4574</v>
      </c>
      <c r="AB736" s="10" t="s">
        <v>4575</v>
      </c>
      <c r="AU736" t="str">
        <f>_xlfn.CONCAT(BL736,B736,BL736, "   /   ",Q736,"   ", AB736)</f>
        <v>"If we differ on the subject of the marriage laws, I at least can believe of you that you cleave to what you believe to be good; and I don't know anything in the nature of your views that should prevent you from believing the same of me."   /   GE to Cara Bray, 4 Sep. 1855   https://aub.ie/4cRWSH</v>
      </c>
      <c r="BL736" s="6" t="s">
        <v>1933</v>
      </c>
      <c r="BM736">
        <f t="shared" si="71"/>
        <v>297</v>
      </c>
      <c r="BN736" t="str">
        <f t="shared" si="69"/>
        <v>too long</v>
      </c>
      <c r="BR736" t="s">
        <v>4580</v>
      </c>
    </row>
    <row r="737" spans="1:70">
      <c r="B737" s="74"/>
      <c r="C737" s="74"/>
      <c r="D737" s="74"/>
      <c r="E737" s="74"/>
      <c r="F737" s="74"/>
      <c r="G737" s="74"/>
      <c r="H737" s="74"/>
      <c r="I737" s="74"/>
      <c r="J737" s="74"/>
      <c r="K737" s="74"/>
      <c r="L737" s="74"/>
      <c r="M737" s="74"/>
      <c r="N737" s="74"/>
      <c r="O737" s="74"/>
      <c r="P737" s="29"/>
      <c r="W737" s="10"/>
      <c r="AB737" s="10"/>
      <c r="BL737" s="6" t="s">
        <v>1933</v>
      </c>
      <c r="BN737" t="str">
        <f t="shared" si="69"/>
        <v xml:space="preserve">   </v>
      </c>
    </row>
    <row r="738" spans="1:70">
      <c r="B738" s="76" t="s">
        <v>4581</v>
      </c>
      <c r="C738" s="76"/>
      <c r="D738" s="76"/>
      <c r="E738" s="76"/>
      <c r="F738" s="76"/>
      <c r="G738" s="76"/>
      <c r="H738" s="76"/>
      <c r="I738" s="76"/>
      <c r="J738" s="76"/>
      <c r="K738" s="76"/>
      <c r="L738" s="76"/>
      <c r="M738" s="76"/>
      <c r="N738" s="76"/>
      <c r="O738" s="76"/>
      <c r="P738" s="29">
        <f t="shared" si="68"/>
        <v>76</v>
      </c>
      <c r="Q738" t="s">
        <v>4573</v>
      </c>
      <c r="W738" s="10" t="s">
        <v>4574</v>
      </c>
      <c r="AB738" s="10" t="s">
        <v>4575</v>
      </c>
      <c r="AU738" t="str">
        <f t="shared" si="72"/>
        <v>"Apparently you attribute to me both feelings and opinions that are not mine."   /   GE to Cara Bray, 4 Sep. 1855   https://aub.ie/4cRWSH</v>
      </c>
      <c r="BL738" s="6" t="s">
        <v>1933</v>
      </c>
      <c r="BM738">
        <f t="shared" si="71"/>
        <v>137</v>
      </c>
      <c r="BN738" t="str">
        <f t="shared" si="69"/>
        <v xml:space="preserve">   </v>
      </c>
      <c r="BR738" t="s">
        <v>4582</v>
      </c>
    </row>
    <row r="739" spans="1:70">
      <c r="B739" s="76" t="s">
        <v>4583</v>
      </c>
      <c r="C739" s="76"/>
      <c r="D739" s="76"/>
      <c r="E739" s="76"/>
      <c r="F739" s="76"/>
      <c r="G739" s="76"/>
      <c r="H739" s="76"/>
      <c r="I739" s="76"/>
      <c r="J739" s="76"/>
      <c r="K739" s="76"/>
      <c r="L739" s="76"/>
      <c r="M739" s="76"/>
      <c r="N739" s="76"/>
      <c r="O739" s="76"/>
      <c r="P739" s="29">
        <f t="shared" si="68"/>
        <v>100</v>
      </c>
      <c r="Q739" t="s">
        <v>4573</v>
      </c>
      <c r="W739" s="10" t="s">
        <v>4574</v>
      </c>
      <c r="AB739" s="10" t="s">
        <v>4575</v>
      </c>
      <c r="AU739" t="str">
        <f t="shared" si="72"/>
        <v>"Light and easily broken ties are what I neither desire theoretically nor could live for practically."   /   GE to Cara Bray, 4 Sep. 1855   https://aub.ie/4cRWSH</v>
      </c>
      <c r="BL739" s="6" t="s">
        <v>1933</v>
      </c>
      <c r="BM739">
        <f t="shared" si="71"/>
        <v>161</v>
      </c>
      <c r="BN739" t="str">
        <f t="shared" si="69"/>
        <v xml:space="preserve">   </v>
      </c>
      <c r="BR739" t="s">
        <v>4584</v>
      </c>
    </row>
    <row r="740" spans="1:70">
      <c r="B740" s="76" t="s">
        <v>4585</v>
      </c>
      <c r="C740" s="76"/>
      <c r="D740" s="76"/>
      <c r="E740" s="76"/>
      <c r="F740" s="76"/>
      <c r="G740" s="76"/>
      <c r="H740" s="76"/>
      <c r="I740" s="76"/>
      <c r="J740" s="76"/>
      <c r="K740" s="76"/>
      <c r="L740" s="76"/>
      <c r="M740" s="76"/>
      <c r="N740" s="76"/>
      <c r="O740" s="76"/>
      <c r="P740" s="29">
        <f t="shared" si="68"/>
        <v>65</v>
      </c>
      <c r="Q740" t="s">
        <v>4573</v>
      </c>
      <c r="W740" s="10" t="s">
        <v>4574</v>
      </c>
      <c r="AB740" s="10" t="s">
        <v>4575</v>
      </c>
      <c r="AU740" t="str">
        <f t="shared" si="72"/>
        <v>"Women who are satisfied with such ties do not act as I have done."   /   GE to Cara Bray, 4 Sep. 1855   https://aub.ie/4cRWSH</v>
      </c>
      <c r="BL740" s="6" t="s">
        <v>1933</v>
      </c>
      <c r="BM740">
        <f t="shared" si="71"/>
        <v>126</v>
      </c>
      <c r="BN740" t="str">
        <f t="shared" si="69"/>
        <v xml:space="preserve">   </v>
      </c>
      <c r="BR740" t="s">
        <v>4586</v>
      </c>
    </row>
    <row r="741" spans="1:70">
      <c r="B741" s="76" t="s">
        <v>4587</v>
      </c>
      <c r="C741" s="76"/>
      <c r="D741" s="76"/>
      <c r="E741" s="76"/>
      <c r="F741" s="76"/>
      <c r="G741" s="76"/>
      <c r="H741" s="76"/>
      <c r="I741" s="76"/>
      <c r="J741" s="76"/>
      <c r="K741" s="76"/>
      <c r="L741" s="76"/>
      <c r="M741" s="76"/>
      <c r="N741" s="76"/>
      <c r="O741" s="76"/>
      <c r="P741" s="29">
        <f t="shared" si="68"/>
        <v>142</v>
      </c>
      <c r="Q741" t="s">
        <v>4573</v>
      </c>
      <c r="W741" s="10" t="s">
        <v>4574</v>
      </c>
      <c r="AB741" s="10" t="s">
        <v>4575</v>
      </c>
      <c r="AU741" t="str">
        <f t="shared" si="72"/>
        <v>"I indulge in no arrogant or uncharitable thoughts about those who condemn us, even though we might have expected a somewhat different verdict."   /   GE to Cara Bray, 4 Sep. 1855   https://aub.ie/4cRWSH</v>
      </c>
      <c r="BL741" s="6" t="s">
        <v>1933</v>
      </c>
      <c r="BM741">
        <f t="shared" si="71"/>
        <v>203</v>
      </c>
      <c r="BN741" t="str">
        <f t="shared" si="69"/>
        <v xml:space="preserve">   </v>
      </c>
      <c r="BR741" t="s">
        <v>4588</v>
      </c>
    </row>
    <row r="742" spans="1:70">
      <c r="B742" s="76" t="s">
        <v>4589</v>
      </c>
      <c r="C742" s="76"/>
      <c r="D742" s="76"/>
      <c r="E742" s="76"/>
      <c r="F742" s="76"/>
      <c r="G742" s="76"/>
      <c r="H742" s="76"/>
      <c r="I742" s="76"/>
      <c r="J742" s="76"/>
      <c r="K742" s="76"/>
      <c r="L742" s="76"/>
      <c r="M742" s="76"/>
      <c r="N742" s="76"/>
      <c r="O742" s="76"/>
      <c r="P742" s="29">
        <f t="shared" si="68"/>
        <v>87</v>
      </c>
      <c r="Q742" t="s">
        <v>4573</v>
      </c>
      <c r="W742" s="10" t="s">
        <v>4574</v>
      </c>
      <c r="AB742" s="10" t="s">
        <v>4575</v>
      </c>
      <c r="AU742" t="str">
        <f t="shared" si="72"/>
        <v>"From the majority of persons, of course, we never looked for anything but condemnation."   /   GE to Cara Bray, 4 Sep. 1855   https://aub.ie/4cRWSH</v>
      </c>
      <c r="BL742" s="6" t="s">
        <v>1933</v>
      </c>
      <c r="BM742">
        <f t="shared" si="71"/>
        <v>148</v>
      </c>
      <c r="BN742" t="str">
        <f t="shared" si="69"/>
        <v xml:space="preserve">   </v>
      </c>
      <c r="BR742" t="s">
        <v>4590</v>
      </c>
    </row>
    <row r="743" spans="1:70">
      <c r="B743" s="76" t="s">
        <v>4591</v>
      </c>
      <c r="C743" s="76"/>
      <c r="D743" s="76"/>
      <c r="E743" s="76"/>
      <c r="F743" s="76"/>
      <c r="G743" s="76"/>
      <c r="H743" s="76"/>
      <c r="I743" s="76"/>
      <c r="J743" s="76"/>
      <c r="K743" s="76"/>
      <c r="L743" s="76"/>
      <c r="M743" s="76"/>
      <c r="N743" s="76"/>
      <c r="O743" s="76"/>
      <c r="P743" s="29">
        <f t="shared" si="68"/>
        <v>114</v>
      </c>
      <c r="Q743" t="s">
        <v>4573</v>
      </c>
      <c r="W743" s="10" t="s">
        <v>4574</v>
      </c>
      <c r="AB743" s="10" t="s">
        <v>4575</v>
      </c>
      <c r="AU743" t="str">
        <f t="shared" si="72"/>
        <v>"We are leading no life of self-indulgence, except indeed that, being happy in each other, we find everything easy."   /   GE to Cara Bray, 4 Sep. 1855   https://aub.ie/4cRWSH</v>
      </c>
      <c r="BL743" s="6" t="s">
        <v>1933</v>
      </c>
      <c r="BM743">
        <f t="shared" si="71"/>
        <v>175</v>
      </c>
      <c r="BN743" t="str">
        <f t="shared" si="69"/>
        <v xml:space="preserve">   </v>
      </c>
      <c r="BR743" t="s">
        <v>4592</v>
      </c>
    </row>
    <row r="744" spans="1:70">
      <c r="B744" s="76" t="s">
        <v>4593</v>
      </c>
      <c r="C744" s="76"/>
      <c r="D744" s="76"/>
      <c r="E744" s="76"/>
      <c r="F744" s="76"/>
      <c r="G744" s="76"/>
      <c r="H744" s="76"/>
      <c r="I744" s="76"/>
      <c r="J744" s="76"/>
      <c r="K744" s="76"/>
      <c r="L744" s="76"/>
      <c r="M744" s="76"/>
      <c r="N744" s="76"/>
      <c r="O744" s="76"/>
      <c r="P744" s="29">
        <f t="shared" si="68"/>
        <v>101</v>
      </c>
      <c r="Q744" t="s">
        <v>4573</v>
      </c>
      <c r="W744" s="10" t="s">
        <v>4574</v>
      </c>
      <c r="AB744" s="10" t="s">
        <v>4575</v>
      </c>
      <c r="AU744" t="str">
        <f t="shared" si="72"/>
        <v>"Pardon me if, in vindicating myself from some unjust conclusions, I seem too cold and self-asserting."   /   GE to Cara Bray, 4 Sep. 1855   https://aub.ie/4cRWSH</v>
      </c>
      <c r="BL744" s="6" t="s">
        <v>1933</v>
      </c>
      <c r="BM744">
        <f t="shared" si="71"/>
        <v>162</v>
      </c>
      <c r="BN744" t="str">
        <f t="shared" si="69"/>
        <v xml:space="preserve">   </v>
      </c>
      <c r="BR744" t="s">
        <v>4594</v>
      </c>
    </row>
    <row r="745" spans="1:70">
      <c r="B745" s="76" t="s">
        <v>4595</v>
      </c>
      <c r="C745" s="76"/>
      <c r="D745" s="76"/>
      <c r="E745" s="76"/>
      <c r="F745" s="76"/>
      <c r="G745" s="76"/>
      <c r="H745" s="76"/>
      <c r="I745" s="76"/>
      <c r="J745" s="76"/>
      <c r="K745" s="76"/>
      <c r="L745" s="76"/>
      <c r="M745" s="76"/>
      <c r="N745" s="76"/>
      <c r="O745" s="76"/>
      <c r="P745" s="29">
        <f t="shared" si="68"/>
        <v>145</v>
      </c>
      <c r="Q745" t="s">
        <v>4573</v>
      </c>
      <c r="W745" s="10" t="s">
        <v>4574</v>
      </c>
      <c r="AB745" s="10" t="s">
        <v>4575</v>
      </c>
      <c r="AU745" t="str">
        <f t="shared" si="72"/>
        <v>"I should not care to vindicate myself if I did not love you and desire to relieve you of the pain which you say these conclusions have given you."   /   GE to Cara Bray, 4 Sep. 1855   https://aub.ie/4cRWSH</v>
      </c>
      <c r="BL745" s="6" t="s">
        <v>1933</v>
      </c>
      <c r="BM745">
        <f t="shared" si="71"/>
        <v>206</v>
      </c>
      <c r="BN745" t="str">
        <f t="shared" si="69"/>
        <v xml:space="preserve">   </v>
      </c>
      <c r="BR745" t="s">
        <v>4596</v>
      </c>
    </row>
    <row r="746" spans="1:70">
      <c r="A746" t="s">
        <v>4597</v>
      </c>
      <c r="B746" s="76" t="s">
        <v>4598</v>
      </c>
      <c r="C746" s="76"/>
      <c r="D746" s="76"/>
      <c r="E746" s="76"/>
      <c r="F746" s="76"/>
      <c r="G746" s="76"/>
      <c r="H746" s="76"/>
      <c r="I746" s="76"/>
      <c r="J746" s="76"/>
      <c r="K746" s="76"/>
      <c r="L746" s="76"/>
      <c r="M746" s="76"/>
      <c r="N746" s="76"/>
      <c r="O746" s="76"/>
      <c r="P746" s="29">
        <f t="shared" si="68"/>
        <v>132</v>
      </c>
      <c r="Q746" t="s">
        <v>4573</v>
      </c>
      <c r="W746" s="10" t="s">
        <v>4574</v>
      </c>
      <c r="AB746" s="10" t="s">
        <v>4575</v>
      </c>
      <c r="AU746" t="str">
        <f t="shared" si="72"/>
        <v>"It is not healthy to dwell on one's own feelings and conduct, but only to try and live more faithfully and lovingly every fresh day."   /   GE to Cara Bray, 4 Sep. 1855   https://aub.ie/4cRWSH</v>
      </c>
      <c r="BL746" s="6" t="s">
        <v>1933</v>
      </c>
      <c r="BM746">
        <f t="shared" si="71"/>
        <v>193</v>
      </c>
      <c r="BN746" t="str">
        <f t="shared" si="69"/>
        <v xml:space="preserve">   </v>
      </c>
      <c r="BR746" t="s">
        <v>4599</v>
      </c>
    </row>
    <row r="747" spans="1:70">
      <c r="B747" s="76" t="s">
        <v>4600</v>
      </c>
      <c r="C747" s="76"/>
      <c r="D747" s="76"/>
      <c r="E747" s="76"/>
      <c r="F747" s="76"/>
      <c r="G747" s="76"/>
      <c r="H747" s="76"/>
      <c r="I747" s="76"/>
      <c r="J747" s="76"/>
      <c r="K747" s="76"/>
      <c r="L747" s="76"/>
      <c r="M747" s="76"/>
      <c r="N747" s="76"/>
      <c r="O747" s="76"/>
      <c r="P747" s="29">
        <f t="shared" si="68"/>
        <v>110</v>
      </c>
      <c r="Q747" t="s">
        <v>4573</v>
      </c>
      <c r="W747" s="10" t="s">
        <v>4574</v>
      </c>
      <c r="AB747" s="10" t="s">
        <v>4575</v>
      </c>
      <c r="AU747" t="str">
        <f t="shared" si="72"/>
        <v>"I think not one of the endless words and deeds of kindness you ever have shown me has vanished from my memory."   /   GE to Cara Bray, 4 Sep. 1855   https://aub.ie/4cRWSH</v>
      </c>
      <c r="BL747" s="6" t="s">
        <v>1933</v>
      </c>
      <c r="BM747">
        <f t="shared" si="71"/>
        <v>171</v>
      </c>
      <c r="BN747" t="str">
        <f t="shared" si="69"/>
        <v xml:space="preserve">   </v>
      </c>
      <c r="BR747" t="s">
        <v>4601</v>
      </c>
    </row>
    <row r="748" spans="1:70">
      <c r="B748" s="76" t="s">
        <v>4602</v>
      </c>
      <c r="C748" s="76"/>
      <c r="D748" s="76"/>
      <c r="E748" s="76"/>
      <c r="F748" s="76"/>
      <c r="G748" s="76"/>
      <c r="H748" s="76"/>
      <c r="I748" s="76"/>
      <c r="J748" s="76"/>
      <c r="K748" s="76"/>
      <c r="L748" s="76"/>
      <c r="M748" s="76"/>
      <c r="N748" s="76"/>
      <c r="O748" s="76"/>
      <c r="P748" s="29">
        <f t="shared" si="68"/>
        <v>151</v>
      </c>
      <c r="Q748" t="s">
        <v>4573</v>
      </c>
      <c r="W748" s="10" t="s">
        <v>4574</v>
      </c>
      <c r="AB748" s="10" t="s">
        <v>4575</v>
      </c>
      <c r="AU748" t="str">
        <f t="shared" si="72"/>
        <v>"I can find no strength or comfort except in "pressing forward towards the things that are before," and trying to make the present better than the past."   /   GE to Cara Bray, 4 Sep. 1855   https://aub.ie/4cRWSH</v>
      </c>
      <c r="BL748" s="6" t="s">
        <v>1933</v>
      </c>
      <c r="BM748">
        <f t="shared" si="71"/>
        <v>212</v>
      </c>
      <c r="BN748" t="str">
        <f t="shared" si="69"/>
        <v xml:space="preserve">   </v>
      </c>
      <c r="BR748" t="s">
        <v>4603</v>
      </c>
    </row>
    <row r="749" spans="1:70" ht="15" customHeight="1">
      <c r="B749" s="74" t="s">
        <v>4604</v>
      </c>
      <c r="C749" s="74"/>
      <c r="D749" s="74"/>
      <c r="E749" s="74"/>
      <c r="F749" s="74"/>
      <c r="G749" s="74"/>
      <c r="H749" s="74"/>
      <c r="I749" s="74"/>
      <c r="J749" s="74"/>
      <c r="K749" s="74"/>
      <c r="L749" s="74"/>
      <c r="M749" s="74"/>
      <c r="N749" s="74"/>
      <c r="O749" s="74"/>
      <c r="P749" s="29">
        <f t="shared" si="68"/>
        <v>231</v>
      </c>
      <c r="Q749" t="s">
        <v>4573</v>
      </c>
      <c r="W749" s="10" t="s">
        <v>4574</v>
      </c>
      <c r="AB749" s="10" t="s">
        <v>4575</v>
      </c>
      <c r="AU749" t="str">
        <f>_xlfn.CONCAT(BL749,B749,BL749, "   /   ",Q749,"   ", AB749)</f>
        <v>"But if we should never be very near each other again, dear Cara, do bear this faith in your mind, that I was not insensible or ungrateful to all your goodness, and that I am one amongst the many for whom you have not lived in vain."   /   GE to Cara Bray, 4 Sep. 1855   https://aub.ie/4cRWSH</v>
      </c>
      <c r="BL749" s="6" t="s">
        <v>1933</v>
      </c>
      <c r="BM749">
        <f t="shared" si="71"/>
        <v>292</v>
      </c>
      <c r="BN749" t="str">
        <f t="shared" si="69"/>
        <v>too long</v>
      </c>
      <c r="BR749" t="s">
        <v>4605</v>
      </c>
    </row>
    <row r="750" spans="1:70">
      <c r="B750" s="74"/>
      <c r="C750" s="74"/>
      <c r="D750" s="74"/>
      <c r="E750" s="74"/>
      <c r="F750" s="74"/>
      <c r="G750" s="74"/>
      <c r="H750" s="74"/>
      <c r="I750" s="74"/>
      <c r="J750" s="74"/>
      <c r="K750" s="74"/>
      <c r="L750" s="74"/>
      <c r="M750" s="74"/>
      <c r="N750" s="74"/>
      <c r="O750" s="74"/>
      <c r="P750" s="29"/>
      <c r="W750" s="10"/>
      <c r="BL750" s="6" t="s">
        <v>1933</v>
      </c>
      <c r="BN750" t="str">
        <f t="shared" si="69"/>
        <v xml:space="preserve">   </v>
      </c>
    </row>
    <row r="751" spans="1:70">
      <c r="B751" s="76" t="s">
        <v>4606</v>
      </c>
      <c r="C751" s="76"/>
      <c r="D751" s="76"/>
      <c r="E751" s="76"/>
      <c r="F751" s="76"/>
      <c r="G751" s="76"/>
      <c r="H751" s="76"/>
      <c r="I751" s="76"/>
      <c r="J751" s="76"/>
      <c r="K751" s="76"/>
      <c r="L751" s="76"/>
      <c r="M751" s="76"/>
      <c r="N751" s="76"/>
      <c r="O751" s="76"/>
      <c r="P751" s="29">
        <f t="shared" si="68"/>
        <v>128</v>
      </c>
      <c r="Q751" t="s">
        <v>4607</v>
      </c>
      <c r="W751" s="10" t="s">
        <v>4608</v>
      </c>
      <c r="AB751" s="10" t="s">
        <v>4609</v>
      </c>
      <c r="AU751" t="str">
        <f t="shared" si="72"/>
        <v>"Our life has no incidents except such as take place in our own brains, and the occasional arrival of a longer letter than usual."   /   GE to Charles Bray, [ND] [Oct.] 1855   https://aub.ie/zYRB9O</v>
      </c>
      <c r="BL751" s="6" t="s">
        <v>1933</v>
      </c>
      <c r="BM751">
        <f t="shared" si="71"/>
        <v>197</v>
      </c>
      <c r="BN751" t="str">
        <f t="shared" si="69"/>
        <v xml:space="preserve">   </v>
      </c>
      <c r="BR751" t="s">
        <v>4610</v>
      </c>
    </row>
    <row r="752" spans="1:70">
      <c r="A752" t="s">
        <v>3778</v>
      </c>
      <c r="B752" s="76" t="s">
        <v>4611</v>
      </c>
      <c r="C752" s="76"/>
      <c r="D752" s="76"/>
      <c r="E752" s="76"/>
      <c r="F752" s="76"/>
      <c r="G752" s="76"/>
      <c r="H752" s="76"/>
      <c r="I752" s="76"/>
      <c r="J752" s="76"/>
      <c r="K752" s="76"/>
      <c r="L752" s="76"/>
      <c r="M752" s="76"/>
      <c r="N752" s="76"/>
      <c r="O752" s="76"/>
      <c r="P752" s="29">
        <f t="shared" si="68"/>
        <v>76</v>
      </c>
      <c r="Q752" t="s">
        <v>4607</v>
      </c>
      <c r="W752" s="10" t="s">
        <v>4608</v>
      </c>
      <c r="AB752" s="10" t="s">
        <v>4609</v>
      </c>
      <c r="AU752" t="str">
        <f t="shared" si="72"/>
        <v>"Nevertheless our life is intensely occupied, and the days are far too short."   /   GE to Charles Bray, [ND] [Oct.] 1855   https://aub.ie/zYRB9O</v>
      </c>
      <c r="BL752" s="6" t="s">
        <v>1933</v>
      </c>
      <c r="BM752">
        <f t="shared" si="71"/>
        <v>145</v>
      </c>
      <c r="BN752" t="str">
        <f t="shared" si="69"/>
        <v xml:space="preserve">   </v>
      </c>
      <c r="BR752" t="s">
        <v>4612</v>
      </c>
    </row>
    <row r="753" spans="1:70">
      <c r="A753" t="s">
        <v>3778</v>
      </c>
      <c r="B753" s="76" t="s">
        <v>4613</v>
      </c>
      <c r="C753" s="76"/>
      <c r="D753" s="76"/>
      <c r="E753" s="76"/>
      <c r="F753" s="76"/>
      <c r="G753" s="76"/>
      <c r="H753" s="76"/>
      <c r="I753" s="76"/>
      <c r="J753" s="76"/>
      <c r="K753" s="76"/>
      <c r="L753" s="76"/>
      <c r="M753" s="76"/>
      <c r="N753" s="76"/>
      <c r="O753" s="76"/>
      <c r="P753" s="29">
        <f t="shared" si="68"/>
        <v>70</v>
      </c>
      <c r="Q753" t="s">
        <v>4607</v>
      </c>
      <c r="W753" s="10" t="s">
        <v>4608</v>
      </c>
      <c r="AB753" s="10" t="s">
        <v>4609</v>
      </c>
      <c r="AU753" t="str">
        <f t="shared" si="72"/>
        <v>"For "Live and Learn," we should sometimes read "Live and Grow Stupid.""   /   GE to Charles Bray, [ND] [Oct.] 1855   https://aub.ie/zYRB9O</v>
      </c>
      <c r="BL753" s="6" t="s">
        <v>1933</v>
      </c>
      <c r="BM753">
        <f t="shared" si="71"/>
        <v>139</v>
      </c>
      <c r="BN753" t="str">
        <f t="shared" si="69"/>
        <v xml:space="preserve">   </v>
      </c>
      <c r="BR753" t="s">
        <v>4614</v>
      </c>
    </row>
    <row r="754" spans="1:70">
      <c r="B754" s="76" t="s">
        <v>4615</v>
      </c>
      <c r="C754" s="76"/>
      <c r="D754" s="76"/>
      <c r="E754" s="76"/>
      <c r="F754" s="76"/>
      <c r="G754" s="76"/>
      <c r="H754" s="76"/>
      <c r="I754" s="76"/>
      <c r="J754" s="76"/>
      <c r="K754" s="76"/>
      <c r="L754" s="76"/>
      <c r="M754" s="76"/>
      <c r="N754" s="76"/>
      <c r="O754" s="76"/>
      <c r="P754" s="29">
        <f t="shared" si="68"/>
        <v>139</v>
      </c>
      <c r="Q754" t="s">
        <v>4616</v>
      </c>
      <c r="AU754" t="str">
        <f t="shared" si="72"/>
        <v xml:space="preserve">"In the afternoon I set out on my journey to see my sister, and arrived at her house about eight o'clock, finding her and her children well."   /   Journal, 24 Dec. 1855   </v>
      </c>
      <c r="BL754" s="6" t="s">
        <v>1933</v>
      </c>
      <c r="BM754">
        <f t="shared" si="71"/>
        <v>172</v>
      </c>
      <c r="BN754" t="str">
        <f t="shared" si="69"/>
        <v xml:space="preserve">   </v>
      </c>
      <c r="BR754" t="s">
        <v>4617</v>
      </c>
    </row>
    <row r="755" spans="1:70">
      <c r="B755" s="76" t="s">
        <v>4618</v>
      </c>
      <c r="C755" s="76"/>
      <c r="D755" s="76"/>
      <c r="E755" s="76"/>
      <c r="F755" s="76"/>
      <c r="G755" s="76"/>
      <c r="H755" s="76"/>
      <c r="I755" s="76"/>
      <c r="J755" s="76"/>
      <c r="K755" s="76"/>
      <c r="L755" s="76"/>
      <c r="M755" s="76"/>
      <c r="N755" s="76"/>
      <c r="O755" s="76"/>
      <c r="P755" s="29">
        <f t="shared" si="68"/>
        <v>123</v>
      </c>
      <c r="Q755" t="s">
        <v>4619</v>
      </c>
      <c r="AU755" t="str">
        <f t="shared" si="72"/>
        <v xml:space="preserve">"Received a charming letter from Barbara Smith, with a petition to Parliament that women may have a right to their earnings."   /   Journal, 16 Jan. 1856   </v>
      </c>
      <c r="BL755" s="6" t="s">
        <v>1933</v>
      </c>
      <c r="BM755">
        <f t="shared" si="71"/>
        <v>156</v>
      </c>
      <c r="BN755" t="str">
        <f t="shared" si="69"/>
        <v xml:space="preserve">   </v>
      </c>
      <c r="BR755" t="s">
        <v>4620</v>
      </c>
    </row>
    <row r="756" spans="1:70">
      <c r="B756" s="76" t="s">
        <v>4621</v>
      </c>
      <c r="C756" s="76"/>
      <c r="D756" s="76"/>
      <c r="E756" s="76"/>
      <c r="F756" s="76"/>
      <c r="G756" s="76"/>
      <c r="H756" s="76"/>
      <c r="I756" s="76"/>
      <c r="J756" s="76"/>
      <c r="K756" s="76"/>
      <c r="L756" s="76"/>
      <c r="M756" s="76"/>
      <c r="N756" s="76"/>
      <c r="O756" s="76"/>
      <c r="P756" s="29">
        <f t="shared" si="68"/>
        <v>101</v>
      </c>
      <c r="Q756" t="s">
        <v>4622</v>
      </c>
      <c r="W756" s="10" t="s">
        <v>4623</v>
      </c>
      <c r="AB756" s="10" t="s">
        <v>4624</v>
      </c>
      <c r="AU756" t="str">
        <f t="shared" si="72"/>
        <v>"I wish less of our piety were spent on imaginary goodness, and more given to real imperfect goodness."   /   GE to Sara Hennell, 25 Feb. 1856   https://aub.ie/chkUFD</v>
      </c>
      <c r="BL756" s="6" t="s">
        <v>1933</v>
      </c>
      <c r="BM756">
        <f t="shared" si="71"/>
        <v>166</v>
      </c>
      <c r="BN756" t="str">
        <f t="shared" si="69"/>
        <v xml:space="preserve">   </v>
      </c>
      <c r="BR756" t="s">
        <v>4625</v>
      </c>
    </row>
    <row r="757" spans="1:70">
      <c r="B757" s="76" t="s">
        <v>4626</v>
      </c>
      <c r="C757" s="76"/>
      <c r="D757" s="76"/>
      <c r="E757" s="76"/>
      <c r="F757" s="76"/>
      <c r="G757" s="76"/>
      <c r="H757" s="76"/>
      <c r="I757" s="76"/>
      <c r="J757" s="76"/>
      <c r="K757" s="76"/>
      <c r="L757" s="76"/>
      <c r="M757" s="76"/>
      <c r="N757" s="76"/>
      <c r="O757" s="76"/>
      <c r="P757" s="29">
        <f t="shared" si="68"/>
        <v>127</v>
      </c>
      <c r="Q757" t="s">
        <v>4627</v>
      </c>
      <c r="W757" s="10" t="s">
        <v>4628</v>
      </c>
      <c r="AB757" s="10" t="s">
        <v>4629</v>
      </c>
      <c r="AU757" t="str">
        <f t="shared" si="72"/>
        <v>"I do think that, with proper provisos and safeguards, the proposed law would help to raise the position and character of women."   /   GE to Sara Hennell, [ND] Feb. 1856   https://aub.ie/pkH9BF</v>
      </c>
      <c r="BL757" s="6" t="s">
        <v>1933</v>
      </c>
      <c r="BM757">
        <f t="shared" si="71"/>
        <v>194</v>
      </c>
      <c r="BN757" t="str">
        <f t="shared" si="69"/>
        <v xml:space="preserve">   </v>
      </c>
      <c r="BR757" t="s">
        <v>4630</v>
      </c>
    </row>
    <row r="758" spans="1:70">
      <c r="B758" s="76" t="s">
        <v>4631</v>
      </c>
      <c r="C758" s="76"/>
      <c r="D758" s="76"/>
      <c r="E758" s="76"/>
      <c r="F758" s="76"/>
      <c r="G758" s="76"/>
      <c r="H758" s="76"/>
      <c r="I758" s="76"/>
      <c r="J758" s="76"/>
      <c r="K758" s="76"/>
      <c r="L758" s="76"/>
      <c r="M758" s="76"/>
      <c r="N758" s="76"/>
      <c r="O758" s="76"/>
      <c r="P758" s="29">
        <f t="shared" si="68"/>
        <v>105</v>
      </c>
      <c r="Q758" t="s">
        <v>4632</v>
      </c>
      <c r="W758" s="10" t="s">
        <v>4633</v>
      </c>
      <c r="AB758" s="10" t="s">
        <v>4634</v>
      </c>
      <c r="AU758" t="str">
        <f t="shared" si="72"/>
        <v>"Mr. Lewes's head is still infirm, but he manages, nevertheless, to do twice as much work as other people."   /   GE to Charles Bray, 26 March 1856   https://aub.ie/nzEhfb</v>
      </c>
      <c r="BL758" s="6" t="s">
        <v>1933</v>
      </c>
      <c r="BM758">
        <f t="shared" si="71"/>
        <v>171</v>
      </c>
      <c r="BN758" t="str">
        <f t="shared" si="69"/>
        <v xml:space="preserve">   </v>
      </c>
      <c r="BR758" t="s">
        <v>4635</v>
      </c>
    </row>
    <row r="759" spans="1:70">
      <c r="A759" t="s">
        <v>2602</v>
      </c>
      <c r="B759" s="76" t="s">
        <v>4636</v>
      </c>
      <c r="C759" s="76"/>
      <c r="D759" s="76"/>
      <c r="E759" s="76"/>
      <c r="F759" s="76"/>
      <c r="G759" s="76"/>
      <c r="H759" s="76"/>
      <c r="I759" s="76"/>
      <c r="J759" s="76"/>
      <c r="K759" s="76"/>
      <c r="L759" s="76"/>
      <c r="M759" s="76"/>
      <c r="N759" s="76"/>
      <c r="O759" s="76"/>
      <c r="P759" s="29">
        <f t="shared" si="68"/>
        <v>72</v>
      </c>
      <c r="Q759" t="s">
        <v>4632</v>
      </c>
      <c r="W759" s="10" t="s">
        <v>4633</v>
      </c>
      <c r="AB759" s="10" t="s">
        <v>4634</v>
      </c>
      <c r="AU759" t="str">
        <f t="shared" si="72"/>
        <v>"I keep the purse, and dole out sovereigns with all the pangs of a miser."   /   GE to Charles Bray, 26 March 1856   https://aub.ie/nzEhfb</v>
      </c>
      <c r="BL759" s="6" t="s">
        <v>1933</v>
      </c>
      <c r="BM759">
        <f t="shared" si="71"/>
        <v>138</v>
      </c>
      <c r="BN759" t="str">
        <f t="shared" si="69"/>
        <v xml:space="preserve">   </v>
      </c>
      <c r="BR759" t="s">
        <v>4637</v>
      </c>
    </row>
    <row r="760" spans="1:70">
      <c r="B760" s="76" t="s">
        <v>4638</v>
      </c>
      <c r="C760" s="76"/>
      <c r="D760" s="76"/>
      <c r="E760" s="76"/>
      <c r="F760" s="76"/>
      <c r="G760" s="76"/>
      <c r="H760" s="76"/>
      <c r="I760" s="76"/>
      <c r="J760" s="76"/>
      <c r="K760" s="76"/>
      <c r="L760" s="76"/>
      <c r="M760" s="76"/>
      <c r="N760" s="76"/>
      <c r="O760" s="76"/>
      <c r="P760" s="29">
        <f t="shared" si="68"/>
        <v>145</v>
      </c>
      <c r="Q760" t="s">
        <v>4639</v>
      </c>
      <c r="W760" s="10" t="s">
        <v>4640</v>
      </c>
      <c r="AB760" s="10" t="s">
        <v>4641</v>
      </c>
      <c r="AU760" t="str">
        <f t="shared" si="72"/>
        <v>"My mind is more rebellious than yours, and I can't help being saddened by the idea of you and Cara being in any other home than the dear old one."   /   GE to Charles Bray, 31 March 1856   https://aub.ie/SE8nVV</v>
      </c>
      <c r="BL760" s="6" t="s">
        <v>1933</v>
      </c>
      <c r="BM760">
        <f t="shared" si="71"/>
        <v>211</v>
      </c>
      <c r="BN760" t="str">
        <f t="shared" si="69"/>
        <v xml:space="preserve">   </v>
      </c>
      <c r="BR760" t="s">
        <v>4642</v>
      </c>
    </row>
    <row r="761" spans="1:70">
      <c r="B761" s="76" t="s">
        <v>4643</v>
      </c>
      <c r="C761" s="76"/>
      <c r="D761" s="76"/>
      <c r="E761" s="76"/>
      <c r="F761" s="76"/>
      <c r="G761" s="76"/>
      <c r="H761" s="76"/>
      <c r="I761" s="76"/>
      <c r="J761" s="76"/>
      <c r="K761" s="76"/>
      <c r="L761" s="76"/>
      <c r="M761" s="76"/>
      <c r="N761" s="76"/>
      <c r="O761" s="76"/>
      <c r="P761" s="29">
        <f t="shared" si="68"/>
        <v>91</v>
      </c>
      <c r="Q761" t="s">
        <v>4639</v>
      </c>
      <c r="W761" s="10" t="s">
        <v>4640</v>
      </c>
      <c r="AB761" s="10" t="s">
        <v>4641</v>
      </c>
      <c r="AU761" t="str">
        <f t="shared" si="72"/>
        <v>"We are going to send or take the boys (Mr. Lewes's sons) to school in Germany at midsummer."   /   GE to Charles Bray, 31 March 1856   https://aub.ie/SE8nVV</v>
      </c>
      <c r="BL761" s="6" t="s">
        <v>1933</v>
      </c>
      <c r="BM761">
        <f t="shared" si="71"/>
        <v>157</v>
      </c>
      <c r="BN761" t="str">
        <f t="shared" si="69"/>
        <v xml:space="preserve">   </v>
      </c>
      <c r="BR761" t="s">
        <v>4644</v>
      </c>
    </row>
    <row r="762" spans="1:70">
      <c r="B762" s="76" t="s">
        <v>4645</v>
      </c>
      <c r="C762" s="76"/>
      <c r="D762" s="76"/>
      <c r="E762" s="76"/>
      <c r="F762" s="76"/>
      <c r="G762" s="76"/>
      <c r="H762" s="76"/>
      <c r="I762" s="76"/>
      <c r="J762" s="76"/>
      <c r="K762" s="76"/>
      <c r="L762" s="76"/>
      <c r="M762" s="76"/>
      <c r="N762" s="76"/>
      <c r="O762" s="76"/>
      <c r="P762" s="29">
        <f t="shared" si="68"/>
        <v>62</v>
      </c>
      <c r="Q762" t="s">
        <v>4646</v>
      </c>
      <c r="W762" s="10" t="s">
        <v>4647</v>
      </c>
      <c r="AB762" s="10" t="s">
        <v>4648</v>
      </c>
      <c r="AU762" t="str">
        <f t="shared" si="72"/>
        <v>"The risk of placing children with entire strangers is terrible"   /   GE to Charles Bray, 1 April 1856   https://aub.ie/LY0ZyU</v>
      </c>
      <c r="BL762" s="6" t="s">
        <v>1933</v>
      </c>
      <c r="BM762">
        <f t="shared" si="71"/>
        <v>127</v>
      </c>
      <c r="BN762" t="str">
        <f t="shared" si="69"/>
        <v xml:space="preserve">   </v>
      </c>
      <c r="BR762" t="s">
        <v>4649</v>
      </c>
    </row>
    <row r="763" spans="1:70">
      <c r="B763" s="76" t="s">
        <v>4650</v>
      </c>
      <c r="C763" s="76"/>
      <c r="D763" s="76"/>
      <c r="E763" s="76"/>
      <c r="F763" s="76"/>
      <c r="G763" s="76"/>
      <c r="H763" s="76"/>
      <c r="I763" s="76"/>
      <c r="J763" s="76"/>
      <c r="K763" s="76"/>
      <c r="L763" s="76"/>
      <c r="M763" s="76"/>
      <c r="N763" s="76"/>
      <c r="O763" s="76"/>
      <c r="P763" s="29">
        <f t="shared" si="68"/>
        <v>104</v>
      </c>
      <c r="Q763" t="s">
        <v>4651</v>
      </c>
      <c r="W763" s="10" t="s">
        <v>4652</v>
      </c>
      <c r="AB763" s="10" t="s">
        <v>4653</v>
      </c>
      <c r="AU763" t="str">
        <f t="shared" si="72"/>
        <v>"We are very thankful for the Hofwyl circular, and have almost decided to send the two eldest boys there."   /   GE to Sara Hennell, 7 April 1856   https://aub.ie/uoaisZ</v>
      </c>
      <c r="BL763" s="6" t="s">
        <v>1933</v>
      </c>
      <c r="BM763">
        <f t="shared" si="71"/>
        <v>169</v>
      </c>
      <c r="BN763" t="str">
        <f t="shared" si="69"/>
        <v xml:space="preserve">   </v>
      </c>
      <c r="BR763" t="s">
        <v>4654</v>
      </c>
    </row>
    <row r="764" spans="1:70">
      <c r="B764" s="76" t="s">
        <v>4655</v>
      </c>
      <c r="C764" s="76"/>
      <c r="D764" s="76"/>
      <c r="E764" s="76"/>
      <c r="F764" s="76"/>
      <c r="G764" s="76"/>
      <c r="H764" s="76"/>
      <c r="I764" s="76"/>
      <c r="J764" s="76"/>
      <c r="K764" s="76"/>
      <c r="L764" s="76"/>
      <c r="M764" s="76"/>
      <c r="N764" s="76"/>
      <c r="O764" s="76"/>
      <c r="P764" s="29">
        <f t="shared" si="68"/>
        <v>150</v>
      </c>
      <c r="Q764" t="s">
        <v>4651</v>
      </c>
      <c r="W764" s="10" t="s">
        <v>4652</v>
      </c>
      <c r="AB764" s="10" t="s">
        <v>4653</v>
      </c>
      <c r="AU764" t="str">
        <f t="shared" si="72"/>
        <v>"Not being either swindlers or philanthropists, we don't like to incur obligations which there is not a reasonable certainty of our being able to meet."   /   GE to Sara Hennell, 7 April 1856   https://aub.ie/uoaisZ</v>
      </c>
      <c r="BL764" s="6" t="s">
        <v>1933</v>
      </c>
      <c r="BM764">
        <f t="shared" si="71"/>
        <v>215</v>
      </c>
      <c r="BN764" t="str">
        <f t="shared" si="69"/>
        <v xml:space="preserve">   </v>
      </c>
      <c r="BR764" t="s">
        <v>4656</v>
      </c>
    </row>
    <row r="765" spans="1:70">
      <c r="A765" t="s">
        <v>4597</v>
      </c>
      <c r="B765" s="76" t="s">
        <v>4657</v>
      </c>
      <c r="C765" s="76"/>
      <c r="D765" s="76"/>
      <c r="E765" s="76"/>
      <c r="F765" s="76"/>
      <c r="G765" s="76"/>
      <c r="H765" s="76"/>
      <c r="I765" s="76"/>
      <c r="J765" s="76"/>
      <c r="K765" s="76"/>
      <c r="L765" s="76"/>
      <c r="M765" s="76"/>
      <c r="N765" s="76"/>
      <c r="O765" s="76"/>
      <c r="P765" s="29">
        <f t="shared" si="68"/>
        <v>45</v>
      </c>
      <c r="Q765" t="s">
        <v>4658</v>
      </c>
      <c r="W765" s="10" t="s">
        <v>4659</v>
      </c>
      <c r="AB765" s="10" t="s">
        <v>4660</v>
      </c>
      <c r="AU765" t="str">
        <f t="shared" si="72"/>
        <v>"It is never too late to write generous words."   /   GE to Mrs. Taylor, 8 June 1856   https://aub.ie/6XLvPn</v>
      </c>
      <c r="BL765" s="6" t="s">
        <v>1933</v>
      </c>
      <c r="BM765">
        <f t="shared" si="71"/>
        <v>108</v>
      </c>
      <c r="BN765" t="str">
        <f t="shared" si="69"/>
        <v xml:space="preserve">   </v>
      </c>
      <c r="BR765" t="s">
        <v>4661</v>
      </c>
    </row>
    <row r="766" spans="1:70">
      <c r="B766" s="76" t="s">
        <v>4662</v>
      </c>
      <c r="C766" s="76"/>
      <c r="D766" s="76"/>
      <c r="E766" s="76"/>
      <c r="F766" s="76"/>
      <c r="G766" s="76"/>
      <c r="H766" s="76"/>
      <c r="I766" s="76"/>
      <c r="J766" s="76"/>
      <c r="K766" s="76"/>
      <c r="L766" s="76"/>
      <c r="M766" s="76"/>
      <c r="N766" s="76"/>
      <c r="O766" s="76"/>
      <c r="P766" s="29">
        <f t="shared" si="68"/>
        <v>94</v>
      </c>
      <c r="Q766" t="s">
        <v>4658</v>
      </c>
      <c r="W766" s="10" t="s">
        <v>4659</v>
      </c>
      <c r="AB766" s="10" t="s">
        <v>4660</v>
      </c>
      <c r="AU766" t="str">
        <f t="shared" si="72"/>
        <v>"You are one of the minority who know how to "use their imagination in the service of charity.""   /   GE to Mrs. Taylor, 8 June 1856   https://aub.ie/6XLvPn</v>
      </c>
      <c r="BL766" s="6" t="s">
        <v>1933</v>
      </c>
      <c r="BM766">
        <f t="shared" si="71"/>
        <v>157</v>
      </c>
      <c r="BN766" t="str">
        <f t="shared" si="69"/>
        <v xml:space="preserve">   </v>
      </c>
      <c r="BR766" t="s">
        <v>4663</v>
      </c>
    </row>
    <row r="767" spans="1:70">
      <c r="B767" s="76" t="s">
        <v>4664</v>
      </c>
      <c r="C767" s="76"/>
      <c r="D767" s="76"/>
      <c r="E767" s="76"/>
      <c r="F767" s="76"/>
      <c r="G767" s="76"/>
      <c r="H767" s="76"/>
      <c r="I767" s="76"/>
      <c r="J767" s="76"/>
      <c r="K767" s="76"/>
      <c r="L767" s="76"/>
      <c r="M767" s="76"/>
      <c r="N767" s="76"/>
      <c r="O767" s="76"/>
      <c r="P767" s="29">
        <f t="shared" si="68"/>
        <v>134</v>
      </c>
      <c r="Q767" t="s">
        <v>4658</v>
      </c>
      <c r="W767" s="10" t="s">
        <v>4659</v>
      </c>
      <c r="AB767" s="10" t="s">
        <v>4660</v>
      </c>
      <c r="AU767" t="str">
        <f t="shared" si="72"/>
        <v>"I have suffered so much from misunderstanding created by letters, even to old friends, that I never write on private personal matters."   /   GE to Mrs. Taylor, 8 June 1856   https://aub.ie/6XLvPn</v>
      </c>
      <c r="BL767" s="6" t="s">
        <v>1933</v>
      </c>
      <c r="BM767">
        <f t="shared" si="71"/>
        <v>197</v>
      </c>
      <c r="BN767" t="str">
        <f t="shared" si="69"/>
        <v xml:space="preserve">   </v>
      </c>
      <c r="BR767" t="s">
        <v>4665</v>
      </c>
    </row>
    <row r="768" spans="1:70" ht="15" customHeight="1">
      <c r="B768" s="74" t="s">
        <v>4666</v>
      </c>
      <c r="C768" s="74"/>
      <c r="D768" s="74"/>
      <c r="E768" s="74"/>
      <c r="F768" s="74"/>
      <c r="G768" s="74"/>
      <c r="H768" s="74"/>
      <c r="I768" s="74"/>
      <c r="J768" s="74"/>
      <c r="K768" s="74"/>
      <c r="L768" s="74"/>
      <c r="M768" s="74"/>
      <c r="N768" s="74"/>
      <c r="O768" s="74"/>
      <c r="P768" s="29">
        <f t="shared" si="68"/>
        <v>231</v>
      </c>
      <c r="Q768" t="s">
        <v>4658</v>
      </c>
      <c r="W768" s="10" t="s">
        <v>4659</v>
      </c>
      <c r="AB768" s="10" t="s">
        <v>4660</v>
      </c>
      <c r="AU768" t="str">
        <f xml:space="preserve"> _xlfn.CONCAT(BL768,B768,BL768, "   /   ",Q768,"   ",AB768)</f>
        <v>"Life is too precious to be spent in this weaving and unweaving of false impressions, and it is better to live quietly on under some degree of misrepresentation than to attempt to remove it by the uncertain process of letter writing"   /   GE to Mrs. Taylor, 8 June 1856   https://aub.ie/6XLvPn</v>
      </c>
      <c r="BL768" s="6" t="s">
        <v>1933</v>
      </c>
      <c r="BM768">
        <f t="shared" si="71"/>
        <v>294</v>
      </c>
      <c r="BN768" t="str">
        <f t="shared" si="69"/>
        <v>too long</v>
      </c>
      <c r="BR768" t="s">
        <v>4667</v>
      </c>
    </row>
    <row r="769" spans="1:70">
      <c r="B769" s="74"/>
      <c r="C769" s="74"/>
      <c r="D769" s="74"/>
      <c r="E769" s="74"/>
      <c r="F769" s="74"/>
      <c r="G769" s="74"/>
      <c r="H769" s="74"/>
      <c r="I769" s="74"/>
      <c r="J769" s="74"/>
      <c r="K769" s="74"/>
      <c r="L769" s="74"/>
      <c r="M769" s="74"/>
      <c r="N769" s="74"/>
      <c r="O769" s="74"/>
      <c r="P769" s="29"/>
      <c r="BL769" s="6" t="s">
        <v>1933</v>
      </c>
      <c r="BM769">
        <f t="shared" si="71"/>
        <v>0</v>
      </c>
      <c r="BN769" t="str">
        <f t="shared" si="69"/>
        <v xml:space="preserve">   </v>
      </c>
      <c r="BR769" t="s">
        <v>4668</v>
      </c>
    </row>
    <row r="770" spans="1:70">
      <c r="B770" s="76" t="s">
        <v>4669</v>
      </c>
      <c r="C770" s="76"/>
      <c r="D770" s="76"/>
      <c r="E770" s="76"/>
      <c r="F770" s="76"/>
      <c r="G770" s="76"/>
      <c r="H770" s="76"/>
      <c r="I770" s="76"/>
      <c r="J770" s="76"/>
      <c r="K770" s="76"/>
      <c r="L770" s="76"/>
      <c r="M770" s="76"/>
      <c r="N770" s="76"/>
      <c r="O770" s="76"/>
      <c r="P770" s="29">
        <f t="shared" si="68"/>
        <v>54</v>
      </c>
      <c r="Q770" t="s">
        <v>4670</v>
      </c>
      <c r="W770" s="10" t="s">
        <v>4671</v>
      </c>
      <c r="AB770" s="10" t="s">
        <v>4672</v>
      </c>
      <c r="AU770" t="str">
        <f t="shared" ref="AU770:AU775" si="73">_xlfn.CONCAT(BL770,B770,BL770, "   /   ",Q770,"   ", AB770)</f>
        <v>"St. Catherine's rock with its caverns is our paradise."   /   GE to Sara Hennell, 29 June 1856   https://aub.ie/xF1STk</v>
      </c>
      <c r="BL770" s="6" t="s">
        <v>1933</v>
      </c>
      <c r="BM770">
        <f t="shared" si="71"/>
        <v>119</v>
      </c>
      <c r="BN770" t="str">
        <f t="shared" si="69"/>
        <v xml:space="preserve">   </v>
      </c>
      <c r="BR770" t="s">
        <v>4673</v>
      </c>
    </row>
    <row r="771" spans="1:70">
      <c r="B771" s="76" t="s">
        <v>4674</v>
      </c>
      <c r="C771" s="76"/>
      <c r="D771" s="76"/>
      <c r="E771" s="76"/>
      <c r="F771" s="76"/>
      <c r="G771" s="76"/>
      <c r="H771" s="76"/>
      <c r="I771" s="76"/>
      <c r="J771" s="76"/>
      <c r="K771" s="76"/>
      <c r="L771" s="76"/>
      <c r="M771" s="76"/>
      <c r="N771" s="76"/>
      <c r="O771" s="76"/>
      <c r="P771" s="29">
        <f t="shared" si="68"/>
        <v>126</v>
      </c>
      <c r="Q771" t="s">
        <v>4670</v>
      </c>
      <c r="W771" s="10" t="s">
        <v>4671</v>
      </c>
      <c r="AB771" s="10" t="s">
        <v>4672</v>
      </c>
      <c r="AU771" t="str">
        <f t="shared" si="73"/>
        <v>"To me there is the additional pleasure- half melancholy- of recalling all the old impressions and comparing them with the new."   /   GE to Sara Hennell, 29 June 1856   https://aub.ie/xF1STk</v>
      </c>
      <c r="BL771" s="6" t="s">
        <v>1933</v>
      </c>
      <c r="BM771">
        <f t="shared" si="71"/>
        <v>191</v>
      </c>
      <c r="BN771" t="str">
        <f t="shared" si="69"/>
        <v xml:space="preserve">   </v>
      </c>
      <c r="BR771" t="s">
        <v>4675</v>
      </c>
    </row>
    <row r="772" spans="1:70">
      <c r="B772" s="76" t="s">
        <v>4676</v>
      </c>
      <c r="C772" s="76"/>
      <c r="D772" s="76"/>
      <c r="E772" s="76"/>
      <c r="F772" s="76"/>
      <c r="G772" s="76"/>
      <c r="H772" s="76"/>
      <c r="I772" s="76"/>
      <c r="J772" s="76"/>
      <c r="K772" s="76"/>
      <c r="L772" s="76"/>
      <c r="M772" s="76"/>
      <c r="N772" s="76"/>
      <c r="O772" s="76"/>
      <c r="P772" s="29">
        <f t="shared" ref="P772:P835" si="74">LEN(B772)</f>
        <v>78</v>
      </c>
      <c r="Q772" t="s">
        <v>4670</v>
      </c>
      <c r="W772" s="10" t="s">
        <v>4671</v>
      </c>
      <c r="AB772" s="10" t="s">
        <v>4672</v>
      </c>
      <c r="AU772" t="str">
        <f t="shared" si="73"/>
        <v>"I am so glad you will associate a visit from Herbert Spencer with last summer."   /   GE to Sara Hennell, 29 June 1856   https://aub.ie/xF1STk</v>
      </c>
      <c r="BL772" s="6" t="s">
        <v>1933</v>
      </c>
      <c r="BM772">
        <f t="shared" si="71"/>
        <v>143</v>
      </c>
      <c r="BN772" t="str">
        <f t="shared" ref="BN772:BN835" si="75">IF(BM772&gt;280,"too long","   ")</f>
        <v xml:space="preserve">   </v>
      </c>
      <c r="BR772" t="s">
        <v>4677</v>
      </c>
    </row>
    <row r="773" spans="1:70">
      <c r="B773" s="76" t="s">
        <v>4678</v>
      </c>
      <c r="C773" s="76"/>
      <c r="D773" s="76"/>
      <c r="E773" s="76"/>
      <c r="F773" s="76"/>
      <c r="G773" s="76"/>
      <c r="H773" s="76"/>
      <c r="I773" s="76"/>
      <c r="J773" s="76"/>
      <c r="K773" s="76"/>
      <c r="L773" s="76"/>
      <c r="M773" s="76"/>
      <c r="N773" s="76"/>
      <c r="O773" s="76"/>
      <c r="P773" s="29">
        <f t="shared" si="74"/>
        <v>82</v>
      </c>
      <c r="Q773" t="s">
        <v>4670</v>
      </c>
      <c r="W773" s="10" t="s">
        <v>4671</v>
      </c>
      <c r="AB773" s="10" t="s">
        <v>4672</v>
      </c>
      <c r="AU773" t="str">
        <f t="shared" si="73"/>
        <v>"It is pleasant to think that Harriet Martineau can make so much of her last days. "   /   GE to Sara Hennell, 29 June 1856   https://aub.ie/xF1STk</v>
      </c>
      <c r="BL773" s="6" t="s">
        <v>1933</v>
      </c>
      <c r="BM773">
        <f t="shared" si="71"/>
        <v>147</v>
      </c>
      <c r="BN773" t="str">
        <f t="shared" si="75"/>
        <v xml:space="preserve">   </v>
      </c>
      <c r="BR773" t="s">
        <v>4679</v>
      </c>
    </row>
    <row r="774" spans="1:70">
      <c r="B774" s="76" t="s">
        <v>4680</v>
      </c>
      <c r="C774" s="76"/>
      <c r="D774" s="76"/>
      <c r="E774" s="76"/>
      <c r="F774" s="76"/>
      <c r="G774" s="76"/>
      <c r="H774" s="76"/>
      <c r="I774" s="76"/>
      <c r="J774" s="76"/>
      <c r="K774" s="76"/>
      <c r="L774" s="76"/>
      <c r="M774" s="76"/>
      <c r="N774" s="76"/>
      <c r="O774" s="76"/>
      <c r="P774" s="29">
        <f t="shared" si="74"/>
        <v>82</v>
      </c>
      <c r="Q774" t="s">
        <v>4681</v>
      </c>
      <c r="AU774" t="str">
        <f t="shared" si="73"/>
        <v xml:space="preserve">"I do not remember ever feeling so strong in body or mind as I feel at this moment."   /   GE Journal, 20 July 1856   </v>
      </c>
      <c r="BL774" s="6" t="s">
        <v>1933</v>
      </c>
      <c r="BM774">
        <f t="shared" si="71"/>
        <v>118</v>
      </c>
      <c r="BN774" t="str">
        <f t="shared" si="75"/>
        <v xml:space="preserve">   </v>
      </c>
      <c r="BR774" t="s">
        <v>4682</v>
      </c>
    </row>
    <row r="775" spans="1:70">
      <c r="B775" s="76" t="s">
        <v>4683</v>
      </c>
      <c r="C775" s="76"/>
      <c r="D775" s="76"/>
      <c r="E775" s="76"/>
      <c r="F775" s="76"/>
      <c r="G775" s="76"/>
      <c r="H775" s="76"/>
      <c r="I775" s="76"/>
      <c r="J775" s="76"/>
      <c r="K775" s="76"/>
      <c r="L775" s="76"/>
      <c r="M775" s="76"/>
      <c r="N775" s="76"/>
      <c r="O775" s="76"/>
      <c r="P775" s="29">
        <f t="shared" si="74"/>
        <v>41</v>
      </c>
      <c r="Q775" t="s">
        <v>4681</v>
      </c>
      <c r="AU775" t="str">
        <f t="shared" si="73"/>
        <v xml:space="preserve">"I am anxious to begin my fiction writing."   /   GE Journal, 20 July 1856   </v>
      </c>
      <c r="BL775" s="6" t="s">
        <v>1933</v>
      </c>
      <c r="BM775">
        <f t="shared" si="71"/>
        <v>77</v>
      </c>
      <c r="BN775" t="str">
        <f t="shared" si="75"/>
        <v xml:space="preserve">   </v>
      </c>
      <c r="BR775" t="s">
        <v>4684</v>
      </c>
    </row>
    <row r="776" spans="1:70" ht="15" customHeight="1">
      <c r="B776" s="74" t="s">
        <v>4685</v>
      </c>
      <c r="C776" s="74"/>
      <c r="D776" s="74"/>
      <c r="E776" s="74"/>
      <c r="F776" s="74"/>
      <c r="G776" s="74"/>
      <c r="H776" s="74"/>
      <c r="I776" s="74"/>
      <c r="J776" s="74"/>
      <c r="K776" s="74"/>
      <c r="L776" s="74"/>
      <c r="M776" s="74"/>
      <c r="N776" s="74"/>
      <c r="O776" s="74"/>
      <c r="P776" s="29">
        <f t="shared" si="74"/>
        <v>170</v>
      </c>
      <c r="Q776" t="s">
        <v>4686</v>
      </c>
      <c r="W776" s="10" t="s">
        <v>4687</v>
      </c>
      <c r="AB776" s="10" t="s">
        <v>4688</v>
      </c>
      <c r="AU776" t="str">
        <f xml:space="preserve"> _xlfn.CONCAT(BL776,B776,BL776, "   /   ",Q776,"   ",AB776)</f>
        <v>"I never think what I write is good for anything till other people tell me so, and even then it always seems to me as if I shall never write anything else worth rendering."   /   GE to Charles Bray, 6 Aug. 1856   https://aub.ie/YyBEvs</v>
      </c>
      <c r="BL776" s="6" t="s">
        <v>1933</v>
      </c>
      <c r="BM776">
        <f t="shared" si="71"/>
        <v>234</v>
      </c>
      <c r="BN776" t="str">
        <f t="shared" si="75"/>
        <v xml:space="preserve">   </v>
      </c>
      <c r="BR776" t="s">
        <v>4689</v>
      </c>
    </row>
    <row r="777" spans="1:70">
      <c r="B777" s="74"/>
      <c r="C777" s="74"/>
      <c r="D777" s="74"/>
      <c r="E777" s="74"/>
      <c r="F777" s="74"/>
      <c r="G777" s="74"/>
      <c r="H777" s="74"/>
      <c r="I777" s="74"/>
      <c r="J777" s="74"/>
      <c r="K777" s="74"/>
      <c r="L777" s="74"/>
      <c r="M777" s="74"/>
      <c r="N777" s="74"/>
      <c r="O777" s="74"/>
      <c r="P777" s="29"/>
      <c r="BL777" s="6" t="s">
        <v>1933</v>
      </c>
      <c r="BM777">
        <f t="shared" si="71"/>
        <v>0</v>
      </c>
      <c r="BN777" t="str">
        <f t="shared" si="75"/>
        <v xml:space="preserve">   </v>
      </c>
      <c r="BR777" t="s">
        <v>4690</v>
      </c>
    </row>
    <row r="778" spans="1:70">
      <c r="A778" t="s">
        <v>3778</v>
      </c>
      <c r="B778" s="76" t="s">
        <v>4691</v>
      </c>
      <c r="C778" s="76"/>
      <c r="D778" s="76"/>
      <c r="E778" s="76"/>
      <c r="F778" s="76"/>
      <c r="G778" s="76"/>
      <c r="H778" s="76"/>
      <c r="I778" s="76"/>
      <c r="J778" s="76"/>
      <c r="K778" s="76"/>
      <c r="L778" s="76"/>
      <c r="M778" s="76"/>
      <c r="N778" s="76"/>
      <c r="O778" s="76"/>
      <c r="P778" s="29">
        <f t="shared" si="74"/>
        <v>141</v>
      </c>
      <c r="Q778" t="s">
        <v>4686</v>
      </c>
      <c r="W778" s="10" t="s">
        <v>4687</v>
      </c>
      <c r="AB778" s="10" t="s">
        <v>4688</v>
      </c>
      <c r="AU778" t="str">
        <f>_xlfn.CONCAT(BL778,B778,BL778, "   /   ",Q778,"   ", AB778)</f>
        <v>"How much good we may do each other by a few friendly words, and the opportunities for them are so much more frequent than for friendly deeds!"   /   GE to Charles Bray, 6 Aug. 1856   https://aub.ie/YyBEvs</v>
      </c>
      <c r="BL778" s="6" t="s">
        <v>1933</v>
      </c>
      <c r="BM778">
        <f t="shared" si="71"/>
        <v>205</v>
      </c>
      <c r="BN778" t="str">
        <f t="shared" si="75"/>
        <v xml:space="preserve">   </v>
      </c>
      <c r="BR778" t="s">
        <v>4692</v>
      </c>
    </row>
    <row r="779" spans="1:70">
      <c r="A779" t="s">
        <v>3778</v>
      </c>
      <c r="B779" s="76" t="s">
        <v>4693</v>
      </c>
      <c r="C779" s="76"/>
      <c r="D779" s="76"/>
      <c r="E779" s="76"/>
      <c r="F779" s="76"/>
      <c r="G779" s="76"/>
      <c r="H779" s="76"/>
      <c r="I779" s="76"/>
      <c r="J779" s="76"/>
      <c r="K779" s="76"/>
      <c r="L779" s="76"/>
      <c r="M779" s="76"/>
      <c r="N779" s="76"/>
      <c r="O779" s="76"/>
      <c r="P779" s="29">
        <f t="shared" si="74"/>
        <v>52</v>
      </c>
      <c r="Q779" t="s">
        <v>4686</v>
      </c>
      <c r="W779" s="10" t="s">
        <v>4687</v>
      </c>
      <c r="AB779" s="10" t="s">
        <v>4688</v>
      </c>
      <c r="AU779" t="str">
        <f>_xlfn.CONCAT(BL779,B779,BL779, "   /   ",Q779,"   ", AB779)</f>
        <v>"We want people to feel with us more than act for us."   /   GE to Charles Bray, 6 Aug. 1856   https://aub.ie/YyBEvs</v>
      </c>
      <c r="BL779" s="6" t="s">
        <v>1933</v>
      </c>
      <c r="BM779">
        <f t="shared" si="71"/>
        <v>116</v>
      </c>
      <c r="BN779" t="str">
        <f t="shared" si="75"/>
        <v xml:space="preserve">   </v>
      </c>
      <c r="BR779" t="s">
        <v>4694</v>
      </c>
    </row>
    <row r="780" spans="1:70">
      <c r="B780" s="76" t="s">
        <v>4695</v>
      </c>
      <c r="C780" s="76"/>
      <c r="D780" s="76"/>
      <c r="E780" s="76"/>
      <c r="F780" s="76"/>
      <c r="G780" s="76"/>
      <c r="H780" s="76"/>
      <c r="I780" s="76"/>
      <c r="J780" s="76"/>
      <c r="K780" s="76"/>
      <c r="L780" s="76"/>
      <c r="M780" s="76"/>
      <c r="N780" s="76"/>
      <c r="O780" s="76"/>
      <c r="P780" s="29">
        <f t="shared" si="74"/>
        <v>50</v>
      </c>
      <c r="Q780" t="s">
        <v>4696</v>
      </c>
      <c r="AU780" t="str">
        <f>_xlfn.CONCAT(BL780,B780,BL780, "   /   ",Q780,"   ", AB780)</f>
        <v xml:space="preserve">"There was clearly no suspicion that I was a woman."   /   GE Journal, 1857   </v>
      </c>
      <c r="BL780" s="6" t="s">
        <v>1933</v>
      </c>
      <c r="BM780">
        <f t="shared" si="71"/>
        <v>78</v>
      </c>
      <c r="BN780" t="str">
        <f t="shared" si="75"/>
        <v xml:space="preserve">   </v>
      </c>
      <c r="BR780" t="s">
        <v>4697</v>
      </c>
    </row>
    <row r="781" spans="1:70">
      <c r="B781" s="76" t="s">
        <v>4698</v>
      </c>
      <c r="C781" s="76"/>
      <c r="D781" s="76"/>
      <c r="E781" s="76"/>
      <c r="F781" s="76"/>
      <c r="G781" s="76"/>
      <c r="H781" s="76"/>
      <c r="I781" s="76"/>
      <c r="J781" s="76"/>
      <c r="K781" s="76"/>
      <c r="L781" s="76"/>
      <c r="M781" s="76"/>
      <c r="N781" s="76"/>
      <c r="O781" s="76"/>
      <c r="P781" s="29">
        <f t="shared" si="74"/>
        <v>128</v>
      </c>
      <c r="Q781" t="s">
        <v>4699</v>
      </c>
      <c r="W781" s="10" t="s">
        <v>4700</v>
      </c>
      <c r="AB781" s="10" t="s">
        <v>4701</v>
      </c>
      <c r="AU781" t="str">
        <f>_xlfn.CONCAT(BL781,B781,BL781, "   /   ",Q781,"   ", AB781)</f>
        <v>"I have a very moderate respect for "opinions of the press" but the private opinions of intelligent people may be valuable to me."   /   GE to John Blackwood, 4 Feb. 1857   https://aub.ie/OpkOGh</v>
      </c>
      <c r="BL781" s="6" t="s">
        <v>1933</v>
      </c>
      <c r="BM781">
        <f t="shared" si="71"/>
        <v>194</v>
      </c>
      <c r="BN781" t="str">
        <f t="shared" si="75"/>
        <v xml:space="preserve">   </v>
      </c>
      <c r="BR781" t="s">
        <v>4702</v>
      </c>
    </row>
    <row r="782" spans="1:70" ht="15" customHeight="1">
      <c r="B782" s="74" t="s">
        <v>4703</v>
      </c>
      <c r="C782" s="74"/>
      <c r="D782" s="74"/>
      <c r="E782" s="74"/>
      <c r="F782" s="74"/>
      <c r="G782" s="74"/>
      <c r="H782" s="74"/>
      <c r="I782" s="74"/>
      <c r="J782" s="74"/>
      <c r="K782" s="74"/>
      <c r="L782" s="74"/>
      <c r="M782" s="74"/>
      <c r="N782" s="74"/>
      <c r="O782" s="74"/>
      <c r="P782" s="29">
        <f t="shared" si="74"/>
        <v>194</v>
      </c>
      <c r="Q782" t="s">
        <v>4699</v>
      </c>
      <c r="W782" s="10" t="s">
        <v>4700</v>
      </c>
      <c r="AB782" s="10" t="s">
        <v>4701</v>
      </c>
      <c r="AU782" t="str">
        <f xml:space="preserve"> _xlfn.CONCAT(BL782,B782,BL782, "   /   ",Q782,"   ",AB782)</f>
        <v>"Whatever may be the success of my stories, I shall be resolute in preserving my incognito- having observed that a nom de plume secures all the advantages without the disagreeables of reputation."   /   GE to John Blackwood, 4 Feb. 1857   https://aub.ie/OpkOGh</v>
      </c>
      <c r="BL782" s="6" t="s">
        <v>1933</v>
      </c>
      <c r="BM782">
        <f t="shared" si="71"/>
        <v>260</v>
      </c>
      <c r="BN782" t="str">
        <f t="shared" si="75"/>
        <v xml:space="preserve">   </v>
      </c>
      <c r="BR782" t="s">
        <v>4704</v>
      </c>
    </row>
    <row r="783" spans="1:70">
      <c r="B783" s="74"/>
      <c r="C783" s="74"/>
      <c r="D783" s="74"/>
      <c r="E783" s="74"/>
      <c r="F783" s="74"/>
      <c r="G783" s="74"/>
      <c r="H783" s="74"/>
      <c r="I783" s="74"/>
      <c r="J783" s="74"/>
      <c r="K783" s="74"/>
      <c r="L783" s="74"/>
      <c r="M783" s="74"/>
      <c r="N783" s="74"/>
      <c r="O783" s="74"/>
      <c r="P783" s="29"/>
      <c r="BL783" s="6" t="s">
        <v>1933</v>
      </c>
      <c r="BM783">
        <f t="shared" si="71"/>
        <v>0</v>
      </c>
      <c r="BN783" t="str">
        <f t="shared" si="75"/>
        <v xml:space="preserve">   </v>
      </c>
      <c r="BR783" t="s">
        <v>4705</v>
      </c>
    </row>
    <row r="784" spans="1:70">
      <c r="B784" s="76" t="s">
        <v>4706</v>
      </c>
      <c r="C784" s="76"/>
      <c r="D784" s="76"/>
      <c r="E784" s="76"/>
      <c r="F784" s="76"/>
      <c r="G784" s="76"/>
      <c r="H784" s="76"/>
      <c r="I784" s="76"/>
      <c r="J784" s="76"/>
      <c r="K784" s="76"/>
      <c r="L784" s="76"/>
      <c r="M784" s="76"/>
      <c r="N784" s="76"/>
      <c r="O784" s="76"/>
      <c r="P784" s="29">
        <f t="shared" si="74"/>
        <v>94</v>
      </c>
      <c r="Q784" t="s">
        <v>4707</v>
      </c>
      <c r="W784" s="10" t="s">
        <v>4708</v>
      </c>
      <c r="AB784" s="10" t="s">
        <v>4709</v>
      </c>
      <c r="AU784" t="str">
        <f>_xlfn.CONCAT(BL784,B784,BL784, "   /   ",Q784,"   ", AB784)</f>
        <v>"If you should happen to hear an opinion from Thackeray, good or bad, I should like to know it."   /   GE to John Blackwood, 18 Feb. 1857   https://aub.ie/WsYBYa</v>
      </c>
      <c r="BL784" s="6" t="s">
        <v>1933</v>
      </c>
      <c r="BM784">
        <f t="shared" si="71"/>
        <v>161</v>
      </c>
      <c r="BN784" t="str">
        <f t="shared" si="75"/>
        <v xml:space="preserve">   </v>
      </c>
      <c r="BR784" t="s">
        <v>4710</v>
      </c>
    </row>
    <row r="785" spans="1:70">
      <c r="B785" s="76" t="s">
        <v>4711</v>
      </c>
      <c r="C785" s="76"/>
      <c r="D785" s="76"/>
      <c r="E785" s="76"/>
      <c r="F785" s="76"/>
      <c r="G785" s="76"/>
      <c r="H785" s="76"/>
      <c r="I785" s="76"/>
      <c r="J785" s="76"/>
      <c r="K785" s="76"/>
      <c r="L785" s="76"/>
      <c r="M785" s="76"/>
      <c r="N785" s="76"/>
      <c r="O785" s="76"/>
      <c r="P785" s="29">
        <f t="shared" si="74"/>
        <v>83</v>
      </c>
      <c r="Q785" t="s">
        <v>4707</v>
      </c>
      <c r="W785" s="10" t="s">
        <v>4708</v>
      </c>
      <c r="AB785" s="10" t="s">
        <v>4709</v>
      </c>
      <c r="AU785" t="str">
        <f>_xlfn.CONCAT(BL785,B785,BL785, "   /   ",Q785,"   ", AB785)</f>
        <v>"My stories always grow out of my psychological conception of the dramatis personae."   /   GE to John Blackwood, 18 Feb. 1857   https://aub.ie/WsYBYa</v>
      </c>
      <c r="BL785" s="6" t="s">
        <v>1933</v>
      </c>
      <c r="BM785">
        <f t="shared" si="71"/>
        <v>150</v>
      </c>
      <c r="BN785" t="str">
        <f t="shared" si="75"/>
        <v xml:space="preserve">   </v>
      </c>
      <c r="BR785" t="s">
        <v>4712</v>
      </c>
    </row>
    <row r="786" spans="1:70" ht="15" customHeight="1">
      <c r="B786" s="74" t="s">
        <v>4713</v>
      </c>
      <c r="C786" s="74"/>
      <c r="D786" s="74"/>
      <c r="E786" s="74"/>
      <c r="F786" s="74"/>
      <c r="G786" s="74"/>
      <c r="H786" s="74"/>
      <c r="I786" s="74"/>
      <c r="J786" s="74"/>
      <c r="K786" s="74"/>
      <c r="L786" s="74"/>
      <c r="M786" s="74"/>
      <c r="N786" s="74"/>
      <c r="O786" s="74"/>
      <c r="P786" s="29">
        <f t="shared" si="74"/>
        <v>216</v>
      </c>
      <c r="Q786" t="s">
        <v>4707</v>
      </c>
      <c r="W786" s="10" t="s">
        <v>4708</v>
      </c>
      <c r="AB786" s="10" t="s">
        <v>4709</v>
      </c>
      <c r="AU786" t="str">
        <f xml:space="preserve"> _xlfn.CONCAT(BL786,B786,BL786, "   /   ", Q786, "   ",AB786)</f>
        <v>"My artistic bent is directed not at all to the presentation of eminently irreproachable characters, but to the presentation of mixed human beings in such a way as to call forth tolerant judgement, pity, and sympathy."   /   GE to John Blackwood, 18 Feb. 1857   https://aub.ie/WsYBYa</v>
      </c>
      <c r="BL786" s="6" t="s">
        <v>1933</v>
      </c>
      <c r="BM786">
        <f t="shared" si="71"/>
        <v>283</v>
      </c>
      <c r="BN786" t="str">
        <f t="shared" si="75"/>
        <v>too long</v>
      </c>
      <c r="BR786" t="s">
        <v>4714</v>
      </c>
    </row>
    <row r="787" spans="1:70">
      <c r="B787" s="74"/>
      <c r="C787" s="74"/>
      <c r="D787" s="74"/>
      <c r="E787" s="74"/>
      <c r="F787" s="74"/>
      <c r="G787" s="74"/>
      <c r="H787" s="74"/>
      <c r="I787" s="74"/>
      <c r="J787" s="74"/>
      <c r="K787" s="74"/>
      <c r="L787" s="74"/>
      <c r="M787" s="74"/>
      <c r="N787" s="74"/>
      <c r="O787" s="74"/>
      <c r="P787" s="29"/>
      <c r="BL787" s="6" t="s">
        <v>1933</v>
      </c>
      <c r="BM787">
        <f t="shared" ref="BM787:BM850" si="76">LEN(AU787)</f>
        <v>0</v>
      </c>
      <c r="BN787" t="str">
        <f t="shared" si="75"/>
        <v xml:space="preserve">   </v>
      </c>
      <c r="BR787" t="s">
        <v>4715</v>
      </c>
    </row>
    <row r="788" spans="1:70">
      <c r="B788" s="76" t="s">
        <v>4716</v>
      </c>
      <c r="C788" s="76"/>
      <c r="D788" s="76"/>
      <c r="E788" s="76"/>
      <c r="F788" s="76"/>
      <c r="G788" s="76"/>
      <c r="H788" s="76"/>
      <c r="I788" s="76"/>
      <c r="J788" s="76"/>
      <c r="K788" s="76"/>
      <c r="L788" s="76"/>
      <c r="M788" s="76"/>
      <c r="N788" s="76"/>
      <c r="O788" s="76"/>
      <c r="P788" s="29">
        <f t="shared" si="74"/>
        <v>68</v>
      </c>
      <c r="Q788" t="s">
        <v>4707</v>
      </c>
      <c r="W788" s="10" t="s">
        <v>4708</v>
      </c>
      <c r="AB788" s="10" t="s">
        <v>4709</v>
      </c>
      <c r="AU788" t="str">
        <f>_xlfn.CONCAT(BL788,B788,BL788, "   /   ",Q788,"   ", AB788)</f>
        <v>"I cannot stir a step aside from what I feel to be true in character."   /   GE to John Blackwood, 18 Feb. 1857   https://aub.ie/WsYBYa</v>
      </c>
      <c r="BL788" s="6" t="s">
        <v>1933</v>
      </c>
      <c r="BM788">
        <f t="shared" si="76"/>
        <v>135</v>
      </c>
      <c r="BN788" t="str">
        <f t="shared" si="75"/>
        <v xml:space="preserve">   </v>
      </c>
      <c r="BR788" t="s">
        <v>4717</v>
      </c>
    </row>
    <row r="789" spans="1:70" ht="15" customHeight="1">
      <c r="B789" s="74" t="s">
        <v>4718</v>
      </c>
      <c r="C789" s="74"/>
      <c r="D789" s="74"/>
      <c r="E789" s="74"/>
      <c r="F789" s="74"/>
      <c r="G789" s="74"/>
      <c r="H789" s="74"/>
      <c r="I789" s="74"/>
      <c r="J789" s="74"/>
      <c r="K789" s="74"/>
      <c r="L789" s="74"/>
      <c r="M789" s="74"/>
      <c r="N789" s="74"/>
      <c r="O789" s="74"/>
      <c r="P789" s="29">
        <f t="shared" si="74"/>
        <v>305</v>
      </c>
      <c r="Q789" t="s">
        <v>4719</v>
      </c>
      <c r="W789" s="10" t="s">
        <v>4720</v>
      </c>
      <c r="AB789" s="10" t="s">
        <v>4721</v>
      </c>
      <c r="AU789" t="str">
        <f xml:space="preserve"> _xlfn.CONCAT(BL789,B789,BL789, "   /   ",Q789,"   ",AB789)</f>
        <v>"I have a growing conviction that we may measure true moral and intellectual culture by the comprehension and veneration given to all forms of thought and feeling which have influenced large masses of mankind- and of all intolerance the intolerance of calling itself philosophical is the most odious to me."   /   GE to Sara Hennell, 24 Feb. 1857   https://aub.ie/V40lJd</v>
      </c>
      <c r="BL789" s="6" t="s">
        <v>1933</v>
      </c>
      <c r="BM789">
        <f t="shared" si="76"/>
        <v>370</v>
      </c>
      <c r="BN789" t="str">
        <f t="shared" si="75"/>
        <v>too long</v>
      </c>
      <c r="BR789" t="s">
        <v>4722</v>
      </c>
    </row>
    <row r="790" spans="1:70">
      <c r="B790" s="74"/>
      <c r="C790" s="74"/>
      <c r="D790" s="74"/>
      <c r="E790" s="74"/>
      <c r="F790" s="74"/>
      <c r="G790" s="74"/>
      <c r="H790" s="74"/>
      <c r="I790" s="74"/>
      <c r="J790" s="74"/>
      <c r="K790" s="74"/>
      <c r="L790" s="74"/>
      <c r="M790" s="74"/>
      <c r="N790" s="74"/>
      <c r="O790" s="74"/>
      <c r="P790" s="29"/>
      <c r="BL790" s="6" t="s">
        <v>1933</v>
      </c>
      <c r="BM790">
        <f t="shared" si="76"/>
        <v>0</v>
      </c>
      <c r="BN790" t="str">
        <f t="shared" si="75"/>
        <v xml:space="preserve">   </v>
      </c>
      <c r="BR790" t="s">
        <v>3524</v>
      </c>
    </row>
    <row r="791" spans="1:70">
      <c r="B791" s="74"/>
      <c r="C791" s="74"/>
      <c r="D791" s="74"/>
      <c r="E791" s="74"/>
      <c r="F791" s="74"/>
      <c r="G791" s="74"/>
      <c r="H791" s="74"/>
      <c r="I791" s="74"/>
      <c r="J791" s="74"/>
      <c r="K791" s="74"/>
      <c r="L791" s="74"/>
      <c r="M791" s="74"/>
      <c r="N791" s="74"/>
      <c r="O791" s="74"/>
      <c r="P791" s="29"/>
      <c r="BL791" s="6" t="s">
        <v>1933</v>
      </c>
      <c r="BM791">
        <f t="shared" si="76"/>
        <v>0</v>
      </c>
      <c r="BN791" t="str">
        <f t="shared" si="75"/>
        <v xml:space="preserve">   </v>
      </c>
      <c r="BR791" t="s">
        <v>4723</v>
      </c>
    </row>
    <row r="792" spans="1:70">
      <c r="A792" t="s">
        <v>3778</v>
      </c>
      <c r="B792" s="76" t="s">
        <v>4724</v>
      </c>
      <c r="C792" s="76"/>
      <c r="D792" s="76"/>
      <c r="E792" s="76"/>
      <c r="F792" s="76"/>
      <c r="G792" s="76"/>
      <c r="H792" s="76"/>
      <c r="I792" s="76"/>
      <c r="J792" s="76"/>
      <c r="K792" s="76"/>
      <c r="L792" s="76"/>
      <c r="M792" s="76"/>
      <c r="N792" s="76"/>
      <c r="O792" s="76"/>
      <c r="P792" s="29">
        <f t="shared" si="74"/>
        <v>75</v>
      </c>
      <c r="Q792" t="s">
        <v>4725</v>
      </c>
      <c r="W792" s="10" t="s">
        <v>4726</v>
      </c>
      <c r="AB792" s="10" t="s">
        <v>4727</v>
      </c>
      <c r="AU792" t="str">
        <f t="shared" ref="AU792:AU803" si="77">_xlfn.CONCAT(BL792,B792,BL792, "   /   ",Q792,"   ", AB792)</f>
        <v>"It would be the death of my story to substitute a dream for the real scene."   /   GE to John Blackwood, 14 March 1857   https://aub.ie/G57jcV</v>
      </c>
      <c r="BL792" s="6" t="s">
        <v>1933</v>
      </c>
      <c r="BM792">
        <f t="shared" si="76"/>
        <v>143</v>
      </c>
      <c r="BN792" t="str">
        <f t="shared" si="75"/>
        <v xml:space="preserve">   </v>
      </c>
      <c r="BR792" t="s">
        <v>4728</v>
      </c>
    </row>
    <row r="793" spans="1:70">
      <c r="A793" t="s">
        <v>2602</v>
      </c>
      <c r="B793" s="76" t="s">
        <v>4729</v>
      </c>
      <c r="C793" s="76"/>
      <c r="D793" s="76"/>
      <c r="E793" s="76"/>
      <c r="F793" s="76"/>
      <c r="G793" s="76"/>
      <c r="H793" s="76"/>
      <c r="I793" s="76"/>
      <c r="J793" s="76"/>
      <c r="K793" s="76"/>
      <c r="L793" s="76"/>
      <c r="M793" s="76"/>
      <c r="N793" s="76"/>
      <c r="O793" s="76"/>
      <c r="P793" s="29">
        <f t="shared" si="74"/>
        <v>86</v>
      </c>
      <c r="Q793" t="s">
        <v>4725</v>
      </c>
      <c r="W793" s="10" t="s">
        <v>4726</v>
      </c>
      <c r="AB793" s="10" t="s">
        <v>4727</v>
      </c>
      <c r="AU793" t="str">
        <f t="shared" si="77"/>
        <v>"Dreams usually play an important part of fiction, but rarely, I think, in actual life."   /   GE to John Blackwood, 14 March 1857   https://aub.ie/G57jcV</v>
      </c>
      <c r="BL793" s="6" t="s">
        <v>1933</v>
      </c>
      <c r="BM793">
        <f t="shared" si="76"/>
        <v>154</v>
      </c>
      <c r="BN793" t="str">
        <f t="shared" si="75"/>
        <v xml:space="preserve">   </v>
      </c>
      <c r="BR793" t="s">
        <v>4730</v>
      </c>
    </row>
    <row r="794" spans="1:70">
      <c r="A794" t="s">
        <v>2602</v>
      </c>
      <c r="B794" s="76" t="s">
        <v>4731</v>
      </c>
      <c r="C794" s="76"/>
      <c r="D794" s="76"/>
      <c r="E794" s="76"/>
      <c r="F794" s="76"/>
      <c r="G794" s="76"/>
      <c r="H794" s="76"/>
      <c r="I794" s="76"/>
      <c r="J794" s="76"/>
      <c r="K794" s="76"/>
      <c r="L794" s="76"/>
      <c r="M794" s="76"/>
      <c r="N794" s="76"/>
      <c r="O794" s="76"/>
      <c r="P794" s="29">
        <f t="shared" si="74"/>
        <v>67</v>
      </c>
      <c r="Q794" t="s">
        <v>4725</v>
      </c>
      <c r="W794" s="10" t="s">
        <v>4726</v>
      </c>
      <c r="AB794" s="10" t="s">
        <v>4727</v>
      </c>
      <c r="AU794" t="str">
        <f t="shared" si="77"/>
        <v>"To an author not already famous, anonymity is the highest prestige."   /   GE to John Blackwood, 14 March 1857   https://aub.ie/G57jcV</v>
      </c>
      <c r="BL794" s="6" t="s">
        <v>1933</v>
      </c>
      <c r="BM794">
        <f t="shared" si="76"/>
        <v>135</v>
      </c>
      <c r="BN794" t="str">
        <f t="shared" si="75"/>
        <v xml:space="preserve">   </v>
      </c>
      <c r="BR794" t="s">
        <v>4732</v>
      </c>
    </row>
    <row r="795" spans="1:70">
      <c r="B795" s="76" t="s">
        <v>4733</v>
      </c>
      <c r="C795" s="76"/>
      <c r="D795" s="76"/>
      <c r="E795" s="76"/>
      <c r="F795" s="76"/>
      <c r="G795" s="76"/>
      <c r="H795" s="76"/>
      <c r="I795" s="76"/>
      <c r="J795" s="76"/>
      <c r="K795" s="76"/>
      <c r="L795" s="76"/>
      <c r="M795" s="76"/>
      <c r="N795" s="76"/>
      <c r="O795" s="76"/>
      <c r="P795" s="29">
        <f t="shared" si="74"/>
        <v>112</v>
      </c>
      <c r="Q795" t="s">
        <v>4725</v>
      </c>
      <c r="W795" s="10" t="s">
        <v>4726</v>
      </c>
      <c r="AB795" s="10" t="s">
        <v>4727</v>
      </c>
      <c r="AU795" t="str">
        <f t="shared" si="77"/>
        <v>"The fates have willed that this shall be a very melancholy story, and I am longing to be a little merrier again."   /   GE to John Blackwood, 14 March 1857   https://aub.ie/G57jcV</v>
      </c>
      <c r="BL795" s="6" t="s">
        <v>1933</v>
      </c>
      <c r="BM795">
        <f t="shared" si="76"/>
        <v>180</v>
      </c>
      <c r="BN795" t="str">
        <f t="shared" si="75"/>
        <v xml:space="preserve">   </v>
      </c>
      <c r="BR795" t="s">
        <v>4734</v>
      </c>
    </row>
    <row r="796" spans="1:70">
      <c r="B796" s="76" t="s">
        <v>4735</v>
      </c>
      <c r="C796" s="76"/>
      <c r="D796" s="76"/>
      <c r="E796" s="76"/>
      <c r="F796" s="76"/>
      <c r="G796" s="76"/>
      <c r="H796" s="76"/>
      <c r="I796" s="76"/>
      <c r="J796" s="76"/>
      <c r="K796" s="76"/>
      <c r="L796" s="76"/>
      <c r="M796" s="76"/>
      <c r="N796" s="76"/>
      <c r="O796" s="76"/>
      <c r="P796" s="29">
        <f t="shared" si="74"/>
        <v>81</v>
      </c>
      <c r="Q796" t="s">
        <v>4736</v>
      </c>
      <c r="W796" s="10" t="s">
        <v>4737</v>
      </c>
      <c r="AB796" s="10" t="s">
        <v>4738</v>
      </c>
      <c r="AU796" t="str">
        <f t="shared" si="77"/>
        <v>"Our life here is so far better than the golden age, that we work as well as play."   /   GE to Cara Bray, 5 April 1857   https://aub.ie/PE75fs</v>
      </c>
      <c r="BL796" s="6" t="s">
        <v>1933</v>
      </c>
      <c r="BM796">
        <f t="shared" si="76"/>
        <v>143</v>
      </c>
      <c r="BN796" t="str">
        <f t="shared" si="75"/>
        <v xml:space="preserve">   </v>
      </c>
      <c r="BR796" t="s">
        <v>4739</v>
      </c>
    </row>
    <row r="797" spans="1:70">
      <c r="B797" s="76" t="s">
        <v>4740</v>
      </c>
      <c r="C797" s="76"/>
      <c r="D797" s="76"/>
      <c r="E797" s="76"/>
      <c r="F797" s="76"/>
      <c r="G797" s="76"/>
      <c r="H797" s="76"/>
      <c r="I797" s="76"/>
      <c r="J797" s="76"/>
      <c r="K797" s="76"/>
      <c r="L797" s="76"/>
      <c r="M797" s="76"/>
      <c r="N797" s="76"/>
      <c r="O797" s="76"/>
      <c r="P797" s="29">
        <f t="shared" si="74"/>
        <v>45</v>
      </c>
      <c r="Q797" t="s">
        <v>4741</v>
      </c>
      <c r="W797" s="10" t="s">
        <v>4742</v>
      </c>
      <c r="AB797" s="10" t="s">
        <v>4743</v>
      </c>
      <c r="AU797" t="str">
        <f t="shared" si="77"/>
        <v>"I rush on the slightest pretext to Sophocles."   /   GE to Sara Hennell, 16 April 1857   https://aub.ie/ewezST</v>
      </c>
      <c r="BL797" s="6" t="s">
        <v>1933</v>
      </c>
      <c r="BM797">
        <f t="shared" si="76"/>
        <v>111</v>
      </c>
      <c r="BN797" t="str">
        <f t="shared" si="75"/>
        <v xml:space="preserve">   </v>
      </c>
      <c r="BR797" t="s">
        <v>4744</v>
      </c>
    </row>
    <row r="798" spans="1:70">
      <c r="B798" s="76" t="s">
        <v>4745</v>
      </c>
      <c r="C798" s="76"/>
      <c r="D798" s="76"/>
      <c r="E798" s="76"/>
      <c r="F798" s="76"/>
      <c r="G798" s="76"/>
      <c r="H798" s="76"/>
      <c r="I798" s="76"/>
      <c r="J798" s="76"/>
      <c r="K798" s="76"/>
      <c r="L798" s="76"/>
      <c r="M798" s="76"/>
      <c r="N798" s="76"/>
      <c r="O798" s="76"/>
      <c r="P798" s="29">
        <f t="shared" si="74"/>
        <v>111</v>
      </c>
      <c r="Q798" t="s">
        <v>4741</v>
      </c>
      <c r="W798" s="10" t="s">
        <v>4742</v>
      </c>
      <c r="AB798" s="10" t="s">
        <v>4743</v>
      </c>
      <c r="AU798" t="str">
        <f t="shared" si="77"/>
        <v>"[I] am as excited about blind old Oedipus as any young lady can be about the latest hero with magnificent eyes."   /   GE to Sara Hennell, 16 April 1857   https://aub.ie/ewezST</v>
      </c>
      <c r="BL798" s="6" t="s">
        <v>1933</v>
      </c>
      <c r="BM798">
        <f t="shared" si="76"/>
        <v>177</v>
      </c>
      <c r="BN798" t="str">
        <f t="shared" si="75"/>
        <v xml:space="preserve">   </v>
      </c>
      <c r="BR798" t="s">
        <v>4746</v>
      </c>
    </row>
    <row r="799" spans="1:70">
      <c r="B799" s="76" t="s">
        <v>4747</v>
      </c>
      <c r="C799" s="76"/>
      <c r="D799" s="76"/>
      <c r="E799" s="76"/>
      <c r="F799" s="76"/>
      <c r="G799" s="76"/>
      <c r="H799" s="76"/>
      <c r="I799" s="76"/>
      <c r="J799" s="76"/>
      <c r="K799" s="76"/>
      <c r="L799" s="76"/>
      <c r="M799" s="76"/>
      <c r="N799" s="76"/>
      <c r="O799" s="76"/>
      <c r="P799" s="29">
        <f t="shared" si="74"/>
        <v>100</v>
      </c>
      <c r="Q799" t="s">
        <v>4741</v>
      </c>
      <c r="W799" s="10" t="s">
        <v>4742</v>
      </c>
      <c r="AB799" s="10" t="s">
        <v>4743</v>
      </c>
      <c r="AU799" t="str">
        <f t="shared" si="77"/>
        <v>"There is one new book I have been enjoying, and so, I hope, have you- "The Life of Charlotte Bronte""   /   GE to Sara Hennell, 16 April 1857   https://aub.ie/ewezST</v>
      </c>
      <c r="BL799" s="6" t="s">
        <v>1933</v>
      </c>
      <c r="BM799">
        <f t="shared" si="76"/>
        <v>166</v>
      </c>
      <c r="BN799" t="str">
        <f t="shared" si="75"/>
        <v xml:space="preserve">   </v>
      </c>
      <c r="BR799" t="s">
        <v>4748</v>
      </c>
    </row>
    <row r="800" spans="1:70">
      <c r="B800" s="76" t="s">
        <v>4749</v>
      </c>
      <c r="C800" s="76"/>
      <c r="D800" s="76"/>
      <c r="E800" s="76"/>
      <c r="F800" s="76"/>
      <c r="G800" s="76"/>
      <c r="H800" s="76"/>
      <c r="I800" s="76"/>
      <c r="J800" s="76"/>
      <c r="K800" s="76"/>
      <c r="L800" s="76"/>
      <c r="M800" s="76"/>
      <c r="N800" s="76"/>
      <c r="O800" s="76"/>
      <c r="P800" s="29">
        <f t="shared" si="74"/>
        <v>107</v>
      </c>
      <c r="Q800" t="s">
        <v>4750</v>
      </c>
      <c r="W800" s="10" t="s">
        <v>4751</v>
      </c>
      <c r="AB800" s="10" t="s">
        <v>4752</v>
      </c>
      <c r="AU800" t="str">
        <f t="shared" si="77"/>
        <v>"I can only go on writing what I feel, and waiting for the proof that I have been able to make others feel. "   /   GE to John Blackwood, 2 June 1857   https://aub.ie/hVyKb9</v>
      </c>
      <c r="BL800" s="6" t="s">
        <v>1933</v>
      </c>
      <c r="BM800">
        <f t="shared" si="76"/>
        <v>173</v>
      </c>
      <c r="BN800" t="str">
        <f t="shared" si="75"/>
        <v xml:space="preserve">   </v>
      </c>
      <c r="BR800" t="s">
        <v>4753</v>
      </c>
    </row>
    <row r="801" spans="1:70">
      <c r="B801" s="76" t="s">
        <v>4754</v>
      </c>
      <c r="C801" s="76"/>
      <c r="D801" s="76"/>
      <c r="E801" s="76"/>
      <c r="F801" s="76"/>
      <c r="G801" s="76"/>
      <c r="H801" s="76"/>
      <c r="I801" s="76"/>
      <c r="J801" s="76"/>
      <c r="K801" s="76"/>
      <c r="L801" s="76"/>
      <c r="M801" s="76"/>
      <c r="N801" s="76"/>
      <c r="O801" s="76"/>
      <c r="P801" s="29">
        <f t="shared" si="74"/>
        <v>116</v>
      </c>
      <c r="Q801" t="s">
        <v>4755</v>
      </c>
      <c r="W801" s="10" t="s">
        <v>4756</v>
      </c>
      <c r="AB801" s="10" t="s">
        <v>4757</v>
      </c>
      <c r="AU801" t="str">
        <f t="shared" si="77"/>
        <v>"I wish it to be understood that I should never invite any one to come and see me who did not ask for the invitation."   /   GE to Cara Bray, 5 June 1857   https://aub.ie/lHeA7k</v>
      </c>
      <c r="BL801" s="6" t="s">
        <v>1933</v>
      </c>
      <c r="BM801">
        <f t="shared" si="76"/>
        <v>177</v>
      </c>
      <c r="BN801" t="str">
        <f t="shared" si="75"/>
        <v xml:space="preserve">   </v>
      </c>
      <c r="BR801" t="s">
        <v>4758</v>
      </c>
    </row>
    <row r="802" spans="1:70">
      <c r="B802" s="76" t="s">
        <v>4759</v>
      </c>
      <c r="C802" s="76"/>
      <c r="D802" s="76"/>
      <c r="E802" s="76"/>
      <c r="F802" s="76"/>
      <c r="G802" s="76"/>
      <c r="H802" s="76"/>
      <c r="I802" s="76"/>
      <c r="J802" s="76"/>
      <c r="K802" s="76"/>
      <c r="L802" s="76"/>
      <c r="M802" s="76"/>
      <c r="N802" s="76"/>
      <c r="O802" s="76"/>
      <c r="P802" s="29">
        <f t="shared" si="74"/>
        <v>136</v>
      </c>
      <c r="Q802" t="s">
        <v>4755</v>
      </c>
      <c r="W802" s="10" t="s">
        <v>4756</v>
      </c>
      <c r="AB802" s="10" t="s">
        <v>4757</v>
      </c>
      <c r="AU802" t="str">
        <f t="shared" si="77"/>
        <v>"You wonder how my face has changed in the last three years. Doubtless it is older and uglier, but it ought not to have a bad expression."   /   GE to Cara Bray, 5 June 1857   https://aub.ie/lHeA7k</v>
      </c>
      <c r="BL802" s="6" t="s">
        <v>1933</v>
      </c>
      <c r="BM802">
        <f t="shared" si="76"/>
        <v>197</v>
      </c>
      <c r="BN802" t="str">
        <f t="shared" si="75"/>
        <v xml:space="preserve">   </v>
      </c>
      <c r="BR802" t="s">
        <v>4760</v>
      </c>
    </row>
    <row r="803" spans="1:70">
      <c r="B803" s="76" t="s">
        <v>4761</v>
      </c>
      <c r="C803" s="76"/>
      <c r="D803" s="76"/>
      <c r="E803" s="76"/>
      <c r="F803" s="76"/>
      <c r="G803" s="76"/>
      <c r="H803" s="76"/>
      <c r="I803" s="76"/>
      <c r="J803" s="76"/>
      <c r="K803" s="76"/>
      <c r="L803" s="76"/>
      <c r="M803" s="76"/>
      <c r="N803" s="76"/>
      <c r="O803" s="76"/>
      <c r="P803" s="29">
        <f t="shared" si="74"/>
        <v>109</v>
      </c>
      <c r="Q803" t="s">
        <v>4755</v>
      </c>
      <c r="W803" s="10" t="s">
        <v>4756</v>
      </c>
      <c r="AB803" s="10" t="s">
        <v>4757</v>
      </c>
      <c r="AU803" t="str">
        <f t="shared" si="77"/>
        <v>"I never have anything to call out my ill-humor or discontent...and everything to call out love and gratitude."   /   GE to Cara Bray, 5 June 1857   https://aub.ie/lHeA7k</v>
      </c>
      <c r="BL803" s="6" t="s">
        <v>1933</v>
      </c>
      <c r="BM803">
        <f t="shared" si="76"/>
        <v>170</v>
      </c>
      <c r="BN803" t="str">
        <f t="shared" si="75"/>
        <v xml:space="preserve">   </v>
      </c>
      <c r="BR803" t="s">
        <v>4762</v>
      </c>
    </row>
    <row r="804" spans="1:70" ht="15" customHeight="1">
      <c r="B804" s="74" t="s">
        <v>4763</v>
      </c>
      <c r="C804" s="74"/>
      <c r="D804" s="74"/>
      <c r="E804" s="74"/>
      <c r="F804" s="74"/>
      <c r="G804" s="74"/>
      <c r="H804" s="74"/>
      <c r="I804" s="74"/>
      <c r="J804" s="74"/>
      <c r="K804" s="74"/>
      <c r="L804" s="74"/>
      <c r="M804" s="74"/>
      <c r="N804" s="74"/>
      <c r="O804" s="74"/>
      <c r="P804" s="29">
        <f t="shared" si="74"/>
        <v>209</v>
      </c>
      <c r="Q804" t="s">
        <v>4764</v>
      </c>
      <c r="W804" s="10" t="s">
        <v>4765</v>
      </c>
      <c r="AB804" s="10" t="s">
        <v>4766</v>
      </c>
      <c r="AU804" t="str">
        <f xml:space="preserve"> _xlfn.CONCAT(BL804,B804,BL804, "   /   ",Q804,"   ",AB804)</f>
        <v>"The sense of my deficiencies in the past often presses on me with a discouraging weight, and to know that anyone can remember me lovingly, helps me to believe that there has been some good to balance the evil."   /   GE to Mary Sibree, 6 June 1857   https://aub.ie/HN1Zk3</v>
      </c>
      <c r="BL804" s="6" t="s">
        <v>1933</v>
      </c>
      <c r="BM804">
        <f t="shared" si="76"/>
        <v>272</v>
      </c>
      <c r="BN804" t="str">
        <f t="shared" si="75"/>
        <v xml:space="preserve">   </v>
      </c>
      <c r="BR804" t="s">
        <v>4767</v>
      </c>
    </row>
    <row r="805" spans="1:70">
      <c r="B805" s="74"/>
      <c r="C805" s="74"/>
      <c r="D805" s="74"/>
      <c r="E805" s="74"/>
      <c r="F805" s="74"/>
      <c r="G805" s="74"/>
      <c r="H805" s="74"/>
      <c r="I805" s="74"/>
      <c r="J805" s="74"/>
      <c r="K805" s="74"/>
      <c r="L805" s="74"/>
      <c r="M805" s="74"/>
      <c r="N805" s="74"/>
      <c r="O805" s="74"/>
      <c r="P805" s="29"/>
      <c r="BL805" s="6" t="s">
        <v>1933</v>
      </c>
      <c r="BM805">
        <f t="shared" si="76"/>
        <v>0</v>
      </c>
      <c r="BN805" t="str">
        <f t="shared" si="75"/>
        <v xml:space="preserve">   </v>
      </c>
      <c r="BR805" t="s">
        <v>4768</v>
      </c>
    </row>
    <row r="806" spans="1:70" ht="15" customHeight="1">
      <c r="B806" s="74" t="s">
        <v>4769</v>
      </c>
      <c r="C806" s="74"/>
      <c r="D806" s="74"/>
      <c r="E806" s="74"/>
      <c r="F806" s="74"/>
      <c r="G806" s="74"/>
      <c r="H806" s="74"/>
      <c r="I806" s="74"/>
      <c r="J806" s="74"/>
      <c r="K806" s="74"/>
      <c r="L806" s="74"/>
      <c r="M806" s="74"/>
      <c r="N806" s="74"/>
      <c r="O806" s="74"/>
      <c r="P806" s="29">
        <f t="shared" si="74"/>
        <v>207</v>
      </c>
      <c r="Q806" t="s">
        <v>4770</v>
      </c>
      <c r="W806" s="10" t="s">
        <v>4771</v>
      </c>
      <c r="AB806" s="10" t="s">
        <v>4772</v>
      </c>
      <c r="AU806" t="str">
        <f xml:space="preserve"> _xlfn.CONCAT(BL806,B806,BL806, "   /   ",Q806,"   ",AB806)</f>
        <v>"I feel every day a greater disinclination for theories and arguments about the origin of things in the presence of all this mystery and beauty and pain and ugliness that floods one with conflicting emotions."   /   GE to Sara Hennell, 8 June 1857   https://aub.ie/ebOdQW</v>
      </c>
      <c r="BL806" s="6" t="s">
        <v>1933</v>
      </c>
      <c r="BM806">
        <f t="shared" si="76"/>
        <v>271</v>
      </c>
      <c r="BN806" t="str">
        <f t="shared" si="75"/>
        <v xml:space="preserve">   </v>
      </c>
      <c r="BR806" t="s">
        <v>4773</v>
      </c>
    </row>
    <row r="807" spans="1:70">
      <c r="B807" s="74"/>
      <c r="C807" s="74"/>
      <c r="D807" s="74"/>
      <c r="E807" s="74"/>
      <c r="F807" s="74"/>
      <c r="G807" s="74"/>
      <c r="H807" s="74"/>
      <c r="I807" s="74"/>
      <c r="J807" s="74"/>
      <c r="K807" s="74"/>
      <c r="L807" s="74"/>
      <c r="M807" s="74"/>
      <c r="N807" s="74"/>
      <c r="O807" s="74"/>
      <c r="P807" s="29"/>
      <c r="BL807" s="6" t="s">
        <v>1933</v>
      </c>
      <c r="BM807">
        <f t="shared" si="76"/>
        <v>0</v>
      </c>
      <c r="BN807" t="str">
        <f t="shared" si="75"/>
        <v xml:space="preserve">   </v>
      </c>
      <c r="BR807" t="s">
        <v>4774</v>
      </c>
    </row>
    <row r="808" spans="1:70" ht="15" customHeight="1">
      <c r="B808" s="74" t="s">
        <v>4775</v>
      </c>
      <c r="C808" s="74"/>
      <c r="D808" s="74"/>
      <c r="E808" s="74"/>
      <c r="F808" s="74"/>
      <c r="G808" s="74"/>
      <c r="H808" s="74"/>
      <c r="I808" s="74"/>
      <c r="J808" s="74"/>
      <c r="K808" s="74"/>
      <c r="L808" s="74"/>
      <c r="M808" s="74"/>
      <c r="N808" s="74"/>
      <c r="O808" s="74"/>
      <c r="P808" s="29">
        <f t="shared" si="74"/>
        <v>179</v>
      </c>
      <c r="Q808" t="s">
        <v>4770</v>
      </c>
      <c r="W808" s="10" t="s">
        <v>4771</v>
      </c>
      <c r="AB808" s="10" t="s">
        <v>4772</v>
      </c>
      <c r="AU808" t="str">
        <f xml:space="preserve"> _xlfn.CONCAT(BL808,B808,BL808, "   /   ",Q808,"   ",AB808)</f>
        <v>"We are reading 'Aurora Leigh' for the third time with more enjoyment than every. I know no book that gives me a deeper sense of a communion with a large as well as beautiful mind."   /   GE to Sara Hennell, 8 June 1857   https://aub.ie/ebOdQW</v>
      </c>
      <c r="BL808" s="6" t="s">
        <v>1933</v>
      </c>
      <c r="BM808">
        <f t="shared" si="76"/>
        <v>243</v>
      </c>
      <c r="BN808" t="str">
        <f t="shared" si="75"/>
        <v xml:space="preserve">   </v>
      </c>
      <c r="BR808" t="s">
        <v>4776</v>
      </c>
    </row>
    <row r="809" spans="1:70">
      <c r="B809" s="74"/>
      <c r="C809" s="74"/>
      <c r="D809" s="74"/>
      <c r="E809" s="74"/>
      <c r="F809" s="74"/>
      <c r="G809" s="74"/>
      <c r="H809" s="74"/>
      <c r="I809" s="74"/>
      <c r="J809" s="74"/>
      <c r="K809" s="74"/>
      <c r="L809" s="74"/>
      <c r="M809" s="74"/>
      <c r="N809" s="74"/>
      <c r="O809" s="74"/>
      <c r="P809" s="29"/>
      <c r="BL809" s="6" t="s">
        <v>1933</v>
      </c>
      <c r="BM809">
        <f t="shared" si="76"/>
        <v>0</v>
      </c>
      <c r="BN809" t="str">
        <f t="shared" si="75"/>
        <v xml:space="preserve">   </v>
      </c>
      <c r="BR809" t="s">
        <v>4774</v>
      </c>
    </row>
    <row r="810" spans="1:70" ht="15" customHeight="1">
      <c r="A810" t="s">
        <v>3778</v>
      </c>
      <c r="B810" s="74" t="s">
        <v>4777</v>
      </c>
      <c r="C810" s="74"/>
      <c r="D810" s="74"/>
      <c r="E810" s="74"/>
      <c r="F810" s="74"/>
      <c r="G810" s="74"/>
      <c r="H810" s="74"/>
      <c r="I810" s="74"/>
      <c r="J810" s="74"/>
      <c r="K810" s="74"/>
      <c r="L810" s="74"/>
      <c r="M810" s="74"/>
      <c r="N810" s="74"/>
      <c r="O810" s="74"/>
      <c r="P810" s="29">
        <f t="shared" si="74"/>
        <v>247</v>
      </c>
      <c r="Q810" t="s">
        <v>4770</v>
      </c>
      <c r="W810" s="10" t="s">
        <v>4771</v>
      </c>
      <c r="AB810" s="10" t="s">
        <v>4772</v>
      </c>
      <c r="AU810" t="str">
        <f xml:space="preserve"> _xlfn.CONCAT(BL810,B810,BL810, "   /   ",Q810,"   ",AB810)</f>
        <v>"The positive result of my existence on the side of truth and goodness will outweigh the small negative good that would have consisted in my not doing anything to shock others, and I can conceive no consequences that would make me repent the past. "   /   GE to Sara Hennell, 8 June 1857   https://aub.ie/ebOdQW</v>
      </c>
      <c r="BL810" s="6" t="s">
        <v>1933</v>
      </c>
      <c r="BM810">
        <f t="shared" si="76"/>
        <v>311</v>
      </c>
      <c r="BN810" t="str">
        <f t="shared" si="75"/>
        <v>too long</v>
      </c>
      <c r="BR810" t="s">
        <v>4778</v>
      </c>
    </row>
    <row r="811" spans="1:70">
      <c r="B811" s="74"/>
      <c r="C811" s="74"/>
      <c r="D811" s="74"/>
      <c r="E811" s="74"/>
      <c r="F811" s="74"/>
      <c r="G811" s="74"/>
      <c r="H811" s="74"/>
      <c r="I811" s="74"/>
      <c r="J811" s="74"/>
      <c r="K811" s="74"/>
      <c r="L811" s="74"/>
      <c r="M811" s="74"/>
      <c r="N811" s="74"/>
      <c r="O811" s="74"/>
      <c r="P811" s="29"/>
      <c r="BL811" s="6" t="s">
        <v>1933</v>
      </c>
      <c r="BM811">
        <f t="shared" si="76"/>
        <v>0</v>
      </c>
      <c r="BN811" t="str">
        <f t="shared" si="75"/>
        <v xml:space="preserve">   </v>
      </c>
      <c r="BR811" t="s">
        <v>4774</v>
      </c>
    </row>
    <row r="812" spans="1:70">
      <c r="B812" s="76" t="s">
        <v>4779</v>
      </c>
      <c r="C812" s="76"/>
      <c r="D812" s="76"/>
      <c r="E812" s="76"/>
      <c r="F812" s="76"/>
      <c r="G812" s="76"/>
      <c r="H812" s="76"/>
      <c r="I812" s="76"/>
      <c r="J812" s="76"/>
      <c r="K812" s="76"/>
      <c r="L812" s="76"/>
      <c r="M812" s="76"/>
      <c r="N812" s="76"/>
      <c r="O812" s="76"/>
      <c r="P812" s="29">
        <f t="shared" si="74"/>
        <v>78</v>
      </c>
      <c r="Q812" t="s">
        <v>4770</v>
      </c>
      <c r="W812" s="10" t="s">
        <v>4771</v>
      </c>
      <c r="AB812" s="10" t="s">
        <v>4772</v>
      </c>
      <c r="AU812" t="str">
        <f>_xlfn.CONCAT(BL812,B812,BL812, "   /   ",Q812,"   ", AB812)</f>
        <v>"Faulty, miserably faulty I am- but least of all faulty when others most blame."   /   GE to Sara Hennell, 8 June 1857   https://aub.ie/ebOdQW</v>
      </c>
      <c r="BL812" s="6" t="s">
        <v>1933</v>
      </c>
      <c r="BM812">
        <f t="shared" si="76"/>
        <v>142</v>
      </c>
      <c r="BN812" t="str">
        <f t="shared" si="75"/>
        <v xml:space="preserve">   </v>
      </c>
      <c r="BR812" t="s">
        <v>4780</v>
      </c>
    </row>
    <row r="813" spans="1:70">
      <c r="B813" s="76" t="s">
        <v>4781</v>
      </c>
      <c r="C813" s="76"/>
      <c r="D813" s="76"/>
      <c r="E813" s="76"/>
      <c r="F813" s="76"/>
      <c r="G813" s="76"/>
      <c r="H813" s="76"/>
      <c r="I813" s="76"/>
      <c r="J813" s="76"/>
      <c r="K813" s="76"/>
      <c r="L813" s="76"/>
      <c r="M813" s="76"/>
      <c r="N813" s="76"/>
      <c r="O813" s="76"/>
      <c r="P813" s="29">
        <f t="shared" si="74"/>
        <v>63</v>
      </c>
      <c r="Q813" t="s">
        <v>2351</v>
      </c>
      <c r="W813" s="10" t="s">
        <v>2352</v>
      </c>
      <c r="AB813" s="10" t="s">
        <v>2353</v>
      </c>
      <c r="AU813" t="str">
        <f>_xlfn.CONCAT(BL813,B813,BL813, "   /   ",Q813,"   ", AB813)</f>
        <v>"Mr. Tryan is not the portrait of any clergyman, living or dead."   /   GE to John Blackwood, 17 Aug. 1857   https://aub.ie/So10qi</v>
      </c>
      <c r="BL813" s="6" t="s">
        <v>1933</v>
      </c>
      <c r="BM813">
        <f t="shared" si="76"/>
        <v>130</v>
      </c>
      <c r="BN813" t="str">
        <f t="shared" si="75"/>
        <v xml:space="preserve">   </v>
      </c>
      <c r="BR813" t="s">
        <v>4782</v>
      </c>
    </row>
    <row r="814" spans="1:70">
      <c r="B814" s="76" t="s">
        <v>4783</v>
      </c>
      <c r="C814" s="76"/>
      <c r="D814" s="76"/>
      <c r="E814" s="76"/>
      <c r="F814" s="76"/>
      <c r="G814" s="76"/>
      <c r="H814" s="76"/>
      <c r="I814" s="76"/>
      <c r="J814" s="76"/>
      <c r="K814" s="76"/>
      <c r="L814" s="76"/>
      <c r="M814" s="76"/>
      <c r="N814" s="76"/>
      <c r="O814" s="76"/>
      <c r="P814" s="29">
        <f t="shared" si="74"/>
        <v>89</v>
      </c>
      <c r="Q814" t="s">
        <v>2351</v>
      </c>
      <c r="W814" s="10" t="s">
        <v>2352</v>
      </c>
      <c r="AB814" s="10" t="s">
        <v>2353</v>
      </c>
      <c r="AU814" t="str">
        <f>_xlfn.CONCAT(BL814,B814,BL814, "   /   ",Q814,"   ", AB814)</f>
        <v>"There is no perfect safeguard against erroneous impressions or a mistaken susceptibility."   /   GE to John Blackwood, 17 Aug. 1857   https://aub.ie/So10qi</v>
      </c>
      <c r="BL814" s="6" t="s">
        <v>1933</v>
      </c>
      <c r="BM814">
        <f t="shared" si="76"/>
        <v>156</v>
      </c>
      <c r="BN814" t="str">
        <f t="shared" si="75"/>
        <v xml:space="preserve">   </v>
      </c>
      <c r="BR814" t="s">
        <v>4784</v>
      </c>
    </row>
    <row r="815" spans="1:70" ht="15" customHeight="1">
      <c r="A815" t="s">
        <v>2602</v>
      </c>
      <c r="B815" s="74" t="s">
        <v>2350</v>
      </c>
      <c r="C815" s="74"/>
      <c r="D815" s="74"/>
      <c r="E815" s="74"/>
      <c r="F815" s="74"/>
      <c r="G815" s="74"/>
      <c r="H815" s="74"/>
      <c r="I815" s="74"/>
      <c r="J815" s="74"/>
      <c r="K815" s="74"/>
      <c r="L815" s="74"/>
      <c r="M815" s="74"/>
      <c r="N815" s="74"/>
      <c r="O815" s="74"/>
      <c r="P815" s="29">
        <f t="shared" si="74"/>
        <v>161</v>
      </c>
      <c r="Q815" t="s">
        <v>2351</v>
      </c>
      <c r="W815" s="10" t="s">
        <v>2352</v>
      </c>
      <c r="AB815" s="10" t="s">
        <v>2353</v>
      </c>
      <c r="AU815" t="str">
        <f xml:space="preserve"> _xlfn.CONCAT(BL815,B815,BL815, "   /   ",Q815,"   ",AB815)</f>
        <v>"We are all apt to forget how little there is about us that is unique, and how very strongly we resemble many other insignificant people who have lived before us."   /   GE to John Blackwood, 17 Aug. 1857   https://aub.ie/So10qi</v>
      </c>
      <c r="BL815" s="6" t="s">
        <v>1933</v>
      </c>
      <c r="BM815">
        <f t="shared" si="76"/>
        <v>228</v>
      </c>
      <c r="BN815" t="str">
        <f t="shared" si="75"/>
        <v xml:space="preserve">   </v>
      </c>
      <c r="BR815" t="s">
        <v>4785</v>
      </c>
    </row>
    <row r="816" spans="1:70">
      <c r="B816" s="74"/>
      <c r="C816" s="74"/>
      <c r="D816" s="74"/>
      <c r="E816" s="74"/>
      <c r="F816" s="74"/>
      <c r="G816" s="74"/>
      <c r="H816" s="74"/>
      <c r="I816" s="74"/>
      <c r="J816" s="74"/>
      <c r="K816" s="74"/>
      <c r="L816" s="74"/>
      <c r="M816" s="74"/>
      <c r="N816" s="74"/>
      <c r="O816" s="74"/>
      <c r="P816" s="29"/>
      <c r="BL816" s="6" t="s">
        <v>1933</v>
      </c>
      <c r="BM816">
        <f t="shared" si="76"/>
        <v>0</v>
      </c>
      <c r="BN816" t="str">
        <f t="shared" si="75"/>
        <v xml:space="preserve">   </v>
      </c>
      <c r="BR816" t="s">
        <v>4786</v>
      </c>
    </row>
    <row r="817" spans="1:70">
      <c r="B817" s="76" t="s">
        <v>4787</v>
      </c>
      <c r="C817" s="76"/>
      <c r="D817" s="76"/>
      <c r="E817" s="76"/>
      <c r="F817" s="76"/>
      <c r="G817" s="76"/>
      <c r="H817" s="76"/>
      <c r="I817" s="76"/>
      <c r="J817" s="76"/>
      <c r="K817" s="76"/>
      <c r="L817" s="76"/>
      <c r="M817" s="76"/>
      <c r="N817" s="76"/>
      <c r="O817" s="76"/>
      <c r="P817" s="29">
        <f t="shared" si="74"/>
        <v>110</v>
      </c>
      <c r="Q817" t="s">
        <v>4788</v>
      </c>
      <c r="W817" s="10" t="s">
        <v>4789</v>
      </c>
      <c r="AB817" s="10" t="s">
        <v>4790</v>
      </c>
      <c r="AU817" t="str">
        <f>_xlfn.CONCAT(BL817,B817,BL817, "   /   ",Q817,"   ", AB817)</f>
        <v>"We went to see Rosa Bonheur's picture the other day. What power! That is the women should assert their rights."   /   GE to Sara Hennell, 19 Aug. 1857   https://aub.ie/nF5EVG</v>
      </c>
      <c r="BL817" s="6" t="s">
        <v>1933</v>
      </c>
      <c r="BM817">
        <f t="shared" si="76"/>
        <v>175</v>
      </c>
      <c r="BN817" t="str">
        <f t="shared" si="75"/>
        <v xml:space="preserve">   </v>
      </c>
      <c r="BR817" t="s">
        <v>4791</v>
      </c>
    </row>
    <row r="818" spans="1:70">
      <c r="A818" t="s">
        <v>2602</v>
      </c>
      <c r="B818" s="76" t="s">
        <v>4792</v>
      </c>
      <c r="C818" s="76"/>
      <c r="D818" s="76"/>
      <c r="E818" s="76"/>
      <c r="F818" s="76"/>
      <c r="G818" s="76"/>
      <c r="H818" s="76"/>
      <c r="I818" s="76"/>
      <c r="J818" s="76"/>
      <c r="K818" s="76"/>
      <c r="L818" s="76"/>
      <c r="M818" s="76"/>
      <c r="N818" s="76"/>
      <c r="O818" s="76"/>
      <c r="P818" s="29">
        <f t="shared" si="74"/>
        <v>91</v>
      </c>
      <c r="Q818" t="s">
        <v>4788</v>
      </c>
      <c r="W818" s="10" t="s">
        <v>4789</v>
      </c>
      <c r="AB818" s="10" t="s">
        <v>4790</v>
      </c>
      <c r="AU818" t="str">
        <f>_xlfn.CONCAT(BL818,B818,BL818, "   /   ",Q818,"   ", AB818)</f>
        <v>"Writing is a part of my religion, and I can write no word that is not prompted from within."   /   GE to Sara Hennell, 19 Aug. 1857   https://aub.ie/nF5EVG</v>
      </c>
      <c r="BL818" s="6" t="s">
        <v>1933</v>
      </c>
      <c r="BM818">
        <f t="shared" si="76"/>
        <v>156</v>
      </c>
      <c r="BN818" t="str">
        <f t="shared" si="75"/>
        <v xml:space="preserve">   </v>
      </c>
      <c r="BR818" t="s">
        <v>4793</v>
      </c>
    </row>
    <row r="819" spans="1:70">
      <c r="A819" t="s">
        <v>2602</v>
      </c>
      <c r="B819" s="76" t="s">
        <v>4794</v>
      </c>
      <c r="C819" s="76"/>
      <c r="D819" s="76"/>
      <c r="E819" s="76"/>
      <c r="F819" s="76"/>
      <c r="G819" s="76"/>
      <c r="H819" s="76"/>
      <c r="I819" s="76"/>
      <c r="J819" s="76"/>
      <c r="K819" s="76"/>
      <c r="L819" s="76"/>
      <c r="M819" s="76"/>
      <c r="N819" s="76"/>
      <c r="O819" s="76"/>
      <c r="P819" s="29">
        <f t="shared" si="74"/>
        <v>50</v>
      </c>
      <c r="Q819" t="s">
        <v>4795</v>
      </c>
      <c r="W819" s="10" t="s">
        <v>4796</v>
      </c>
      <c r="AB819" s="10" t="s">
        <v>4797</v>
      </c>
      <c r="AU819" t="str">
        <f>_xlfn.CONCAT(BL819,B819,BL819, "   /   ",Q819,"   ", AB819)</f>
        <v>"One always feels a deeper calm as autumn comes on."   /   GE to Sara Hennell, 21 Sep. 1857   https://aub.ie/Zi0B94</v>
      </c>
      <c r="BL819" s="6" t="s">
        <v>1933</v>
      </c>
      <c r="BM819">
        <f t="shared" si="76"/>
        <v>115</v>
      </c>
      <c r="BN819" t="str">
        <f t="shared" si="75"/>
        <v xml:space="preserve">   </v>
      </c>
      <c r="BR819" t="s">
        <v>4798</v>
      </c>
    </row>
    <row r="820" spans="1:70" ht="15" customHeight="1">
      <c r="B820" s="74" t="s">
        <v>4799</v>
      </c>
      <c r="C820" s="74"/>
      <c r="D820" s="74"/>
      <c r="E820" s="74"/>
      <c r="F820" s="74"/>
      <c r="G820" s="74"/>
      <c r="H820" s="74"/>
      <c r="I820" s="74"/>
      <c r="J820" s="74"/>
      <c r="K820" s="74"/>
      <c r="L820" s="74"/>
      <c r="M820" s="74"/>
      <c r="N820" s="74"/>
      <c r="O820" s="74"/>
      <c r="P820" s="29">
        <f t="shared" si="74"/>
        <v>217</v>
      </c>
      <c r="Q820" t="s">
        <v>4795</v>
      </c>
      <c r="W820" s="10" t="s">
        <v>4796</v>
      </c>
      <c r="AB820" s="10" t="s">
        <v>4797</v>
      </c>
      <c r="AU820" t="str">
        <f xml:space="preserve"> _xlfn.CONCAT(BL820,B820,BL820, "   /   ",Q820,"   ",AB820)</f>
        <v>"I should be satisfied to look forward to a heaven made up of long autumn afternoon walks, quite delivered from any necessity of giving a judgement on the woman question, or of reading newspapers about Indian mutinies."   /   GE to Sara Hennell, 21 Sep. 1857   https://aub.ie/Zi0B94</v>
      </c>
      <c r="BL820" s="6" t="s">
        <v>1933</v>
      </c>
      <c r="BM820">
        <f t="shared" si="76"/>
        <v>282</v>
      </c>
      <c r="BN820" t="str">
        <f t="shared" si="75"/>
        <v>too long</v>
      </c>
      <c r="BR820" t="s">
        <v>4800</v>
      </c>
    </row>
    <row r="821" spans="1:70">
      <c r="B821" s="74"/>
      <c r="C821" s="74"/>
      <c r="D821" s="74"/>
      <c r="E821" s="74"/>
      <c r="F821" s="74"/>
      <c r="G821" s="74"/>
      <c r="H821" s="74"/>
      <c r="I821" s="74"/>
      <c r="J821" s="74"/>
      <c r="K821" s="74"/>
      <c r="L821" s="74"/>
      <c r="M821" s="74"/>
      <c r="N821" s="74"/>
      <c r="O821" s="74"/>
      <c r="P821" s="29"/>
      <c r="BL821" s="6" t="s">
        <v>1933</v>
      </c>
      <c r="BM821">
        <f t="shared" si="76"/>
        <v>0</v>
      </c>
      <c r="BN821" t="str">
        <f t="shared" si="75"/>
        <v xml:space="preserve">   </v>
      </c>
      <c r="BR821" t="s">
        <v>4801</v>
      </c>
    </row>
    <row r="822" spans="1:70">
      <c r="B822" s="76" t="s">
        <v>4802</v>
      </c>
      <c r="C822" s="76"/>
      <c r="D822" s="76"/>
      <c r="E822" s="76"/>
      <c r="F822" s="76"/>
      <c r="G822" s="76"/>
      <c r="H822" s="76"/>
      <c r="I822" s="76"/>
      <c r="J822" s="76"/>
      <c r="K822" s="76"/>
      <c r="L822" s="76"/>
      <c r="M822" s="76"/>
      <c r="N822" s="76"/>
      <c r="O822" s="76"/>
      <c r="P822" s="29">
        <f t="shared" si="74"/>
        <v>138</v>
      </c>
      <c r="Q822" t="s">
        <v>4795</v>
      </c>
      <c r="W822" s="10" t="s">
        <v>4796</v>
      </c>
      <c r="AB822" s="10" t="s">
        <v>4797</v>
      </c>
      <c r="AU822" t="str">
        <f>_xlfn.CONCAT(BL822,B822,BL822, "   /   ",Q822,"   ", AB822)</f>
        <v>"I am so glad there are thousands of good people in the world who have very decided opinions, and are fond of working hard to enforce them."   /   GE to Sara Hennell, 21 Sep. 1857   https://aub.ie/Zi0B94</v>
      </c>
      <c r="BL822" s="6" t="s">
        <v>1933</v>
      </c>
      <c r="BM822">
        <f t="shared" si="76"/>
        <v>203</v>
      </c>
      <c r="BN822" t="str">
        <f t="shared" si="75"/>
        <v xml:space="preserve">   </v>
      </c>
      <c r="BR822" t="s">
        <v>4803</v>
      </c>
    </row>
    <row r="823" spans="1:70">
      <c r="B823" s="76" t="s">
        <v>4804</v>
      </c>
      <c r="C823" s="76"/>
      <c r="D823" s="76"/>
      <c r="E823" s="76"/>
      <c r="F823" s="76"/>
      <c r="G823" s="76"/>
      <c r="H823" s="76"/>
      <c r="I823" s="76"/>
      <c r="J823" s="76"/>
      <c r="K823" s="76"/>
      <c r="L823" s="76"/>
      <c r="M823" s="76"/>
      <c r="N823" s="76"/>
      <c r="O823" s="76"/>
      <c r="P823" s="29">
        <f t="shared" si="74"/>
        <v>92</v>
      </c>
      <c r="Q823" t="s">
        <v>4795</v>
      </c>
      <c r="W823" s="10" t="s">
        <v>4796</v>
      </c>
      <c r="AB823" s="10" t="s">
        <v>4797</v>
      </c>
      <c r="AU823" t="str">
        <f>_xlfn.CONCAT(BL823,B823,BL823, "   /   ",Q823,"   ", AB823)</f>
        <v>"I like to think and feel everything and do nothing, a pool of the "deep contemplative" kind."   /   GE to Sara Hennell, 21 Sep. 1857   https://aub.ie/Zi0B94</v>
      </c>
      <c r="BL823" s="6" t="s">
        <v>1933</v>
      </c>
      <c r="BM823">
        <f t="shared" si="76"/>
        <v>157</v>
      </c>
      <c r="BN823" t="str">
        <f t="shared" si="75"/>
        <v xml:space="preserve">   </v>
      </c>
      <c r="BR823" t="s">
        <v>4805</v>
      </c>
    </row>
    <row r="824" spans="1:70" ht="15" customHeight="1">
      <c r="B824" s="74" t="s">
        <v>4806</v>
      </c>
      <c r="C824" s="74"/>
      <c r="D824" s="74"/>
      <c r="E824" s="74"/>
      <c r="F824" s="74"/>
      <c r="G824" s="74"/>
      <c r="H824" s="74"/>
      <c r="I824" s="74"/>
      <c r="J824" s="74"/>
      <c r="K824" s="74"/>
      <c r="L824" s="74"/>
      <c r="M824" s="74"/>
      <c r="N824" s="74"/>
      <c r="O824" s="74"/>
      <c r="P824" s="29">
        <f t="shared" si="74"/>
        <v>303</v>
      </c>
      <c r="Q824" t="s">
        <v>4795</v>
      </c>
      <c r="W824" s="10" t="s">
        <v>4796</v>
      </c>
      <c r="AB824" s="10" t="s">
        <v>4797</v>
      </c>
      <c r="AU824" t="str">
        <f xml:space="preserve"> _xlfn.CONCAT(BL824,B824,BL824, "   /   ",Q824,"   ",AB824)</f>
        <v>"Some people do prosper- that is a comfort. The rest of us must fall back on the Beatitudes- "blessed are the poor"- that is Luke's version, you know, and it is really, on the whole, more comforting than Matthew's. I'm afraid there are few of us who can appropriate the blessings of the "poor in spirit.""   /   GE to Sara Hennell, 21 Sep. 1857   https://aub.ie/Zi0B94</v>
      </c>
      <c r="BL824" s="6" t="s">
        <v>1933</v>
      </c>
      <c r="BM824">
        <f t="shared" si="76"/>
        <v>368</v>
      </c>
      <c r="BN824" t="str">
        <f t="shared" si="75"/>
        <v>too long</v>
      </c>
      <c r="BR824" t="s">
        <v>4807</v>
      </c>
    </row>
    <row r="825" spans="1:70">
      <c r="B825" s="74"/>
      <c r="C825" s="74"/>
      <c r="D825" s="74"/>
      <c r="E825" s="74"/>
      <c r="F825" s="74"/>
      <c r="G825" s="74"/>
      <c r="H825" s="74"/>
      <c r="I825" s="74"/>
      <c r="J825" s="74"/>
      <c r="K825" s="74"/>
      <c r="L825" s="74"/>
      <c r="M825" s="74"/>
      <c r="N825" s="74"/>
      <c r="O825" s="74"/>
      <c r="P825" s="29"/>
      <c r="BL825" s="6" t="s">
        <v>1933</v>
      </c>
      <c r="BM825">
        <f t="shared" si="76"/>
        <v>0</v>
      </c>
      <c r="BN825" t="str">
        <f t="shared" si="75"/>
        <v xml:space="preserve">   </v>
      </c>
      <c r="BR825" t="s">
        <v>4801</v>
      </c>
    </row>
    <row r="826" spans="1:70">
      <c r="B826" s="76" t="s">
        <v>4808</v>
      </c>
      <c r="C826" s="76"/>
      <c r="D826" s="76"/>
      <c r="E826" s="76"/>
      <c r="F826" s="76"/>
      <c r="G826" s="76"/>
      <c r="H826" s="76"/>
      <c r="I826" s="76"/>
      <c r="J826" s="76"/>
      <c r="K826" s="76"/>
      <c r="L826" s="76"/>
      <c r="M826" s="76"/>
      <c r="N826" s="76"/>
      <c r="O826" s="76"/>
      <c r="P826" s="29">
        <f t="shared" si="74"/>
        <v>107</v>
      </c>
      <c r="Q826" t="s">
        <v>4809</v>
      </c>
      <c r="W826" s="10" t="s">
        <v>4810</v>
      </c>
      <c r="AB826" s="10" t="s">
        <v>4811</v>
      </c>
      <c r="AU826" t="str">
        <f>_xlfn.CONCAT(BL826,B826,BL826, "   /   ",Q826,"   ", AB826)</f>
        <v>"I am very much gratified that my Janet has won your heart and has kept up your interest in her to the end. "   /   GE to John Blackwood, 17 Oct. 1857   https://aub.ie/Lh11ss</v>
      </c>
      <c r="BL826" s="6" t="s">
        <v>1933</v>
      </c>
      <c r="BM826">
        <f t="shared" si="76"/>
        <v>174</v>
      </c>
      <c r="BN826" t="str">
        <f t="shared" si="75"/>
        <v xml:space="preserve">   </v>
      </c>
      <c r="BR826" t="s">
        <v>4812</v>
      </c>
    </row>
    <row r="827" spans="1:70">
      <c r="B827" s="76" t="s">
        <v>4813</v>
      </c>
      <c r="C827" s="76"/>
      <c r="D827" s="76"/>
      <c r="E827" s="76"/>
      <c r="F827" s="76"/>
      <c r="G827" s="76"/>
      <c r="H827" s="76"/>
      <c r="I827" s="76"/>
      <c r="J827" s="76"/>
      <c r="K827" s="76"/>
      <c r="L827" s="76"/>
      <c r="M827" s="76"/>
      <c r="N827" s="76"/>
      <c r="O827" s="76"/>
      <c r="P827" s="29">
        <f t="shared" si="74"/>
        <v>75</v>
      </c>
      <c r="Q827" t="s">
        <v>4809</v>
      </c>
      <c r="W827" s="10" t="s">
        <v>4810</v>
      </c>
      <c r="AB827" s="10" t="s">
        <v>4811</v>
      </c>
      <c r="AU827" t="str">
        <f>_xlfn.CONCAT(BL827,B827,BL827, "   /   ",Q827,"   ", AB827)</f>
        <v>"My new story haunts me a good deal, and I shall set about it without delay."   /   GE to John Blackwood, 17 Oct. 1857   https://aub.ie/Lh11ss</v>
      </c>
      <c r="BL827" s="6" t="s">
        <v>1933</v>
      </c>
      <c r="BM827">
        <f t="shared" si="76"/>
        <v>142</v>
      </c>
      <c r="BN827" t="str">
        <f t="shared" si="75"/>
        <v xml:space="preserve">   </v>
      </c>
      <c r="BR827" t="s">
        <v>4814</v>
      </c>
    </row>
    <row r="828" spans="1:70">
      <c r="B828" s="76" t="s">
        <v>4815</v>
      </c>
      <c r="C828" s="76"/>
      <c r="D828" s="76"/>
      <c r="E828" s="76"/>
      <c r="F828" s="76"/>
      <c r="G828" s="76"/>
      <c r="H828" s="76"/>
      <c r="I828" s="76"/>
      <c r="J828" s="76"/>
      <c r="K828" s="76"/>
      <c r="L828" s="76"/>
      <c r="M828" s="76"/>
      <c r="N828" s="76"/>
      <c r="O828" s="76"/>
      <c r="P828" s="29">
        <f t="shared" si="74"/>
        <v>62</v>
      </c>
      <c r="Q828" t="s">
        <v>4816</v>
      </c>
      <c r="W828" s="10" t="s">
        <v>4817</v>
      </c>
      <c r="AB828" s="10" t="s">
        <v>4818</v>
      </c>
      <c r="AU828" t="str">
        <f>_xlfn.CONCAT(BL828,B828,BL828, "   /   ",Q828,"   ", AB828)</f>
        <v>"I am open to conviction on all points except dinner and debts."   /   GE to Sara Hennell, 20 Oct. 1857   https://aub.ie/zuorHA</v>
      </c>
      <c r="BL828" s="6" t="s">
        <v>1933</v>
      </c>
      <c r="BM828">
        <f t="shared" si="76"/>
        <v>127</v>
      </c>
      <c r="BN828" t="str">
        <f t="shared" si="75"/>
        <v xml:space="preserve">   </v>
      </c>
      <c r="BR828" t="s">
        <v>4819</v>
      </c>
    </row>
    <row r="829" spans="1:70">
      <c r="B829" s="83" t="s">
        <v>4820</v>
      </c>
      <c r="C829" s="76"/>
      <c r="D829" s="76"/>
      <c r="E829" s="76"/>
      <c r="F829" s="76"/>
      <c r="G829" s="76"/>
      <c r="H829" s="76"/>
      <c r="I829" s="76"/>
      <c r="J829" s="76"/>
      <c r="K829" s="76"/>
      <c r="L829" s="76"/>
      <c r="M829" s="76"/>
      <c r="N829" s="76"/>
      <c r="O829" s="76"/>
      <c r="P829" s="29">
        <f t="shared" si="74"/>
        <v>58</v>
      </c>
      <c r="Q829" t="s">
        <v>4821</v>
      </c>
      <c r="W829" s="10" t="s">
        <v>4822</v>
      </c>
      <c r="AB829" s="10" t="s">
        <v>4823</v>
      </c>
      <c r="AU829" t="str">
        <f>_xlfn.CONCAT(BL829,B829,BL829, "   /   ",Q829,"   ", AB829)</f>
        <v>"Conscience goes to the hammering in of nails' is my gospel"   /   GE to the Brays, 30 Oct. 1857   https://aub.ie/e9yQEn</v>
      </c>
      <c r="BL829" s="6" t="s">
        <v>1933</v>
      </c>
      <c r="BM829">
        <f t="shared" si="76"/>
        <v>120</v>
      </c>
      <c r="BN829" t="str">
        <f t="shared" si="75"/>
        <v xml:space="preserve">   </v>
      </c>
      <c r="BR829" t="s">
        <v>4824</v>
      </c>
    </row>
    <row r="830" spans="1:70">
      <c r="B830" s="76" t="s">
        <v>4825</v>
      </c>
      <c r="C830" s="76"/>
      <c r="D830" s="76"/>
      <c r="E830" s="76"/>
      <c r="F830" s="76"/>
      <c r="G830" s="76"/>
      <c r="H830" s="76"/>
      <c r="I830" s="76"/>
      <c r="J830" s="76"/>
      <c r="K830" s="76"/>
      <c r="L830" s="76"/>
      <c r="M830" s="76"/>
      <c r="N830" s="76"/>
      <c r="O830" s="76"/>
      <c r="P830" s="29">
        <f t="shared" si="74"/>
        <v>124</v>
      </c>
      <c r="Q830" t="s">
        <v>4826</v>
      </c>
      <c r="W830" s="10" t="s">
        <v>4827</v>
      </c>
      <c r="AB830" s="10" t="s">
        <v>4828</v>
      </c>
      <c r="AU830" t="str">
        <f>_xlfn.CONCAT(BL830,B830,BL830, "   /   ",Q830,"   ", AB830)</f>
        <v>"I can't help losing belief that people love me- the unbelief is in my nature, and no sort of fork will drive it finally out."   /   GE to Cara Bray, 1 Nov. 1857   https://aub.ie/ocyrxg</v>
      </c>
      <c r="BL830" s="6" t="s">
        <v>1933</v>
      </c>
      <c r="BM830">
        <f t="shared" si="76"/>
        <v>185</v>
      </c>
      <c r="BN830" t="str">
        <f t="shared" si="75"/>
        <v xml:space="preserve">   </v>
      </c>
      <c r="BR830" t="s">
        <v>4829</v>
      </c>
    </row>
    <row r="831" spans="1:70" ht="15" customHeight="1">
      <c r="B831" s="74" t="s">
        <v>4830</v>
      </c>
      <c r="C831" s="74"/>
      <c r="D831" s="74"/>
      <c r="E831" s="74"/>
      <c r="F831" s="74"/>
      <c r="G831" s="74"/>
      <c r="H831" s="74"/>
      <c r="I831" s="74"/>
      <c r="J831" s="74"/>
      <c r="K831" s="74"/>
      <c r="L831" s="74"/>
      <c r="M831" s="74"/>
      <c r="N831" s="74"/>
      <c r="O831" s="74"/>
      <c r="P831" s="29">
        <f t="shared" si="74"/>
        <v>205</v>
      </c>
      <c r="Q831" t="s">
        <v>4826</v>
      </c>
      <c r="W831" s="10" t="s">
        <v>4827</v>
      </c>
      <c r="AB831" s="10" t="s">
        <v>4828</v>
      </c>
      <c r="AU831" t="str">
        <f xml:space="preserve"> _xlfn.CONCAT(BL831,B831,BL831, "   /   ",Q831,"   ",AB831)</f>
        <v>"I can't help wondering that you can think of me in the past with much pleasure. It all seems so painful to me- made up of blunders and selfishness- and it only comes back upon me as a thing to be forgiven."   /   GE to Cara Bray, 1 Nov. 1857   https://aub.ie/ocyrxg</v>
      </c>
      <c r="BL831" s="6" t="s">
        <v>1933</v>
      </c>
      <c r="BM831">
        <f t="shared" si="76"/>
        <v>266</v>
      </c>
      <c r="BN831" t="str">
        <f t="shared" si="75"/>
        <v xml:space="preserve">   </v>
      </c>
      <c r="BR831" t="s">
        <v>4831</v>
      </c>
    </row>
    <row r="832" spans="1:70">
      <c r="B832" s="74"/>
      <c r="C832" s="74"/>
      <c r="D832" s="74"/>
      <c r="E832" s="74"/>
      <c r="F832" s="74"/>
      <c r="G832" s="74"/>
      <c r="H832" s="74"/>
      <c r="I832" s="74"/>
      <c r="J832" s="74"/>
      <c r="K832" s="74"/>
      <c r="L832" s="74"/>
      <c r="M832" s="74"/>
      <c r="N832" s="74"/>
      <c r="O832" s="74"/>
      <c r="P832" s="29"/>
      <c r="BL832" s="6" t="s">
        <v>1933</v>
      </c>
      <c r="BM832">
        <f t="shared" si="76"/>
        <v>0</v>
      </c>
      <c r="BN832" t="str">
        <f t="shared" si="75"/>
        <v xml:space="preserve">   </v>
      </c>
      <c r="BR832" t="s">
        <v>4832</v>
      </c>
    </row>
    <row r="833" spans="1:70">
      <c r="A833" t="s">
        <v>2602</v>
      </c>
      <c r="B833" s="76" t="s">
        <v>4833</v>
      </c>
      <c r="C833" s="76"/>
      <c r="D833" s="76"/>
      <c r="E833" s="76"/>
      <c r="F833" s="76"/>
      <c r="G833" s="76"/>
      <c r="H833" s="76"/>
      <c r="I833" s="76"/>
      <c r="J833" s="76"/>
      <c r="K833" s="76"/>
      <c r="L833" s="76"/>
      <c r="M833" s="76"/>
      <c r="N833" s="76"/>
      <c r="O833" s="76"/>
      <c r="P833" s="29">
        <f t="shared" si="74"/>
        <v>67</v>
      </c>
      <c r="Q833" t="s">
        <v>4826</v>
      </c>
      <c r="W833" s="10" t="s">
        <v>4827</v>
      </c>
      <c r="AB833" s="10" t="s">
        <v>4828</v>
      </c>
      <c r="AU833" t="str">
        <f>_xlfn.CONCAT(BL833,B833,BL833, "   /   ",Q833,"   ", AB833)</f>
        <v>"I am thankful if others found more good than I am able to remember."   /   GE to Cara Bray, 1 Nov. 1857   https://aub.ie/ocyrxg</v>
      </c>
      <c r="BL833" s="6" t="s">
        <v>1933</v>
      </c>
      <c r="BM833">
        <f t="shared" si="76"/>
        <v>128</v>
      </c>
      <c r="BN833" t="str">
        <f t="shared" si="75"/>
        <v xml:space="preserve">   </v>
      </c>
      <c r="BR833" t="s">
        <v>4834</v>
      </c>
    </row>
    <row r="834" spans="1:70">
      <c r="B834" s="76" t="s">
        <v>4835</v>
      </c>
      <c r="C834" s="76"/>
      <c r="D834" s="76"/>
      <c r="E834" s="76"/>
      <c r="F834" s="76"/>
      <c r="G834" s="76"/>
      <c r="H834" s="76"/>
      <c r="I834" s="76"/>
      <c r="J834" s="76"/>
      <c r="K834" s="76"/>
      <c r="L834" s="76"/>
      <c r="M834" s="76"/>
      <c r="N834" s="76"/>
      <c r="O834" s="76"/>
      <c r="P834" s="29">
        <f t="shared" si="74"/>
        <v>122</v>
      </c>
      <c r="Q834" t="s">
        <v>4836</v>
      </c>
      <c r="W834" s="10" t="s">
        <v>4837</v>
      </c>
      <c r="AB834" s="10" t="s">
        <v>4838</v>
      </c>
      <c r="AU834" t="str">
        <f>_xlfn.CONCAT(BL834,B834,BL834, "   /   ",Q834,"   ", AB834)</f>
        <v>"The last refuge of intolerance is not tolerating the intolerant; and I am often in danger of secreting that sort of venom."   /   GE to Sara Hennell, 9 Nov. 1857   https://aub.ie/34ykc1</v>
      </c>
      <c r="BL834" s="6" t="s">
        <v>1933</v>
      </c>
      <c r="BM834">
        <f t="shared" si="76"/>
        <v>186</v>
      </c>
      <c r="BN834" t="str">
        <f t="shared" si="75"/>
        <v xml:space="preserve">   </v>
      </c>
      <c r="BR834" t="s">
        <v>4839</v>
      </c>
    </row>
    <row r="835" spans="1:70">
      <c r="B835" s="76" t="s">
        <v>4840</v>
      </c>
      <c r="C835" s="76"/>
      <c r="D835" s="76"/>
      <c r="E835" s="76"/>
      <c r="F835" s="76"/>
      <c r="G835" s="76"/>
      <c r="H835" s="76"/>
      <c r="I835" s="76"/>
      <c r="J835" s="76"/>
      <c r="K835" s="76"/>
      <c r="L835" s="76"/>
      <c r="M835" s="76"/>
      <c r="N835" s="76"/>
      <c r="O835" s="76"/>
      <c r="P835" s="29">
        <f t="shared" si="74"/>
        <v>89</v>
      </c>
      <c r="Q835" t="s">
        <v>4841</v>
      </c>
      <c r="W835" s="10" t="s">
        <v>4842</v>
      </c>
      <c r="AB835" s="10" t="s">
        <v>4843</v>
      </c>
      <c r="AU835" t="str">
        <f>_xlfn.CONCAT(BL835,B835,BL835, "   /   ",Q835,"   ", AB835)</f>
        <v>"It is an old weakness of mine to have no faith in affection that does not express itself."   /   GE to Charles Bray, 15 Nov. 1857   https://aub.ie/1vUdBQ</v>
      </c>
      <c r="BL835" s="6" t="s">
        <v>1933</v>
      </c>
      <c r="BM835">
        <f t="shared" si="76"/>
        <v>154</v>
      </c>
      <c r="BN835" t="str">
        <f t="shared" si="75"/>
        <v xml:space="preserve">   </v>
      </c>
      <c r="BR835" t="s">
        <v>4844</v>
      </c>
    </row>
    <row r="836" spans="1:70">
      <c r="B836" s="76" t="s">
        <v>4845</v>
      </c>
      <c r="C836" s="76"/>
      <c r="D836" s="76"/>
      <c r="E836" s="76"/>
      <c r="F836" s="76"/>
      <c r="G836" s="76"/>
      <c r="H836" s="76"/>
      <c r="I836" s="76"/>
      <c r="J836" s="76"/>
      <c r="K836" s="76"/>
      <c r="L836" s="76"/>
      <c r="M836" s="76"/>
      <c r="N836" s="76"/>
      <c r="O836" s="76"/>
      <c r="P836" s="29">
        <f t="shared" ref="P836:P899" si="78">LEN(B836)</f>
        <v>154</v>
      </c>
      <c r="Q836" t="s">
        <v>4841</v>
      </c>
      <c r="W836" s="10" t="s">
        <v>4842</v>
      </c>
      <c r="AB836" s="10" t="s">
        <v>4843</v>
      </c>
      <c r="AU836" t="str">
        <f>_xlfn.CONCAT(BL836,B836,BL836, "   /   ",Q836,"   ", AB836)</f>
        <v>"When friends take no notice of me for a long while, I generally settle down into the belief that they have become indifferent or have begun to dislike me."   /   GE to Charles Bray, 15 Nov. 1857   https://aub.ie/1vUdBQ</v>
      </c>
      <c r="BL836" s="6" t="s">
        <v>1933</v>
      </c>
      <c r="BM836">
        <f t="shared" si="76"/>
        <v>219</v>
      </c>
      <c r="BN836" t="str">
        <f t="shared" ref="BN836:BN899" si="79">IF(BM836&gt;280,"too long","   ")</f>
        <v xml:space="preserve">   </v>
      </c>
      <c r="BR836" t="s">
        <v>4846</v>
      </c>
    </row>
    <row r="837" spans="1:70">
      <c r="B837" s="76" t="s">
        <v>4847</v>
      </c>
      <c r="C837" s="76"/>
      <c r="D837" s="76"/>
      <c r="E837" s="76"/>
      <c r="F837" s="76"/>
      <c r="G837" s="76"/>
      <c r="H837" s="76"/>
      <c r="I837" s="76"/>
      <c r="J837" s="76"/>
      <c r="K837" s="76"/>
      <c r="L837" s="76"/>
      <c r="M837" s="76"/>
      <c r="N837" s="76"/>
      <c r="O837" s="76"/>
      <c r="P837" s="29">
        <f t="shared" si="78"/>
        <v>149</v>
      </c>
      <c r="Q837" t="s">
        <v>4841</v>
      </c>
      <c r="W837" s="10" t="s">
        <v>4842</v>
      </c>
      <c r="AB837" s="10" t="s">
        <v>4843</v>
      </c>
      <c r="AU837" t="str">
        <f>_xlfn.CONCAT(BL837,B837,BL837, "   /   ",Q837,"   ", AB837)</f>
        <v>"I, for one, ought not to complain if people think worse of me than I deserve, for I have very often reason to be ashamed of my thoughts about others."   /   GE to Charles Bray, 15 Nov. 1857   https://aub.ie/1vUdBQ</v>
      </c>
      <c r="BL837" s="6" t="s">
        <v>1933</v>
      </c>
      <c r="BM837">
        <f t="shared" si="76"/>
        <v>214</v>
      </c>
      <c r="BN837" t="str">
        <f t="shared" si="79"/>
        <v xml:space="preserve">   </v>
      </c>
      <c r="BR837" t="s">
        <v>4848</v>
      </c>
    </row>
    <row r="838" spans="1:70" ht="15" customHeight="1">
      <c r="B838" s="74" t="s">
        <v>4849</v>
      </c>
      <c r="C838" s="74"/>
      <c r="D838" s="74"/>
      <c r="E838" s="74"/>
      <c r="F838" s="74"/>
      <c r="G838" s="74"/>
      <c r="H838" s="74"/>
      <c r="I838" s="74"/>
      <c r="J838" s="74"/>
      <c r="K838" s="74"/>
      <c r="L838" s="74"/>
      <c r="M838" s="74"/>
      <c r="N838" s="74"/>
      <c r="O838" s="74"/>
      <c r="P838" s="29">
        <f t="shared" si="78"/>
        <v>187</v>
      </c>
      <c r="Q838" t="s">
        <v>4841</v>
      </c>
      <c r="W838" s="10" t="s">
        <v>4842</v>
      </c>
      <c r="AB838" s="10" t="s">
        <v>4843</v>
      </c>
      <c r="AU838" t="str">
        <f xml:space="preserve"> _xlfn.CONCAT(BL838,B838,BL838, "   /   ",Q838,"   ",AB838)</f>
        <v>"My own experience and development deepen every day my conviction that our moral progress may be measured by the degree in which we sympathize with individual suffering and individual joy."   /   GE to Charles Bray, 15 Nov. 1857   https://aub.ie/1vUdBQ</v>
      </c>
      <c r="BL838" s="6" t="s">
        <v>1933</v>
      </c>
      <c r="BM838">
        <f t="shared" si="76"/>
        <v>252</v>
      </c>
      <c r="BN838" t="str">
        <f t="shared" si="79"/>
        <v xml:space="preserve">   </v>
      </c>
      <c r="BR838" t="s">
        <v>4850</v>
      </c>
    </row>
    <row r="839" spans="1:70">
      <c r="B839" s="74"/>
      <c r="C839" s="74"/>
      <c r="D839" s="74"/>
      <c r="E839" s="74"/>
      <c r="F839" s="74"/>
      <c r="G839" s="74"/>
      <c r="H839" s="74"/>
      <c r="I839" s="74"/>
      <c r="J839" s="74"/>
      <c r="K839" s="74"/>
      <c r="L839" s="74"/>
      <c r="M839" s="74"/>
      <c r="N839" s="74"/>
      <c r="O839" s="74"/>
      <c r="P839" s="29"/>
      <c r="BL839" s="6" t="s">
        <v>1933</v>
      </c>
      <c r="BM839">
        <f t="shared" si="76"/>
        <v>0</v>
      </c>
      <c r="BN839" t="str">
        <f t="shared" si="79"/>
        <v xml:space="preserve">   </v>
      </c>
      <c r="BR839" t="s">
        <v>4851</v>
      </c>
    </row>
    <row r="840" spans="1:70">
      <c r="A840" t="s">
        <v>2602</v>
      </c>
      <c r="B840" s="76" t="s">
        <v>4852</v>
      </c>
      <c r="C840" s="76"/>
      <c r="D840" s="76"/>
      <c r="E840" s="76"/>
      <c r="F840" s="76"/>
      <c r="G840" s="76"/>
      <c r="H840" s="76"/>
      <c r="I840" s="76"/>
      <c r="J840" s="76"/>
      <c r="K840" s="76"/>
      <c r="L840" s="76"/>
      <c r="M840" s="76"/>
      <c r="N840" s="76"/>
      <c r="O840" s="76"/>
      <c r="P840" s="29">
        <f t="shared" si="78"/>
        <v>72</v>
      </c>
      <c r="Q840" t="s">
        <v>4853</v>
      </c>
      <c r="W840" s="10" t="s">
        <v>4854</v>
      </c>
      <c r="AB840" s="10" t="s">
        <v>4855</v>
      </c>
      <c r="AU840" t="str">
        <f t="shared" ref="AU840:AU859" si="80">_xlfn.CONCAT(BL840,B840,BL840, "   /   ",Q840,"   ", AB840)</f>
        <v>"Anniversaries are sad things- to one who has lived long and done little."   /   GE to Sara Hennell, 24 Nov. 1857   https://aub.ie/guVXvL</v>
      </c>
      <c r="BL840" s="6" t="s">
        <v>1933</v>
      </c>
      <c r="BM840">
        <f t="shared" si="76"/>
        <v>137</v>
      </c>
      <c r="BN840" t="str">
        <f t="shared" si="79"/>
        <v xml:space="preserve">   </v>
      </c>
      <c r="BR840" t="s">
        <v>4856</v>
      </c>
    </row>
    <row r="841" spans="1:70">
      <c r="B841" s="76" t="s">
        <v>4857</v>
      </c>
      <c r="C841" s="76"/>
      <c r="D841" s="76"/>
      <c r="E841" s="76"/>
      <c r="F841" s="76"/>
      <c r="G841" s="76"/>
      <c r="H841" s="76"/>
      <c r="I841" s="76"/>
      <c r="J841" s="76"/>
      <c r="K841" s="76"/>
      <c r="L841" s="76"/>
      <c r="M841" s="76"/>
      <c r="N841" s="76"/>
      <c r="O841" s="76"/>
      <c r="P841" s="29">
        <f t="shared" si="78"/>
        <v>52</v>
      </c>
      <c r="Q841" t="s">
        <v>4858</v>
      </c>
      <c r="W841" s="10" t="s">
        <v>4859</v>
      </c>
      <c r="AB841" s="10" t="s">
        <v>4860</v>
      </c>
      <c r="AU841" t="str">
        <f t="shared" si="80"/>
        <v>"There is so much to read, and the days are so short!"   /   GE to Sara Hennell, 13 Dec. 1857   https://aub.ie/orKXMR</v>
      </c>
      <c r="BL841" s="6" t="s">
        <v>1933</v>
      </c>
      <c r="BM841">
        <f t="shared" si="76"/>
        <v>117</v>
      </c>
      <c r="BN841" t="str">
        <f t="shared" si="79"/>
        <v xml:space="preserve">   </v>
      </c>
      <c r="BR841" t="s">
        <v>4861</v>
      </c>
    </row>
    <row r="842" spans="1:70">
      <c r="A842" t="s">
        <v>4597</v>
      </c>
      <c r="B842" s="76" t="s">
        <v>4862</v>
      </c>
      <c r="C842" s="76"/>
      <c r="D842" s="76"/>
      <c r="E842" s="76"/>
      <c r="F842" s="76"/>
      <c r="G842" s="76"/>
      <c r="H842" s="76"/>
      <c r="I842" s="76"/>
      <c r="J842" s="76"/>
      <c r="K842" s="76"/>
      <c r="L842" s="76"/>
      <c r="M842" s="76"/>
      <c r="N842" s="76"/>
      <c r="O842" s="76"/>
      <c r="P842" s="29">
        <f t="shared" si="78"/>
        <v>77</v>
      </c>
      <c r="Q842" t="s">
        <v>4858</v>
      </c>
      <c r="W842" s="10" t="s">
        <v>4859</v>
      </c>
      <c r="AB842" s="10" t="s">
        <v>4860</v>
      </c>
      <c r="AU842" t="str">
        <f t="shared" si="80"/>
        <v>"I get more hungry for knowlege every day, and less able to satisfy my hunger."   /   GE to Sara Hennell, 13 Dec. 1857   https://aub.ie/orKXMR</v>
      </c>
      <c r="BL842" s="6" t="s">
        <v>1933</v>
      </c>
      <c r="BM842">
        <f t="shared" si="76"/>
        <v>142</v>
      </c>
      <c r="BN842" t="str">
        <f t="shared" si="79"/>
        <v xml:space="preserve">   </v>
      </c>
      <c r="BR842" t="s">
        <v>4863</v>
      </c>
    </row>
    <row r="843" spans="1:70">
      <c r="A843" t="s">
        <v>4597</v>
      </c>
      <c r="B843" s="76" t="s">
        <v>4864</v>
      </c>
      <c r="C843" s="76"/>
      <c r="D843" s="76"/>
      <c r="E843" s="76"/>
      <c r="F843" s="76"/>
      <c r="G843" s="76"/>
      <c r="H843" s="76"/>
      <c r="I843" s="76"/>
      <c r="J843" s="76"/>
      <c r="K843" s="76"/>
      <c r="L843" s="76"/>
      <c r="M843" s="76"/>
      <c r="N843" s="76"/>
      <c r="O843" s="76"/>
      <c r="P843" s="29">
        <f t="shared" si="78"/>
        <v>86</v>
      </c>
      <c r="Q843" t="s">
        <v>4858</v>
      </c>
      <c r="W843" s="10" t="s">
        <v>4859</v>
      </c>
      <c r="AB843" s="10" t="s">
        <v>4860</v>
      </c>
      <c r="AU843" t="str">
        <f t="shared" si="80"/>
        <v>"Time is like the Sybilline leaves, getting more precious the less there remains of it."   /   GE to Sara Hennell, 13 Dec. 1857   https://aub.ie/orKXMR</v>
      </c>
      <c r="BL843" s="6" t="s">
        <v>1933</v>
      </c>
      <c r="BM843">
        <f t="shared" si="76"/>
        <v>151</v>
      </c>
      <c r="BN843" t="str">
        <f t="shared" si="79"/>
        <v xml:space="preserve">   </v>
      </c>
      <c r="BR843" t="s">
        <v>4865</v>
      </c>
    </row>
    <row r="844" spans="1:70">
      <c r="B844" s="76" t="s">
        <v>4866</v>
      </c>
      <c r="C844" s="76"/>
      <c r="D844" s="76"/>
      <c r="E844" s="76"/>
      <c r="F844" s="76"/>
      <c r="G844" s="76"/>
      <c r="H844" s="76"/>
      <c r="I844" s="76"/>
      <c r="J844" s="76"/>
      <c r="K844" s="76"/>
      <c r="L844" s="76"/>
      <c r="M844" s="76"/>
      <c r="N844" s="76"/>
      <c r="O844" s="76"/>
      <c r="P844" s="29">
        <f t="shared" si="78"/>
        <v>133</v>
      </c>
      <c r="Q844" t="s">
        <v>4867</v>
      </c>
      <c r="AU844" t="str">
        <f t="shared" si="80"/>
        <v xml:space="preserve">"Alone this evening with very thankful, solemn thoughts- feeling the great and un-hoped for blessings that have been given me in life."   /   GE Journal, 19 Dec. 1857   </v>
      </c>
      <c r="BL844" s="6" t="s">
        <v>1933</v>
      </c>
      <c r="BM844">
        <f t="shared" si="76"/>
        <v>169</v>
      </c>
      <c r="BN844" t="str">
        <f t="shared" si="79"/>
        <v xml:space="preserve">   </v>
      </c>
      <c r="BR844" t="s">
        <v>4868</v>
      </c>
    </row>
    <row r="845" spans="1:70">
      <c r="B845" s="76" t="s">
        <v>4869</v>
      </c>
      <c r="C845" s="76"/>
      <c r="D845" s="76"/>
      <c r="E845" s="76"/>
      <c r="F845" s="76"/>
      <c r="G845" s="76"/>
      <c r="H845" s="76"/>
      <c r="I845" s="76"/>
      <c r="J845" s="76"/>
      <c r="K845" s="76"/>
      <c r="L845" s="76"/>
      <c r="M845" s="76"/>
      <c r="N845" s="76"/>
      <c r="O845" s="76"/>
      <c r="P845" s="29">
        <f t="shared" si="78"/>
        <v>86</v>
      </c>
      <c r="Q845" t="s">
        <v>4867</v>
      </c>
      <c r="AU845" t="str">
        <f t="shared" si="80"/>
        <v xml:space="preserve">"This last year, especially, has been marked by inward progress and outward advantages."   /   GE Journal, 19 Dec. 1857   </v>
      </c>
      <c r="BL845" s="6" t="s">
        <v>1933</v>
      </c>
      <c r="BM845">
        <f t="shared" si="76"/>
        <v>122</v>
      </c>
      <c r="BN845" t="str">
        <f t="shared" si="79"/>
        <v xml:space="preserve">   </v>
      </c>
      <c r="BR845" t="s">
        <v>4870</v>
      </c>
    </row>
    <row r="846" spans="1:70">
      <c r="B846" s="76" t="s">
        <v>4871</v>
      </c>
      <c r="C846" s="76"/>
      <c r="D846" s="76"/>
      <c r="E846" s="76"/>
      <c r="F846" s="76"/>
      <c r="G846" s="76"/>
      <c r="H846" s="76"/>
      <c r="I846" s="76"/>
      <c r="J846" s="76"/>
      <c r="K846" s="76"/>
      <c r="L846" s="76"/>
      <c r="M846" s="76"/>
      <c r="N846" s="76"/>
      <c r="O846" s="76"/>
      <c r="P846" s="29">
        <f t="shared" si="78"/>
        <v>59</v>
      </c>
      <c r="Q846" t="s">
        <v>4696</v>
      </c>
      <c r="AU846" t="str">
        <f t="shared" si="80"/>
        <v xml:space="preserve">"I have written the 'Scenes of Clerical Life'- my first book"   /   GE Journal, 1857   </v>
      </c>
      <c r="BL846" s="6" t="s">
        <v>1933</v>
      </c>
      <c r="BM846">
        <f t="shared" si="76"/>
        <v>87</v>
      </c>
      <c r="BN846" t="str">
        <f t="shared" si="79"/>
        <v xml:space="preserve">   </v>
      </c>
      <c r="BR846" t="s">
        <v>4872</v>
      </c>
    </row>
    <row r="847" spans="1:70">
      <c r="B847" s="76" t="s">
        <v>4873</v>
      </c>
      <c r="C847" s="76"/>
      <c r="D847" s="76"/>
      <c r="E847" s="76"/>
      <c r="F847" s="76"/>
      <c r="G847" s="76"/>
      <c r="H847" s="76"/>
      <c r="I847" s="76"/>
      <c r="J847" s="76"/>
      <c r="K847" s="76"/>
      <c r="L847" s="76"/>
      <c r="M847" s="76"/>
      <c r="N847" s="76"/>
      <c r="O847" s="76"/>
      <c r="P847" s="29">
        <f t="shared" si="78"/>
        <v>144</v>
      </c>
      <c r="Q847" t="s">
        <v>4874</v>
      </c>
      <c r="W847" s="10" t="s">
        <v>4875</v>
      </c>
      <c r="AB847" s="10" t="s">
        <v>4876</v>
      </c>
      <c r="AU847" t="str">
        <f t="shared" si="80"/>
        <v>"You are among the exceptional people who say pleasant things to their friends, and don't feel a too exclusive satisfaction in their misfortunes."   /   GE to Sara Hennell, 2 March 1858   https://aub.ie/GXMk7e</v>
      </c>
      <c r="BL847" s="6" t="s">
        <v>1933</v>
      </c>
      <c r="BM847">
        <f t="shared" si="76"/>
        <v>209</v>
      </c>
      <c r="BN847" t="str">
        <f t="shared" si="79"/>
        <v xml:space="preserve">   </v>
      </c>
      <c r="BR847" t="s">
        <v>4877</v>
      </c>
    </row>
    <row r="848" spans="1:70">
      <c r="B848" s="76" t="s">
        <v>4878</v>
      </c>
      <c r="C848" s="76"/>
      <c r="D848" s="76"/>
      <c r="E848" s="76"/>
      <c r="F848" s="76"/>
      <c r="G848" s="76"/>
      <c r="H848" s="76"/>
      <c r="I848" s="76"/>
      <c r="J848" s="76"/>
      <c r="K848" s="76"/>
      <c r="L848" s="76"/>
      <c r="M848" s="76"/>
      <c r="N848" s="76"/>
      <c r="O848" s="76"/>
      <c r="P848" s="29">
        <f t="shared" si="78"/>
        <v>96</v>
      </c>
      <c r="Q848" t="s">
        <v>4874</v>
      </c>
      <c r="W848" s="10" t="s">
        <v>4875</v>
      </c>
      <c r="AB848" s="10" t="s">
        <v>4876</v>
      </c>
      <c r="AU848" t="str">
        <f t="shared" si="80"/>
        <v>"I wish we saw more of that sweet human piety that feels tenderly and reverently toward the aged."   /   GE to Sara Hennell, 2 March 1858   https://aub.ie/GXMk7e</v>
      </c>
      <c r="BL848" s="6" t="s">
        <v>1933</v>
      </c>
      <c r="BM848">
        <f t="shared" si="76"/>
        <v>161</v>
      </c>
      <c r="BN848" t="str">
        <f t="shared" si="79"/>
        <v xml:space="preserve">   </v>
      </c>
      <c r="BR848" t="s">
        <v>4879</v>
      </c>
    </row>
    <row r="849" spans="1:70">
      <c r="B849" s="76" t="s">
        <v>4880</v>
      </c>
      <c r="C849" s="76"/>
      <c r="D849" s="76"/>
      <c r="E849" s="76"/>
      <c r="F849" s="76"/>
      <c r="G849" s="76"/>
      <c r="H849" s="76"/>
      <c r="I849" s="76"/>
      <c r="J849" s="76"/>
      <c r="K849" s="76"/>
      <c r="L849" s="76"/>
      <c r="M849" s="76"/>
      <c r="N849" s="76"/>
      <c r="O849" s="76"/>
      <c r="P849" s="29">
        <f t="shared" si="78"/>
        <v>118</v>
      </c>
      <c r="Q849" t="s">
        <v>4874</v>
      </c>
      <c r="W849" s="10" t="s">
        <v>4875</v>
      </c>
      <c r="AB849" s="10" t="s">
        <v>4876</v>
      </c>
      <c r="AU849" t="str">
        <f t="shared" si="80"/>
        <v>"There is something more piteous almost than soapless poverty in this application of feminine incapacity to literature."   /   GE to Sara Hennell, 2 March 1858   https://aub.ie/GXMk7e</v>
      </c>
      <c r="BL849" s="6" t="s">
        <v>1933</v>
      </c>
      <c r="BM849">
        <f t="shared" si="76"/>
        <v>183</v>
      </c>
      <c r="BN849" t="str">
        <f t="shared" si="79"/>
        <v xml:space="preserve">   </v>
      </c>
      <c r="BR849" t="s">
        <v>4881</v>
      </c>
    </row>
    <row r="850" spans="1:70">
      <c r="B850" s="76" t="s">
        <v>4882</v>
      </c>
      <c r="C850" s="76"/>
      <c r="D850" s="76"/>
      <c r="E850" s="76"/>
      <c r="F850" s="76"/>
      <c r="G850" s="76"/>
      <c r="H850" s="76"/>
      <c r="I850" s="76"/>
      <c r="J850" s="76"/>
      <c r="K850" s="76"/>
      <c r="L850" s="76"/>
      <c r="M850" s="76"/>
      <c r="N850" s="76"/>
      <c r="O850" s="76"/>
      <c r="P850" s="29">
        <f t="shared" si="78"/>
        <v>112</v>
      </c>
      <c r="Q850" t="s">
        <v>4874</v>
      </c>
      <c r="W850" s="10" t="s">
        <v>4875</v>
      </c>
      <c r="AB850" s="10" t="s">
        <v>4876</v>
      </c>
      <c r="AU850" t="str">
        <f t="shared" si="80"/>
        <v>"It is affecting to see how difficult a matter it often is for the men who would most profit by a book to buy it "   /   GE to Sara Hennell, 2 March 1858   https://aub.ie/GXMk7e</v>
      </c>
      <c r="BL850" s="6" t="s">
        <v>1933</v>
      </c>
      <c r="BM850">
        <f t="shared" si="76"/>
        <v>177</v>
      </c>
      <c r="BN850" t="str">
        <f t="shared" si="79"/>
        <v xml:space="preserve">   </v>
      </c>
      <c r="BR850" t="s">
        <v>4883</v>
      </c>
    </row>
    <row r="851" spans="1:70">
      <c r="B851" s="76" t="s">
        <v>4884</v>
      </c>
      <c r="C851" s="76"/>
      <c r="D851" s="76"/>
      <c r="E851" s="76"/>
      <c r="F851" s="76"/>
      <c r="G851" s="76"/>
      <c r="H851" s="76"/>
      <c r="I851" s="76"/>
      <c r="J851" s="76"/>
      <c r="K851" s="76"/>
      <c r="L851" s="76"/>
      <c r="M851" s="76"/>
      <c r="N851" s="76"/>
      <c r="O851" s="76"/>
      <c r="P851" s="29">
        <f t="shared" si="78"/>
        <v>68</v>
      </c>
      <c r="Q851" t="s">
        <v>4885</v>
      </c>
      <c r="W851" s="10" t="s">
        <v>4886</v>
      </c>
      <c r="AB851" s="10" t="s">
        <v>4887</v>
      </c>
      <c r="AU851" t="str">
        <f t="shared" si="80"/>
        <v>"I wish you would not set rumors afloat about me. They are injurious."   /   GE to Charles Bray, March 1858   https://aub.ie/1PvNUA</v>
      </c>
      <c r="BL851" s="6" t="s">
        <v>1933</v>
      </c>
      <c r="BM851">
        <f t="shared" ref="BM851:BM881" si="81">LEN(AU851)</f>
        <v>131</v>
      </c>
      <c r="BN851" t="str">
        <f t="shared" si="79"/>
        <v xml:space="preserve">   </v>
      </c>
      <c r="BR851" t="s">
        <v>4888</v>
      </c>
    </row>
    <row r="852" spans="1:70">
      <c r="B852" s="76" t="s">
        <v>4889</v>
      </c>
      <c r="C852" s="76"/>
      <c r="D852" s="76"/>
      <c r="E852" s="76"/>
      <c r="F852" s="76"/>
      <c r="G852" s="76"/>
      <c r="H852" s="76"/>
      <c r="I852" s="76"/>
      <c r="J852" s="76"/>
      <c r="K852" s="76"/>
      <c r="L852" s="76"/>
      <c r="M852" s="76"/>
      <c r="N852" s="76"/>
      <c r="O852" s="76"/>
      <c r="P852" s="29">
        <f t="shared" si="78"/>
        <v>142</v>
      </c>
      <c r="Q852" t="s">
        <v>4890</v>
      </c>
      <c r="W852" s="10" t="s">
        <v>4891</v>
      </c>
      <c r="AB852" s="10" t="s">
        <v>4892</v>
      </c>
      <c r="AU852" t="str">
        <f t="shared" si="80"/>
        <v>"I have only a trembling anxiety to do what is in itself worth doing, and by that honest means to win very necessary profit of a temporal kind."   /   GE to Charles Bray, 31 March 1858   https://aub.ie/PoXPgg</v>
      </c>
      <c r="BL852" s="6" t="s">
        <v>1933</v>
      </c>
      <c r="BM852">
        <f t="shared" si="81"/>
        <v>208</v>
      </c>
      <c r="BN852" t="str">
        <f t="shared" si="79"/>
        <v xml:space="preserve">   </v>
      </c>
      <c r="BR852" t="s">
        <v>4893</v>
      </c>
    </row>
    <row r="853" spans="1:70">
      <c r="B853" s="76" t="s">
        <v>4894</v>
      </c>
      <c r="C853" s="76"/>
      <c r="D853" s="76"/>
      <c r="E853" s="76"/>
      <c r="F853" s="76"/>
      <c r="G853" s="76"/>
      <c r="H853" s="76"/>
      <c r="I853" s="76"/>
      <c r="J853" s="76"/>
      <c r="K853" s="76"/>
      <c r="L853" s="76"/>
      <c r="M853" s="76"/>
      <c r="N853" s="76"/>
      <c r="O853" s="76"/>
      <c r="P853" s="29">
        <f t="shared" si="78"/>
        <v>75</v>
      </c>
      <c r="Q853" t="s">
        <v>4890</v>
      </c>
      <c r="W853" s="10" t="s">
        <v>4891</v>
      </c>
      <c r="AB853" s="10" t="s">
        <v>4892</v>
      </c>
      <c r="AU853" t="str">
        <f t="shared" si="80"/>
        <v>"I can't afford to indulge either in vanity or sentimentality about my work."   /   GE to Charles Bray, 31 March 1858   https://aub.ie/PoXPgg</v>
      </c>
      <c r="BL853" s="6" t="s">
        <v>1933</v>
      </c>
      <c r="BM853">
        <f t="shared" si="81"/>
        <v>141</v>
      </c>
      <c r="BN853" t="str">
        <f t="shared" si="79"/>
        <v xml:space="preserve">   </v>
      </c>
      <c r="BR853" t="s">
        <v>4895</v>
      </c>
    </row>
    <row r="854" spans="1:70">
      <c r="B854" s="76" t="s">
        <v>4896</v>
      </c>
      <c r="C854" s="76"/>
      <c r="D854" s="76"/>
      <c r="E854" s="76"/>
      <c r="F854" s="76"/>
      <c r="G854" s="76"/>
      <c r="H854" s="76"/>
      <c r="I854" s="76"/>
      <c r="J854" s="76"/>
      <c r="K854" s="76"/>
      <c r="L854" s="76"/>
      <c r="M854" s="76"/>
      <c r="N854" s="76"/>
      <c r="O854" s="76"/>
      <c r="P854" s="29">
        <f t="shared" si="78"/>
        <v>93</v>
      </c>
      <c r="Q854" t="s">
        <v>4890</v>
      </c>
      <c r="W854" s="10" t="s">
        <v>4891</v>
      </c>
      <c r="AB854" s="10" t="s">
        <v>4892</v>
      </c>
      <c r="AU854" t="str">
        <f t="shared" si="80"/>
        <v>"There is no one who is in the least likely to know what I can, could, should, or would write."   /   GE to Charles Bray, 31 March 1858   https://aub.ie/PoXPgg</v>
      </c>
      <c r="BL854" s="6" t="s">
        <v>1933</v>
      </c>
      <c r="BM854">
        <f t="shared" si="81"/>
        <v>159</v>
      </c>
      <c r="BN854" t="str">
        <f t="shared" si="79"/>
        <v xml:space="preserve">   </v>
      </c>
      <c r="BR854" t="s">
        <v>4897</v>
      </c>
    </row>
    <row r="855" spans="1:70">
      <c r="B855" s="76" t="s">
        <v>4898</v>
      </c>
      <c r="C855" s="76"/>
      <c r="D855" s="76"/>
      <c r="E855" s="76"/>
      <c r="F855" s="76"/>
      <c r="G855" s="76"/>
      <c r="H855" s="76"/>
      <c r="I855" s="76"/>
      <c r="J855" s="76"/>
      <c r="K855" s="76"/>
      <c r="L855" s="76"/>
      <c r="M855" s="76"/>
      <c r="N855" s="76"/>
      <c r="O855" s="76"/>
      <c r="P855" s="29">
        <f t="shared" si="78"/>
        <v>85</v>
      </c>
      <c r="Q855" t="s">
        <v>4899</v>
      </c>
      <c r="W855" s="10" t="s">
        <v>4900</v>
      </c>
      <c r="AB855" s="10" t="s">
        <v>4901</v>
      </c>
      <c r="AU855" t="str">
        <f t="shared" si="80"/>
        <v>"Rubens gives me more pleasure than any other painter, whether that is right or wrong."   /   GE to Sara Hennell, 17 April 1858   https://aub.ie/eIk6Ky</v>
      </c>
      <c r="BL855" s="6" t="s">
        <v>1933</v>
      </c>
      <c r="BM855">
        <f t="shared" si="81"/>
        <v>151</v>
      </c>
      <c r="BN855" t="str">
        <f t="shared" si="79"/>
        <v xml:space="preserve">   </v>
      </c>
      <c r="BR855" t="s">
        <v>4902</v>
      </c>
    </row>
    <row r="856" spans="1:70">
      <c r="B856" s="76" t="s">
        <v>4903</v>
      </c>
      <c r="C856" s="76"/>
      <c r="D856" s="76"/>
      <c r="E856" s="76"/>
      <c r="F856" s="76"/>
      <c r="G856" s="76"/>
      <c r="H856" s="76"/>
      <c r="I856" s="76"/>
      <c r="J856" s="76"/>
      <c r="K856" s="76"/>
      <c r="L856" s="76"/>
      <c r="M856" s="76"/>
      <c r="N856" s="76"/>
      <c r="O856" s="76"/>
      <c r="P856" s="29">
        <f t="shared" si="78"/>
        <v>151</v>
      </c>
      <c r="Q856" t="s">
        <v>4904</v>
      </c>
      <c r="W856" s="10" t="s">
        <v>4905</v>
      </c>
      <c r="AB856" s="10" t="s">
        <v>4906</v>
      </c>
      <c r="AU856" t="str">
        <f t="shared" si="80"/>
        <v>"Our life here is very agreeable- full of pleasant novelty, although we take things quietly and observe our working hours just as if we were at Richmond"   /   GE to Sara Hennell, 10 May 1858   https://aub.ie/uW5lhN</v>
      </c>
      <c r="BL856" s="6" t="s">
        <v>1933</v>
      </c>
      <c r="BM856">
        <f t="shared" si="81"/>
        <v>215</v>
      </c>
      <c r="BN856" t="str">
        <f t="shared" si="79"/>
        <v xml:space="preserve">   </v>
      </c>
      <c r="BR856" t="s">
        <v>4907</v>
      </c>
    </row>
    <row r="857" spans="1:70">
      <c r="B857" s="76" t="s">
        <v>4908</v>
      </c>
      <c r="C857" s="76"/>
      <c r="D857" s="76"/>
      <c r="E857" s="76"/>
      <c r="F857" s="76"/>
      <c r="G857" s="76"/>
      <c r="H857" s="76"/>
      <c r="I857" s="76"/>
      <c r="J857" s="76"/>
      <c r="K857" s="76"/>
      <c r="L857" s="76"/>
      <c r="M857" s="76"/>
      <c r="N857" s="76"/>
      <c r="O857" s="76"/>
      <c r="P857" s="29">
        <f t="shared" si="78"/>
        <v>53</v>
      </c>
      <c r="Q857" t="s">
        <v>4904</v>
      </c>
      <c r="W857" s="10" t="s">
        <v>4905</v>
      </c>
      <c r="AB857" s="10" t="s">
        <v>4906</v>
      </c>
      <c r="AU857" t="str">
        <f t="shared" si="80"/>
        <v>"There is no one we are more charmed with than Liebig."   /   GE to Sara Hennell, 10 May 1858   https://aub.ie/uW5lhN</v>
      </c>
      <c r="BL857" s="6" t="s">
        <v>1933</v>
      </c>
      <c r="BM857">
        <f t="shared" si="81"/>
        <v>117</v>
      </c>
      <c r="BN857" t="str">
        <f t="shared" si="79"/>
        <v xml:space="preserve">   </v>
      </c>
      <c r="BR857" t="s">
        <v>4909</v>
      </c>
    </row>
    <row r="858" spans="1:70">
      <c r="B858" s="76" t="s">
        <v>4910</v>
      </c>
      <c r="C858" s="76"/>
      <c r="D858" s="76"/>
      <c r="E858" s="76"/>
      <c r="F858" s="76"/>
      <c r="G858" s="76"/>
      <c r="H858" s="76"/>
      <c r="I858" s="76"/>
      <c r="J858" s="76"/>
      <c r="K858" s="76"/>
      <c r="L858" s="76"/>
      <c r="M858" s="76"/>
      <c r="N858" s="76"/>
      <c r="O858" s="76"/>
      <c r="P858" s="29">
        <f t="shared" si="78"/>
        <v>113</v>
      </c>
      <c r="Q858" t="s">
        <v>4904</v>
      </c>
      <c r="W858" s="10" t="s">
        <v>4905</v>
      </c>
      <c r="AB858" s="10" t="s">
        <v>4906</v>
      </c>
      <c r="AU858" t="str">
        <f t="shared" si="80"/>
        <v>"We take the art in very small draughts at present- the German hours being difficult to adjust to our occupations."   /   GE to Sara Hennell, 10 May 1858   https://aub.ie/uW5lhN</v>
      </c>
      <c r="BL858" s="6" t="s">
        <v>1933</v>
      </c>
      <c r="BM858">
        <f t="shared" si="81"/>
        <v>177</v>
      </c>
      <c r="BN858" t="str">
        <f t="shared" si="79"/>
        <v xml:space="preserve">   </v>
      </c>
      <c r="BR858" t="s">
        <v>4911</v>
      </c>
    </row>
    <row r="859" spans="1:70">
      <c r="B859" s="76" t="s">
        <v>4912</v>
      </c>
      <c r="C859" s="76"/>
      <c r="D859" s="76"/>
      <c r="E859" s="76"/>
      <c r="F859" s="76"/>
      <c r="G859" s="76"/>
      <c r="H859" s="76"/>
      <c r="I859" s="76"/>
      <c r="J859" s="76"/>
      <c r="K859" s="76"/>
      <c r="L859" s="76"/>
      <c r="M859" s="76"/>
      <c r="N859" s="76"/>
      <c r="O859" s="76"/>
      <c r="P859" s="29">
        <f t="shared" si="78"/>
        <v>94</v>
      </c>
      <c r="Q859" t="s">
        <v>4904</v>
      </c>
      <c r="W859" s="10" t="s">
        <v>4905</v>
      </c>
      <c r="AB859" s="10" t="s">
        <v>4906</v>
      </c>
      <c r="AU859" t="str">
        <f t="shared" si="80"/>
        <v>"I cannot admire much of the modern German art. It is for the most part elaborate lifelessness."   /   GE to Sara Hennell, 10 May 1858   https://aub.ie/uW5lhN</v>
      </c>
      <c r="BL859" s="6" t="s">
        <v>1933</v>
      </c>
      <c r="BM859">
        <f t="shared" si="81"/>
        <v>158</v>
      </c>
      <c r="BN859" t="str">
        <f t="shared" si="79"/>
        <v xml:space="preserve">   </v>
      </c>
      <c r="BR859" t="s">
        <v>4913</v>
      </c>
    </row>
    <row r="860" spans="1:70" ht="15" customHeight="1">
      <c r="B860" s="74" t="s">
        <v>4914</v>
      </c>
      <c r="C860" s="74"/>
      <c r="D860" s="74"/>
      <c r="E860" s="74"/>
      <c r="F860" s="74"/>
      <c r="G860" s="74"/>
      <c r="H860" s="74"/>
      <c r="I860" s="74"/>
      <c r="J860" s="74"/>
      <c r="K860" s="74"/>
      <c r="L860" s="74"/>
      <c r="M860" s="74"/>
      <c r="N860" s="74"/>
      <c r="O860" s="74"/>
      <c r="P860" s="29">
        <f t="shared" si="78"/>
        <v>205</v>
      </c>
      <c r="Q860" t="s">
        <v>4915</v>
      </c>
      <c r="W860" s="10" t="s">
        <v>4916</v>
      </c>
      <c r="AB860" s="10" t="s">
        <v>4917</v>
      </c>
      <c r="AU860" t="str">
        <f xml:space="preserve"> _xlfn.CONCAT(BL860,B860,BL860, "   /   ",Q860,"   ",AB860)</f>
        <v>"It is invariably the case that when people discover certain points of coincidence in a fiction with facts that happen to come to their knowledge, they believe themselves able to furnish a key to the whole."   /   GE to John Blackwood, 28 May 1858   https://aub.ie/uWSKCA</v>
      </c>
      <c r="BL860" s="6" t="s">
        <v>1933</v>
      </c>
      <c r="BM860">
        <f t="shared" si="81"/>
        <v>271</v>
      </c>
      <c r="BN860" t="str">
        <f t="shared" si="79"/>
        <v xml:space="preserve">   </v>
      </c>
      <c r="BR860" t="s">
        <v>4918</v>
      </c>
    </row>
    <row r="861" spans="1:70">
      <c r="B861" s="74"/>
      <c r="C861" s="74"/>
      <c r="D861" s="74"/>
      <c r="E861" s="74"/>
      <c r="F861" s="74"/>
      <c r="G861" s="74"/>
      <c r="H861" s="74"/>
      <c r="I861" s="74"/>
      <c r="J861" s="74"/>
      <c r="K861" s="74"/>
      <c r="L861" s="74"/>
      <c r="M861" s="74"/>
      <c r="N861" s="74"/>
      <c r="O861" s="74"/>
      <c r="P861" s="29"/>
      <c r="BL861" s="6" t="s">
        <v>1933</v>
      </c>
      <c r="BM861">
        <f t="shared" si="81"/>
        <v>0</v>
      </c>
      <c r="BN861" t="str">
        <f t="shared" si="79"/>
        <v xml:space="preserve">   </v>
      </c>
      <c r="BR861" t="s">
        <v>4919</v>
      </c>
    </row>
    <row r="862" spans="1:70">
      <c r="B862" s="76" t="s">
        <v>4920</v>
      </c>
      <c r="C862" s="76"/>
      <c r="D862" s="76"/>
      <c r="E862" s="76"/>
      <c r="F862" s="76"/>
      <c r="G862" s="76"/>
      <c r="H862" s="76"/>
      <c r="I862" s="76"/>
      <c r="J862" s="76"/>
      <c r="K862" s="76"/>
      <c r="L862" s="76"/>
      <c r="M862" s="76"/>
      <c r="N862" s="76"/>
      <c r="O862" s="76"/>
      <c r="P862" s="29">
        <f t="shared" si="78"/>
        <v>80</v>
      </c>
      <c r="Q862" t="s">
        <v>4915</v>
      </c>
      <c r="W862" s="10" t="s">
        <v>4916</v>
      </c>
      <c r="AB862" s="10" t="s">
        <v>4917</v>
      </c>
      <c r="AU862" t="str">
        <f>_xlfn.CONCAT(BL862,B862,BL862, "   /   ",Q862,"   ", AB862)</f>
        <v>"It would be a very difficult thing for me to furnish a key to my stories myself."   /   GE to John Blackwood, 28 May 1858   https://aub.ie/uWSKCA</v>
      </c>
      <c r="BL862" s="6" t="s">
        <v>1933</v>
      </c>
      <c r="BM862">
        <f t="shared" si="81"/>
        <v>146</v>
      </c>
      <c r="BN862" t="str">
        <f t="shared" si="79"/>
        <v xml:space="preserve">   </v>
      </c>
      <c r="BR862" t="s">
        <v>4921</v>
      </c>
    </row>
    <row r="863" spans="1:70">
      <c r="A863" t="s">
        <v>2602</v>
      </c>
      <c r="B863" s="76" t="s">
        <v>4922</v>
      </c>
      <c r="C863" s="76"/>
      <c r="D863" s="76"/>
      <c r="E863" s="76"/>
      <c r="F863" s="76"/>
      <c r="G863" s="76"/>
      <c r="H863" s="76"/>
      <c r="I863" s="76"/>
      <c r="J863" s="76"/>
      <c r="K863" s="76"/>
      <c r="L863" s="76"/>
      <c r="M863" s="76"/>
      <c r="N863" s="76"/>
      <c r="O863" s="76"/>
      <c r="P863" s="29">
        <f t="shared" si="78"/>
        <v>134</v>
      </c>
      <c r="Q863" t="s">
        <v>4915</v>
      </c>
      <c r="W863" s="10" t="s">
        <v>4916</v>
      </c>
      <c r="AB863" s="10" t="s">
        <v>4917</v>
      </c>
      <c r="AU863" t="str">
        <f>_xlfn.CONCAT(BL863,B863,BL863, "   /   ",Q863,"   ", AB863)</f>
        <v>"Where there is no exact memory of the past, any story with a few remembered points of character or of incident may pass for a history."   /   GE to John Blackwood, 28 May 1858   https://aub.ie/uWSKCA</v>
      </c>
      <c r="BL863" s="6" t="s">
        <v>1933</v>
      </c>
      <c r="BM863">
        <f t="shared" si="81"/>
        <v>200</v>
      </c>
      <c r="BN863" t="str">
        <f t="shared" si="79"/>
        <v xml:space="preserve">   </v>
      </c>
      <c r="BR863" t="s">
        <v>4923</v>
      </c>
    </row>
    <row r="864" spans="1:70">
      <c r="A864" t="s">
        <v>2602</v>
      </c>
      <c r="B864" s="76" t="s">
        <v>4924</v>
      </c>
      <c r="C864" s="76"/>
      <c r="D864" s="76"/>
      <c r="E864" s="76"/>
      <c r="F864" s="76"/>
      <c r="G864" s="76"/>
      <c r="H864" s="76"/>
      <c r="I864" s="76"/>
      <c r="J864" s="76"/>
      <c r="K864" s="76"/>
      <c r="L864" s="76"/>
      <c r="M864" s="76"/>
      <c r="N864" s="76"/>
      <c r="O864" s="76"/>
      <c r="P864" s="29">
        <f t="shared" si="78"/>
        <v>99</v>
      </c>
      <c r="Q864" t="s">
        <v>4925</v>
      </c>
      <c r="W864" s="10" t="s">
        <v>4926</v>
      </c>
      <c r="AB864" s="10" t="s">
        <v>4927</v>
      </c>
      <c r="AU864" t="str">
        <f>_xlfn.CONCAT(BL864,B864,BL864, "   /   ",Q864,"   ", AB864)</f>
        <v>"Words are very clumsy things. I like less and less to handle my friends' sacred feelings with them."   /   GE to Sara Hennell, 14 June 1858   https://aub.ie/EEFqAR</v>
      </c>
      <c r="BL864" s="6" t="s">
        <v>1933</v>
      </c>
      <c r="BM864">
        <f t="shared" si="81"/>
        <v>164</v>
      </c>
      <c r="BN864" t="str">
        <f t="shared" si="79"/>
        <v xml:space="preserve">   </v>
      </c>
      <c r="BR864" t="s">
        <v>4928</v>
      </c>
    </row>
    <row r="865" spans="1:70" ht="15" customHeight="1">
      <c r="B865" s="74" t="s">
        <v>4929</v>
      </c>
      <c r="C865" s="74"/>
      <c r="D865" s="74"/>
      <c r="E865" s="74"/>
      <c r="F865" s="74"/>
      <c r="G865" s="74"/>
      <c r="H865" s="74"/>
      <c r="I865" s="74"/>
      <c r="J865" s="74"/>
      <c r="K865" s="74"/>
      <c r="L865" s="74"/>
      <c r="M865" s="74"/>
      <c r="N865" s="74"/>
      <c r="O865" s="74"/>
      <c r="P865" s="29">
        <f t="shared" si="78"/>
        <v>178</v>
      </c>
      <c r="Q865" t="s">
        <v>4925</v>
      </c>
      <c r="W865" s="10" t="s">
        <v>4926</v>
      </c>
      <c r="AB865" s="10" t="s">
        <v>4927</v>
      </c>
      <c r="AU865" t="str">
        <f xml:space="preserve"> _xlfn.CONCAT(BL865,B865,BL865, "   /   ",Q865,"   ",AB865)</f>
        <v>"Even those who call themselves intimate know very little about each other- hardly ever know just how a sorrow is felt, and hurt each other by their very attempts at consolation. "   /   GE to Sara Hennell, 14 June 1858   https://aub.ie/EEFqAR</v>
      </c>
      <c r="BL865" s="6" t="s">
        <v>1933</v>
      </c>
      <c r="BM865">
        <f t="shared" si="81"/>
        <v>243</v>
      </c>
      <c r="BN865" t="str">
        <f t="shared" si="79"/>
        <v xml:space="preserve">   </v>
      </c>
      <c r="BR865" t="s">
        <v>4930</v>
      </c>
    </row>
    <row r="866" spans="1:70">
      <c r="B866" s="74"/>
      <c r="C866" s="74"/>
      <c r="D866" s="74"/>
      <c r="E866" s="74"/>
      <c r="F866" s="74"/>
      <c r="G866" s="74"/>
      <c r="H866" s="74"/>
      <c r="I866" s="74"/>
      <c r="J866" s="74"/>
      <c r="K866" s="74"/>
      <c r="L866" s="74"/>
      <c r="M866" s="74"/>
      <c r="N866" s="74"/>
      <c r="O866" s="74"/>
      <c r="P866" s="29"/>
      <c r="BL866" s="6" t="s">
        <v>1933</v>
      </c>
      <c r="BM866">
        <f t="shared" si="81"/>
        <v>0</v>
      </c>
      <c r="BN866" t="str">
        <f t="shared" si="79"/>
        <v xml:space="preserve">   </v>
      </c>
      <c r="BR866" t="s">
        <v>4931</v>
      </c>
    </row>
    <row r="867" spans="1:70">
      <c r="A867" t="s">
        <v>4597</v>
      </c>
      <c r="B867" s="76" t="s">
        <v>4932</v>
      </c>
      <c r="C867" s="76"/>
      <c r="D867" s="76"/>
      <c r="E867" s="76"/>
      <c r="F867" s="76"/>
      <c r="G867" s="76"/>
      <c r="H867" s="76"/>
      <c r="I867" s="76"/>
      <c r="J867" s="76"/>
      <c r="K867" s="76"/>
      <c r="L867" s="76"/>
      <c r="M867" s="76"/>
      <c r="N867" s="76"/>
      <c r="O867" s="76"/>
      <c r="P867" s="29">
        <f t="shared" si="78"/>
        <v>35</v>
      </c>
      <c r="Q867" t="s">
        <v>4925</v>
      </c>
      <c r="W867" s="10" t="s">
        <v>4926</v>
      </c>
      <c r="AB867" s="10" t="s">
        <v>4927</v>
      </c>
      <c r="AU867" t="str">
        <f t="shared" ref="AU867:AU880" si="82">_xlfn.CONCAT(BL867,B867,BL867, "   /   ",Q867,"   ", AB867)</f>
        <v>"We can bear no hand on our bruises."   /   GE to Sara Hennell, 14 June 1858   https://aub.ie/EEFqAR</v>
      </c>
      <c r="BL867" s="6" t="s">
        <v>1933</v>
      </c>
      <c r="BM867">
        <f t="shared" si="81"/>
        <v>100</v>
      </c>
      <c r="BN867" t="str">
        <f t="shared" si="79"/>
        <v xml:space="preserve">   </v>
      </c>
      <c r="BR867" t="s">
        <v>4933</v>
      </c>
    </row>
    <row r="868" spans="1:70">
      <c r="B868" s="76" t="s">
        <v>4934</v>
      </c>
      <c r="C868" s="76"/>
      <c r="D868" s="76"/>
      <c r="E868" s="76"/>
      <c r="F868" s="76"/>
      <c r="G868" s="76"/>
      <c r="H868" s="76"/>
      <c r="I868" s="76"/>
      <c r="J868" s="76"/>
      <c r="K868" s="76"/>
      <c r="L868" s="76"/>
      <c r="M868" s="76"/>
      <c r="N868" s="76"/>
      <c r="O868" s="76"/>
      <c r="P868" s="29">
        <f t="shared" si="78"/>
        <v>125</v>
      </c>
      <c r="Q868" t="s">
        <v>4925</v>
      </c>
      <c r="W868" s="10" t="s">
        <v>4926</v>
      </c>
      <c r="AB868" s="10" t="s">
        <v>4927</v>
      </c>
      <c r="AU868" t="str">
        <f t="shared" si="82"/>
        <v>"I feel I have no right to say that I know how the loss of your mother- "the only person who ever leaned on you"- affects you."   /   GE to Sara Hennell, 14 June 1858   https://aub.ie/EEFqAR</v>
      </c>
      <c r="BL868" s="6" t="s">
        <v>1933</v>
      </c>
      <c r="BM868">
        <f t="shared" si="81"/>
        <v>190</v>
      </c>
      <c r="BN868" t="str">
        <f t="shared" si="79"/>
        <v xml:space="preserve">   </v>
      </c>
      <c r="BR868" t="s">
        <v>4935</v>
      </c>
    </row>
    <row r="869" spans="1:70">
      <c r="B869" s="76" t="s">
        <v>4936</v>
      </c>
      <c r="C869" s="76"/>
      <c r="D869" s="76"/>
      <c r="E869" s="76"/>
      <c r="F869" s="76"/>
      <c r="G869" s="76"/>
      <c r="H869" s="76"/>
      <c r="I869" s="76"/>
      <c r="J869" s="76"/>
      <c r="K869" s="76"/>
      <c r="L869" s="76"/>
      <c r="M869" s="76"/>
      <c r="N869" s="76"/>
      <c r="O869" s="76"/>
      <c r="P869" s="29">
        <f t="shared" si="78"/>
        <v>58</v>
      </c>
      <c r="Q869" t="s">
        <v>4925</v>
      </c>
      <c r="W869" s="10" t="s">
        <v>4926</v>
      </c>
      <c r="AB869" s="10" t="s">
        <v>4927</v>
      </c>
      <c r="AU869" t="str">
        <f t="shared" si="82"/>
        <v>"If I were near you I should only kiss you and say nothing."   /   GE to Sara Hennell, 14 June 1858   https://aub.ie/EEFqAR</v>
      </c>
      <c r="BL869" s="6" t="s">
        <v>1933</v>
      </c>
      <c r="BM869">
        <f t="shared" si="81"/>
        <v>123</v>
      </c>
      <c r="BN869" t="str">
        <f t="shared" si="79"/>
        <v xml:space="preserve">   </v>
      </c>
      <c r="BR869" t="s">
        <v>4937</v>
      </c>
    </row>
    <row r="870" spans="1:70">
      <c r="B870" s="76" t="s">
        <v>4938</v>
      </c>
      <c r="C870" s="76"/>
      <c r="D870" s="76"/>
      <c r="E870" s="76"/>
      <c r="F870" s="76"/>
      <c r="G870" s="76"/>
      <c r="H870" s="76"/>
      <c r="I870" s="76"/>
      <c r="J870" s="76"/>
      <c r="K870" s="76"/>
      <c r="L870" s="76"/>
      <c r="M870" s="76"/>
      <c r="N870" s="76"/>
      <c r="O870" s="76"/>
      <c r="P870" s="29">
        <f t="shared" si="78"/>
        <v>107</v>
      </c>
      <c r="Q870" t="s">
        <v>4925</v>
      </c>
      <c r="W870" s="10" t="s">
        <v>4926</v>
      </c>
      <c r="AB870" s="10" t="s">
        <v>4927</v>
      </c>
      <c r="AU870" t="str">
        <f t="shared" si="82"/>
        <v>"People talk of the feelings dying out as one gets older; but at present my experience is just the contrary."   /   GE to Sara Hennell, 14 June 1858   https://aub.ie/EEFqAR</v>
      </c>
      <c r="BL870" s="6" t="s">
        <v>1933</v>
      </c>
      <c r="BM870">
        <f t="shared" si="81"/>
        <v>172</v>
      </c>
      <c r="BN870" t="str">
        <f t="shared" si="79"/>
        <v xml:space="preserve">   </v>
      </c>
      <c r="BR870" t="s">
        <v>4939</v>
      </c>
    </row>
    <row r="871" spans="1:70">
      <c r="B871" s="76" t="s">
        <v>4940</v>
      </c>
      <c r="C871" s="76"/>
      <c r="D871" s="76"/>
      <c r="E871" s="76"/>
      <c r="F871" s="76"/>
      <c r="G871" s="76"/>
      <c r="H871" s="76"/>
      <c r="I871" s="76"/>
      <c r="J871" s="76"/>
      <c r="K871" s="76"/>
      <c r="L871" s="76"/>
      <c r="M871" s="76"/>
      <c r="N871" s="76"/>
      <c r="O871" s="76"/>
      <c r="P871" s="29">
        <f t="shared" si="78"/>
        <v>64</v>
      </c>
      <c r="Q871" t="s">
        <v>4925</v>
      </c>
      <c r="W871" s="10" t="s">
        <v>4926</v>
      </c>
      <c r="AB871" s="10" t="s">
        <v>4927</v>
      </c>
      <c r="AU871" t="str">
        <f t="shared" si="82"/>
        <v>"All the serious relations of life become so much more real to me"   /   GE to Sara Hennell, 14 June 1858   https://aub.ie/EEFqAR</v>
      </c>
      <c r="BL871" s="6" t="s">
        <v>1933</v>
      </c>
      <c r="BM871">
        <f t="shared" si="81"/>
        <v>129</v>
      </c>
      <c r="BN871" t="str">
        <f t="shared" si="79"/>
        <v xml:space="preserve">   </v>
      </c>
      <c r="BR871" t="s">
        <v>4941</v>
      </c>
    </row>
    <row r="872" spans="1:70">
      <c r="B872" s="76" t="s">
        <v>4942</v>
      </c>
      <c r="C872" s="76"/>
      <c r="D872" s="76"/>
      <c r="E872" s="76"/>
      <c r="F872" s="76"/>
      <c r="G872" s="76"/>
      <c r="H872" s="76"/>
      <c r="I872" s="76"/>
      <c r="J872" s="76"/>
      <c r="K872" s="76"/>
      <c r="L872" s="76"/>
      <c r="M872" s="76"/>
      <c r="N872" s="76"/>
      <c r="O872" s="76"/>
      <c r="P872" s="29">
        <f t="shared" si="78"/>
        <v>77</v>
      </c>
      <c r="Q872" t="s">
        <v>4925</v>
      </c>
      <c r="W872" s="10" t="s">
        <v>4926</v>
      </c>
      <c r="AB872" s="10" t="s">
        <v>4927</v>
      </c>
      <c r="AU872" t="str">
        <f t="shared" si="82"/>
        <v>"Pleasure seems so slight a thing, and sorrow and duty and endurance so great."   /   GE to Sara Hennell, 14 June 1858   https://aub.ie/EEFqAR</v>
      </c>
      <c r="BL872" s="6" t="s">
        <v>1933</v>
      </c>
      <c r="BM872">
        <f t="shared" si="81"/>
        <v>142</v>
      </c>
      <c r="BN872" t="str">
        <f t="shared" si="79"/>
        <v xml:space="preserve">   </v>
      </c>
      <c r="BR872" t="s">
        <v>4943</v>
      </c>
    </row>
    <row r="873" spans="1:70">
      <c r="A873" t="s">
        <v>4944</v>
      </c>
      <c r="B873" s="76" t="s">
        <v>4945</v>
      </c>
      <c r="C873" s="76"/>
      <c r="D873" s="76"/>
      <c r="E873" s="76"/>
      <c r="F873" s="76"/>
      <c r="G873" s="76"/>
      <c r="H873" s="76"/>
      <c r="I873" s="76"/>
      <c r="J873" s="76"/>
      <c r="K873" s="76"/>
      <c r="L873" s="76"/>
      <c r="M873" s="76"/>
      <c r="N873" s="76"/>
      <c r="O873" s="76"/>
      <c r="P873" s="29">
        <f t="shared" si="78"/>
        <v>90</v>
      </c>
      <c r="Q873" t="s">
        <v>4925</v>
      </c>
      <c r="W873" s="10" t="s">
        <v>4926</v>
      </c>
      <c r="AB873" s="10" t="s">
        <v>4927</v>
      </c>
      <c r="AU873" t="str">
        <f t="shared" si="82"/>
        <v>"I find the least bit of real human life touch me in a way it never did when I was younger."   /   GE to Sara Hennell, 14 June 1858   https://aub.ie/EEFqAR</v>
      </c>
      <c r="BL873" s="6" t="s">
        <v>1933</v>
      </c>
      <c r="BM873">
        <f t="shared" si="81"/>
        <v>155</v>
      </c>
      <c r="BN873" t="str">
        <f t="shared" si="79"/>
        <v xml:space="preserve">   </v>
      </c>
      <c r="BR873" t="s">
        <v>4946</v>
      </c>
    </row>
    <row r="874" spans="1:70">
      <c r="B874" s="76" t="s">
        <v>4947</v>
      </c>
      <c r="C874" s="76"/>
      <c r="D874" s="76"/>
      <c r="E874" s="76"/>
      <c r="F874" s="76"/>
      <c r="G874" s="76"/>
      <c r="H874" s="76"/>
      <c r="I874" s="76"/>
      <c r="J874" s="76"/>
      <c r="K874" s="76"/>
      <c r="L874" s="76"/>
      <c r="M874" s="76"/>
      <c r="N874" s="76"/>
      <c r="O874" s="76"/>
      <c r="P874" s="29">
        <f t="shared" si="78"/>
        <v>82</v>
      </c>
      <c r="Q874" t="s">
        <v>4948</v>
      </c>
      <c r="W874" s="10" t="s">
        <v>4949</v>
      </c>
      <c r="AB874" s="10" t="s">
        <v>4950</v>
      </c>
      <c r="AU874" t="str">
        <f t="shared" si="82"/>
        <v>"Since I wrote to you last I have lived through a great deal of exquisite pleasure."   /   GE to Sara Hennell, 28 July 1858   https://aub.ie/Li0zUi</v>
      </c>
      <c r="BL874" s="6" t="s">
        <v>1933</v>
      </c>
      <c r="BM874">
        <f t="shared" si="81"/>
        <v>147</v>
      </c>
      <c r="BN874" t="str">
        <f t="shared" si="79"/>
        <v xml:space="preserve">   </v>
      </c>
      <c r="BR874" t="s">
        <v>4951</v>
      </c>
    </row>
    <row r="875" spans="1:70">
      <c r="B875" s="76" t="s">
        <v>4952</v>
      </c>
      <c r="C875" s="76"/>
      <c r="D875" s="76"/>
      <c r="E875" s="76"/>
      <c r="F875" s="76"/>
      <c r="G875" s="76"/>
      <c r="H875" s="76"/>
      <c r="I875" s="76"/>
      <c r="J875" s="76"/>
      <c r="K875" s="76"/>
      <c r="L875" s="76"/>
      <c r="M875" s="76"/>
      <c r="N875" s="76"/>
      <c r="O875" s="76"/>
      <c r="P875" s="29">
        <f t="shared" si="78"/>
        <v>104</v>
      </c>
      <c r="Q875" t="s">
        <v>4948</v>
      </c>
      <c r="W875" s="10" t="s">
        <v>4949</v>
      </c>
      <c r="AB875" s="10" t="s">
        <v>4950</v>
      </c>
      <c r="AU875" t="str">
        <f t="shared" si="82"/>
        <v>"All other art seems only a preparation for feeling the superiority of the Madonna di San Sisto the more."   /   GE to Sara Hennell, 28 July 1858   https://aub.ie/Li0zUi</v>
      </c>
      <c r="BL875" s="6" t="s">
        <v>1933</v>
      </c>
      <c r="BM875">
        <f t="shared" si="81"/>
        <v>169</v>
      </c>
      <c r="BN875" t="str">
        <f t="shared" si="79"/>
        <v xml:space="preserve">   </v>
      </c>
      <c r="BR875" t="s">
        <v>4953</v>
      </c>
    </row>
    <row r="876" spans="1:70">
      <c r="A876" t="s">
        <v>2602</v>
      </c>
      <c r="B876" s="76" t="s">
        <v>4954</v>
      </c>
      <c r="C876" s="76"/>
      <c r="D876" s="76"/>
      <c r="E876" s="76"/>
      <c r="F876" s="76"/>
      <c r="G876" s="76"/>
      <c r="H876" s="76"/>
      <c r="I876" s="76"/>
      <c r="J876" s="76"/>
      <c r="K876" s="76"/>
      <c r="L876" s="76"/>
      <c r="M876" s="76"/>
      <c r="N876" s="76"/>
      <c r="O876" s="76"/>
      <c r="P876" s="29">
        <f t="shared" si="78"/>
        <v>80</v>
      </c>
      <c r="Q876" t="s">
        <v>4948</v>
      </c>
      <c r="W876" s="10" t="s">
        <v>4949</v>
      </c>
      <c r="AB876" s="10" t="s">
        <v>4950</v>
      </c>
      <c r="AU876" t="str">
        <f t="shared" si="82"/>
        <v>"We are so quiet, having determined to know no one and give ourselves up to work."   /   GE to Sara Hennell, 28 July 1858   https://aub.ie/Li0zUi</v>
      </c>
      <c r="BL876" s="6" t="s">
        <v>1933</v>
      </c>
      <c r="BM876">
        <f t="shared" si="81"/>
        <v>145</v>
      </c>
      <c r="BN876" t="str">
        <f t="shared" si="79"/>
        <v xml:space="preserve">   </v>
      </c>
      <c r="BR876" t="s">
        <v>4955</v>
      </c>
    </row>
    <row r="877" spans="1:70">
      <c r="B877" s="76" t="s">
        <v>4956</v>
      </c>
      <c r="C877" s="76"/>
      <c r="D877" s="76"/>
      <c r="E877" s="76"/>
      <c r="F877" s="76"/>
      <c r="G877" s="76"/>
      <c r="H877" s="76"/>
      <c r="I877" s="76"/>
      <c r="J877" s="76"/>
      <c r="K877" s="76"/>
      <c r="L877" s="76"/>
      <c r="M877" s="76"/>
      <c r="N877" s="76"/>
      <c r="O877" s="76"/>
      <c r="P877" s="29">
        <f t="shared" si="78"/>
        <v>98</v>
      </c>
      <c r="Q877" t="s">
        <v>4948</v>
      </c>
      <c r="W877" s="10" t="s">
        <v>4949</v>
      </c>
      <c r="AB877" s="10" t="s">
        <v>4950</v>
      </c>
      <c r="AU877" t="str">
        <f t="shared" si="82"/>
        <v>"There is such a thing as being European and obscure- a fixed star visible only from observatories."   /   GE to Sara Hennell, 28 July 1858   https://aub.ie/Li0zUi</v>
      </c>
      <c r="BL877" s="6" t="s">
        <v>1933</v>
      </c>
      <c r="BM877">
        <f t="shared" si="81"/>
        <v>163</v>
      </c>
      <c r="BN877" t="str">
        <f t="shared" si="79"/>
        <v xml:space="preserve">   </v>
      </c>
      <c r="BR877" t="s">
        <v>4957</v>
      </c>
    </row>
    <row r="878" spans="1:70">
      <c r="B878" s="76" t="s">
        <v>4958</v>
      </c>
      <c r="C878" s="76"/>
      <c r="D878" s="76"/>
      <c r="E878" s="76"/>
      <c r="F878" s="76"/>
      <c r="G878" s="76"/>
      <c r="H878" s="76"/>
      <c r="I878" s="76"/>
      <c r="J878" s="76"/>
      <c r="K878" s="76"/>
      <c r="L878" s="76"/>
      <c r="M878" s="76"/>
      <c r="N878" s="76"/>
      <c r="O878" s="76"/>
      <c r="P878" s="29">
        <f t="shared" si="78"/>
        <v>60</v>
      </c>
      <c r="Q878" t="s">
        <v>4948</v>
      </c>
      <c r="W878" s="10" t="s">
        <v>4949</v>
      </c>
      <c r="AB878" s="10" t="s">
        <v>4950</v>
      </c>
      <c r="AU878" t="str">
        <f t="shared" si="82"/>
        <v>"You will be interested to hear that I saw Strauss at Munich."   /   GE to Sara Hennell, 28 July 1858   https://aub.ie/Li0zUi</v>
      </c>
      <c r="BL878" s="6" t="s">
        <v>1933</v>
      </c>
      <c r="BM878">
        <f t="shared" si="81"/>
        <v>125</v>
      </c>
      <c r="BN878" t="str">
        <f t="shared" si="79"/>
        <v xml:space="preserve">   </v>
      </c>
      <c r="BR878" t="s">
        <v>4959</v>
      </c>
    </row>
    <row r="879" spans="1:70">
      <c r="B879" s="76" t="s">
        <v>4960</v>
      </c>
      <c r="C879" s="76"/>
      <c r="D879" s="76"/>
      <c r="E879" s="76"/>
      <c r="F879" s="76"/>
      <c r="G879" s="76"/>
      <c r="H879" s="76"/>
      <c r="I879" s="76"/>
      <c r="J879" s="76"/>
      <c r="K879" s="76"/>
      <c r="L879" s="76"/>
      <c r="M879" s="76"/>
      <c r="N879" s="76"/>
      <c r="O879" s="76"/>
      <c r="P879" s="29">
        <f t="shared" si="78"/>
        <v>58</v>
      </c>
      <c r="Q879" t="s">
        <v>4961</v>
      </c>
      <c r="W879" s="10" t="s">
        <v>4962</v>
      </c>
      <c r="AB879" s="10" t="s">
        <v>4963</v>
      </c>
      <c r="AU879" t="str">
        <f t="shared" si="82"/>
        <v>"One should give a gleam of happiness where it is possible."   /   GE to Sara Hennell, 5 Sep. 1858   https://aub.ie/Z1WonQ</v>
      </c>
      <c r="BL879" s="6" t="s">
        <v>1933</v>
      </c>
      <c r="BM879">
        <f t="shared" si="81"/>
        <v>122</v>
      </c>
      <c r="BN879" t="str">
        <f t="shared" si="79"/>
        <v xml:space="preserve">   </v>
      </c>
      <c r="BR879" t="s">
        <v>4964</v>
      </c>
    </row>
    <row r="880" spans="1:70">
      <c r="B880" s="76" t="s">
        <v>4965</v>
      </c>
      <c r="C880" s="76"/>
      <c r="D880" s="76"/>
      <c r="E880" s="76"/>
      <c r="F880" s="76"/>
      <c r="G880" s="76"/>
      <c r="H880" s="76"/>
      <c r="I880" s="76"/>
      <c r="J880" s="76"/>
      <c r="K880" s="76"/>
      <c r="L880" s="76"/>
      <c r="M880" s="76"/>
      <c r="N880" s="76"/>
      <c r="O880" s="76"/>
      <c r="P880" s="29">
        <f t="shared" si="78"/>
        <v>139</v>
      </c>
      <c r="Q880" t="s">
        <v>4966</v>
      </c>
      <c r="W880" s="10" t="s">
        <v>4967</v>
      </c>
      <c r="AB880" s="10" t="s">
        <v>4968</v>
      </c>
      <c r="AU880" t="str">
        <f t="shared" si="82"/>
        <v>"It is easy to say how we love new friends, and what we think of them, but words can never trace out all the fibres that knit us to the old."   /   GE to Cara Bray, 26 Nov. 1858   https://aub.ie/AMxAul</v>
      </c>
      <c r="BL880" s="6" t="s">
        <v>1933</v>
      </c>
      <c r="BM880">
        <f t="shared" si="81"/>
        <v>201</v>
      </c>
      <c r="BN880" t="str">
        <f t="shared" si="79"/>
        <v xml:space="preserve">   </v>
      </c>
      <c r="BR880" t="s">
        <v>4969</v>
      </c>
    </row>
    <row r="881" spans="1:70" ht="15" customHeight="1">
      <c r="B881" s="74" t="s">
        <v>4970</v>
      </c>
      <c r="C881" s="74"/>
      <c r="D881" s="74"/>
      <c r="E881" s="74"/>
      <c r="F881" s="74"/>
      <c r="G881" s="74"/>
      <c r="H881" s="74"/>
      <c r="I881" s="74"/>
      <c r="J881" s="74"/>
      <c r="K881" s="74"/>
      <c r="L881" s="74"/>
      <c r="M881" s="74"/>
      <c r="N881" s="74"/>
      <c r="O881" s="74"/>
      <c r="P881" s="29">
        <f t="shared" si="78"/>
        <v>188</v>
      </c>
      <c r="Q881" t="s">
        <v>4966</v>
      </c>
      <c r="W881" s="10" t="s">
        <v>4967</v>
      </c>
      <c r="AB881" s="10" t="s">
        <v>4968</v>
      </c>
      <c r="AU881" t="str">
        <f>_xlfn.CONCAT(BL881,B881,BL881,"   /   ",Q881,"   ",AB881)</f>
        <v>"I am too of a sordid and anxious disposition, prone to dwell almost exclusively on fears instead of hopes, and to lay in a larger stock of resignation than of any other form of confidence."   /   GE to Cara Bray, 26 Nov. 1858   https://aub.ie/AMxAul</v>
      </c>
      <c r="BL881" s="6" t="s">
        <v>1933</v>
      </c>
      <c r="BM881">
        <f t="shared" si="81"/>
        <v>250</v>
      </c>
    </row>
    <row r="882" spans="1:70">
      <c r="B882" s="74"/>
      <c r="C882" s="74"/>
      <c r="D882" s="74"/>
      <c r="E882" s="74"/>
      <c r="F882" s="74"/>
      <c r="G882" s="74"/>
      <c r="H882" s="74"/>
      <c r="I882" s="74"/>
      <c r="J882" s="74"/>
      <c r="K882" s="74"/>
      <c r="L882" s="74"/>
      <c r="M882" s="74"/>
      <c r="N882" s="74"/>
      <c r="O882" s="74"/>
      <c r="P882" s="29"/>
      <c r="BL882" s="6" t="s">
        <v>1933</v>
      </c>
      <c r="BM882">
        <f>LEN(AU882)</f>
        <v>0</v>
      </c>
      <c r="BN882" t="str">
        <f t="shared" si="79"/>
        <v xml:space="preserve">   </v>
      </c>
      <c r="BR882" t="s">
        <v>4971</v>
      </c>
    </row>
    <row r="883" spans="1:70">
      <c r="A883" t="s">
        <v>3778</v>
      </c>
      <c r="B883" s="76" t="s">
        <v>4972</v>
      </c>
      <c r="C883" s="76"/>
      <c r="D883" s="76"/>
      <c r="E883" s="76"/>
      <c r="F883" s="76"/>
      <c r="G883" s="76"/>
      <c r="H883" s="76"/>
      <c r="I883" s="76"/>
      <c r="J883" s="76"/>
      <c r="K883" s="76"/>
      <c r="L883" s="76"/>
      <c r="M883" s="76"/>
      <c r="N883" s="76"/>
      <c r="O883" s="76"/>
      <c r="P883" s="29">
        <f t="shared" si="78"/>
        <v>141</v>
      </c>
      <c r="Q883" t="s">
        <v>4966</v>
      </c>
      <c r="W883" s="10" t="s">
        <v>4967</v>
      </c>
      <c r="AB883" s="10" t="s">
        <v>4968</v>
      </c>
      <c r="AU883" t="str">
        <f>_xlfn.CONCAT(BL883,B883,BL883, "   /   ",Q883,"   ", AB883)</f>
        <v>"I try to extract some comfort from my consciousness of this disposition, by thinking that nothing is ever so bad as my imagination paints it."   /   GE to Cara Bray, 26 Nov. 1858   https://aub.ie/AMxAul</v>
      </c>
      <c r="BL883" s="6" t="s">
        <v>1933</v>
      </c>
      <c r="BM883">
        <f>LEN(AU883)</f>
        <v>203</v>
      </c>
      <c r="BN883" t="str">
        <f t="shared" si="79"/>
        <v xml:space="preserve">   </v>
      </c>
      <c r="BR883" t="s">
        <v>4973</v>
      </c>
    </row>
    <row r="884" spans="1:70">
      <c r="B884" s="76" t="s">
        <v>4974</v>
      </c>
      <c r="C884" s="76"/>
      <c r="D884" s="76"/>
      <c r="E884" s="76"/>
      <c r="F884" s="76"/>
      <c r="G884" s="76"/>
      <c r="H884" s="76"/>
      <c r="I884" s="76"/>
      <c r="J884" s="76"/>
      <c r="K884" s="76"/>
      <c r="L884" s="76"/>
      <c r="M884" s="76"/>
      <c r="N884" s="76"/>
      <c r="O884" s="76"/>
      <c r="P884" s="29">
        <f t="shared" si="78"/>
        <v>140</v>
      </c>
      <c r="Q884" t="s">
        <v>4966</v>
      </c>
      <c r="W884" s="10" t="s">
        <v>4967</v>
      </c>
      <c r="AB884" s="10" t="s">
        <v>4968</v>
      </c>
      <c r="AU884" t="str">
        <f>_xlfn.CONCAT(BL884,B884,BL884, "   /   ",Q884,"   ", AB884)</f>
        <v>"There are incommunicable feelings within us capable of creating our best happiness at the very time others can see nothing but our troubles."   /   GE to Cara Bray, 26 Nov. 1858   https://aub.ie/AMxAul</v>
      </c>
      <c r="BL884" s="6" t="s">
        <v>1933</v>
      </c>
      <c r="BM884">
        <f>LEN(AU884)</f>
        <v>202</v>
      </c>
      <c r="BN884" t="str">
        <f t="shared" si="79"/>
        <v xml:space="preserve">   </v>
      </c>
      <c r="BR884" t="s">
        <v>4975</v>
      </c>
    </row>
    <row r="885" spans="1:70" ht="15" customHeight="1">
      <c r="B885" s="74" t="s">
        <v>4976</v>
      </c>
      <c r="C885" s="74"/>
      <c r="D885" s="74"/>
      <c r="E885" s="74"/>
      <c r="F885" s="74"/>
      <c r="G885" s="74"/>
      <c r="H885" s="74"/>
      <c r="I885" s="74"/>
      <c r="J885" s="74"/>
      <c r="K885" s="74"/>
      <c r="L885" s="74"/>
      <c r="M885" s="74"/>
      <c r="N885" s="74"/>
      <c r="O885" s="74"/>
      <c r="P885" s="29">
        <f t="shared" si="78"/>
        <v>179</v>
      </c>
      <c r="Q885" t="s">
        <v>4977</v>
      </c>
      <c r="W885" s="10" t="s">
        <v>4978</v>
      </c>
      <c r="AB885" s="10" t="s">
        <v>4979</v>
      </c>
      <c r="AU885" t="str">
        <f>_xlfn.CONCAT(BL885,B885,BL885,"   /   ",Q885,"   ",AB885)</f>
        <v>"I have a childish delight in any little act of genuine friendship towards us- and yet not childish, for how little we thought of people's goodness towards us when we were children"   /   GE to Charles Bray, 25 Dec. 1858   https://aub.ie/Tt0YXF</v>
      </c>
      <c r="BL885" s="6" t="s">
        <v>1933</v>
      </c>
      <c r="BM885">
        <f>LEN(AU885)</f>
        <v>244</v>
      </c>
    </row>
    <row r="886" spans="1:70">
      <c r="B886" s="74"/>
      <c r="C886" s="74"/>
      <c r="D886" s="74"/>
      <c r="E886" s="74"/>
      <c r="F886" s="74"/>
      <c r="G886" s="74"/>
      <c r="H886" s="74"/>
      <c r="I886" s="74"/>
      <c r="J886" s="74"/>
      <c r="K886" s="74"/>
      <c r="L886" s="74"/>
      <c r="M886" s="74"/>
      <c r="N886" s="74"/>
      <c r="O886" s="74"/>
      <c r="P886" s="29"/>
      <c r="BL886" s="6" t="s">
        <v>1933</v>
      </c>
      <c r="BN886" t="str">
        <f t="shared" si="79"/>
        <v xml:space="preserve">   </v>
      </c>
      <c r="BR886" t="s">
        <v>4980</v>
      </c>
    </row>
    <row r="887" spans="1:70">
      <c r="B887" s="76" t="s">
        <v>4981</v>
      </c>
      <c r="C887" s="76"/>
      <c r="D887" s="76"/>
      <c r="E887" s="76"/>
      <c r="F887" s="76"/>
      <c r="G887" s="76"/>
      <c r="H887" s="76"/>
      <c r="I887" s="76"/>
      <c r="J887" s="76"/>
      <c r="K887" s="76"/>
      <c r="L887" s="76"/>
      <c r="M887" s="76"/>
      <c r="N887" s="76"/>
      <c r="O887" s="76"/>
      <c r="P887" s="29">
        <f t="shared" si="78"/>
        <v>97</v>
      </c>
      <c r="Q887" t="s">
        <v>4977</v>
      </c>
      <c r="W887" s="10" t="s">
        <v>4978</v>
      </c>
      <c r="AB887" s="10" t="s">
        <v>4979</v>
      </c>
      <c r="AU887" t="str">
        <f>_xlfn.CONCAT(BL887,B887,BL887, "   /   ",Q887,"   ", AB887)</f>
        <v>"It takes a good deal of experience to tell one the rarity of a thoroughly disinterested kindness."   /   GE to Charles Bray, 25 Dec. 1858   https://aub.ie/Tt0YXF</v>
      </c>
      <c r="BL887" s="6" t="s">
        <v>1933</v>
      </c>
      <c r="BM887">
        <f t="shared" ref="BM887:BM949" si="83">LEN(AU887)</f>
        <v>162</v>
      </c>
      <c r="BN887" t="str">
        <f t="shared" si="79"/>
        <v xml:space="preserve">   </v>
      </c>
      <c r="BR887" t="s">
        <v>4982</v>
      </c>
    </row>
    <row r="888" spans="1:70">
      <c r="A888" t="s">
        <v>4597</v>
      </c>
      <c r="B888" s="76" t="s">
        <v>4983</v>
      </c>
      <c r="C888" s="76"/>
      <c r="D888" s="76"/>
      <c r="E888" s="76"/>
      <c r="F888" s="76"/>
      <c r="G888" s="76"/>
      <c r="H888" s="76"/>
      <c r="I888" s="76"/>
      <c r="J888" s="76"/>
      <c r="K888" s="76"/>
      <c r="L888" s="76"/>
      <c r="M888" s="76"/>
      <c r="N888" s="76"/>
      <c r="O888" s="76"/>
      <c r="P888" s="29">
        <f t="shared" si="78"/>
        <v>60</v>
      </c>
      <c r="Q888" t="s">
        <v>4984</v>
      </c>
      <c r="W888" s="10" t="s">
        <v>4985</v>
      </c>
      <c r="AB888" s="10" t="s">
        <v>4986</v>
      </c>
      <c r="AU888" t="str">
        <f>_xlfn.CONCAT(BL888,B888,BL888, "   /   ",Q888,"   ", AB888)</f>
        <v>"Even in our imaginary worlds there is the sorrow of parting."   /   GE to John Blackwood, 28 Dec. 1858   https://aub.ie/7Ms6ew</v>
      </c>
      <c r="BL888" s="6" t="s">
        <v>1933</v>
      </c>
      <c r="BM888">
        <f t="shared" si="83"/>
        <v>127</v>
      </c>
      <c r="BN888" t="str">
        <f t="shared" si="79"/>
        <v xml:space="preserve">   </v>
      </c>
      <c r="BR888" t="s">
        <v>4987</v>
      </c>
    </row>
    <row r="889" spans="1:70">
      <c r="B889" s="76" t="s">
        <v>4988</v>
      </c>
      <c r="C889" s="76"/>
      <c r="D889" s="76"/>
      <c r="E889" s="76"/>
      <c r="F889" s="76"/>
      <c r="G889" s="76"/>
      <c r="H889" s="76"/>
      <c r="I889" s="76"/>
      <c r="J889" s="76"/>
      <c r="K889" s="76"/>
      <c r="L889" s="76"/>
      <c r="M889" s="76"/>
      <c r="N889" s="76"/>
      <c r="O889" s="76"/>
      <c r="P889" s="29">
        <f t="shared" si="78"/>
        <v>129</v>
      </c>
      <c r="Q889" t="s">
        <v>4989</v>
      </c>
      <c r="W889" s="10" t="s">
        <v>4990</v>
      </c>
      <c r="AB889" s="10" t="s">
        <v>4991</v>
      </c>
      <c r="AU889" t="str">
        <f>_xlfn.CONCAT(BL889,B889,BL889, "   /   ",Q889,"   ", AB889)</f>
        <v>"Accept my thanks- not formal but heartfelt- for the generous way in which you have all along helped me with words and with deeds."   /   GE to John Blackwood, 31 Jan. 1859   https://aub.ie/6b45dg</v>
      </c>
      <c r="BL889" s="6" t="s">
        <v>1933</v>
      </c>
      <c r="BM889">
        <f t="shared" si="83"/>
        <v>196</v>
      </c>
      <c r="BN889" t="str">
        <f t="shared" si="79"/>
        <v xml:space="preserve">   </v>
      </c>
      <c r="BR889" t="s">
        <v>4992</v>
      </c>
    </row>
    <row r="890" spans="1:70" ht="15" customHeight="1">
      <c r="B890" s="74" t="s">
        <v>4993</v>
      </c>
      <c r="C890" s="74"/>
      <c r="D890" s="74"/>
      <c r="E890" s="74"/>
      <c r="F890" s="74"/>
      <c r="G890" s="74"/>
      <c r="H890" s="74"/>
      <c r="I890" s="74"/>
      <c r="J890" s="74"/>
      <c r="K890" s="74"/>
      <c r="L890" s="74"/>
      <c r="M890" s="74"/>
      <c r="N890" s="74"/>
      <c r="O890" s="74"/>
      <c r="P890" s="29">
        <f t="shared" si="78"/>
        <v>161</v>
      </c>
      <c r="Q890" t="s">
        <v>4989</v>
      </c>
      <c r="W890" s="10" t="s">
        <v>4990</v>
      </c>
      <c r="AB890" s="10" t="s">
        <v>4991</v>
      </c>
      <c r="AU890" t="str">
        <f xml:space="preserve"> _xlfn.CONCAT(BL890,B890,BL890, "   /   ",Q890,"   ",AB890)</f>
        <v>"I perceive that I have not the characteristics of the "popular author," and yet I am much in need of the warmly expressed sympathy which only popularity can win."   /   GE to John Blackwood, 31 Jan. 1859   https://aub.ie/6b45dg</v>
      </c>
      <c r="BL890" s="6" t="s">
        <v>1933</v>
      </c>
      <c r="BM890">
        <f t="shared" si="83"/>
        <v>228</v>
      </c>
      <c r="BN890" t="str">
        <f t="shared" si="79"/>
        <v xml:space="preserve">   </v>
      </c>
      <c r="BR890" t="s">
        <v>4994</v>
      </c>
    </row>
    <row r="891" spans="1:70">
      <c r="B891" s="74"/>
      <c r="C891" s="74"/>
      <c r="D891" s="74"/>
      <c r="E891" s="74"/>
      <c r="F891" s="74"/>
      <c r="G891" s="74"/>
      <c r="H891" s="74"/>
      <c r="I891" s="74"/>
      <c r="J891" s="74"/>
      <c r="K891" s="74"/>
      <c r="L891" s="74"/>
      <c r="M891" s="74"/>
      <c r="N891" s="74"/>
      <c r="O891" s="74"/>
      <c r="P891" s="29"/>
      <c r="BL891" s="6" t="s">
        <v>1933</v>
      </c>
      <c r="BN891" t="str">
        <f t="shared" si="79"/>
        <v xml:space="preserve">   </v>
      </c>
      <c r="BR891" t="s">
        <v>4995</v>
      </c>
    </row>
    <row r="892" spans="1:70" ht="15" customHeight="1">
      <c r="B892" s="74" t="s">
        <v>4996</v>
      </c>
      <c r="C892" s="74"/>
      <c r="D892" s="74"/>
      <c r="E892" s="74"/>
      <c r="F892" s="74"/>
      <c r="G892" s="74"/>
      <c r="H892" s="74"/>
      <c r="I892" s="74"/>
      <c r="J892" s="74"/>
      <c r="K892" s="74"/>
      <c r="L892" s="74"/>
      <c r="M892" s="74"/>
      <c r="N892" s="74"/>
      <c r="O892" s="74"/>
      <c r="P892" s="29">
        <f t="shared" si="78"/>
        <v>186</v>
      </c>
      <c r="Q892" t="s">
        <v>4997</v>
      </c>
      <c r="W892" s="10" t="s">
        <v>4998</v>
      </c>
      <c r="AB892" s="10" t="s">
        <v>4999</v>
      </c>
      <c r="AU892" t="str">
        <f xml:space="preserve"> _xlfn.CONCAT(BL892,B892,BL892, "   /   ",Q892,"   ",AB892)</f>
        <v>"Our home is very comfortable, with far more of vulgar indulgences in it than I ever expected to have again; but you must not imagine it a snug place, just peeping above the holly bushes."   /   GE to Sara Hennell, 19 Feb. 1859   https://aub.ie/dmJyck</v>
      </c>
      <c r="BL892" s="6" t="s">
        <v>1933</v>
      </c>
      <c r="BM892">
        <f t="shared" si="83"/>
        <v>251</v>
      </c>
      <c r="BN892" t="str">
        <f t="shared" si="79"/>
        <v xml:space="preserve">   </v>
      </c>
      <c r="BR892" t="s">
        <v>5000</v>
      </c>
    </row>
    <row r="893" spans="1:70">
      <c r="B893" s="74"/>
      <c r="C893" s="74"/>
      <c r="D893" s="74"/>
      <c r="E893" s="74"/>
      <c r="F893" s="74"/>
      <c r="G893" s="74"/>
      <c r="H893" s="74"/>
      <c r="I893" s="74"/>
      <c r="J893" s="74"/>
      <c r="K893" s="74"/>
      <c r="L893" s="74"/>
      <c r="M893" s="74"/>
      <c r="N893" s="74"/>
      <c r="O893" s="74"/>
      <c r="P893" s="29"/>
      <c r="BL893" s="6" t="s">
        <v>1933</v>
      </c>
      <c r="BN893" t="str">
        <f t="shared" si="79"/>
        <v xml:space="preserve">   </v>
      </c>
      <c r="BR893" t="s">
        <v>5001</v>
      </c>
    </row>
    <row r="894" spans="1:70" ht="15" customHeight="1">
      <c r="B894" s="74" t="s">
        <v>5002</v>
      </c>
      <c r="C894" s="74"/>
      <c r="D894" s="74"/>
      <c r="E894" s="74"/>
      <c r="F894" s="74"/>
      <c r="G894" s="74"/>
      <c r="H894" s="74"/>
      <c r="I894" s="74"/>
      <c r="J894" s="74"/>
      <c r="K894" s="74"/>
      <c r="L894" s="74"/>
      <c r="M894" s="74"/>
      <c r="N894" s="74"/>
      <c r="O894" s="74"/>
      <c r="P894" s="29">
        <f t="shared" si="78"/>
        <v>161</v>
      </c>
      <c r="Q894" t="s">
        <v>4997</v>
      </c>
      <c r="W894" s="10" t="s">
        <v>4998</v>
      </c>
      <c r="AB894" s="10" t="s">
        <v>4999</v>
      </c>
      <c r="AU894" t="str">
        <f xml:space="preserve"> _xlfn.CONCAT(BL894,B894,BL894, "   /   ",Q894,"   ",AB894)</f>
        <v>"The business of life shuts us up within the environs of London and within sights of human advancements, which I should be very glad to believe in without seeing."   /   GE to Sara Hennell, 19 Feb. 1859   https://aub.ie/dmJyck</v>
      </c>
      <c r="BL894" s="6" t="s">
        <v>1933</v>
      </c>
      <c r="BM894">
        <f t="shared" si="83"/>
        <v>226</v>
      </c>
      <c r="BN894" t="str">
        <f t="shared" si="79"/>
        <v xml:space="preserve">   </v>
      </c>
      <c r="BR894" t="s">
        <v>5003</v>
      </c>
    </row>
    <row r="895" spans="1:70">
      <c r="B895" s="74"/>
      <c r="C895" s="74"/>
      <c r="D895" s="74"/>
      <c r="E895" s="74"/>
      <c r="F895" s="74"/>
      <c r="G895" s="74"/>
      <c r="H895" s="74"/>
      <c r="I895" s="74"/>
      <c r="J895" s="74"/>
      <c r="K895" s="74"/>
      <c r="L895" s="74"/>
      <c r="M895" s="74"/>
      <c r="N895" s="74"/>
      <c r="O895" s="74"/>
      <c r="P895" s="29"/>
      <c r="BL895" s="6" t="s">
        <v>1933</v>
      </c>
      <c r="BN895" t="str">
        <f t="shared" si="79"/>
        <v xml:space="preserve">   </v>
      </c>
      <c r="BR895" t="s">
        <v>5001</v>
      </c>
    </row>
    <row r="896" spans="1:70" ht="15" customHeight="1">
      <c r="B896" s="74" t="s">
        <v>5004</v>
      </c>
      <c r="C896" s="74"/>
      <c r="D896" s="74"/>
      <c r="E896" s="74"/>
      <c r="F896" s="74"/>
      <c r="G896" s="74"/>
      <c r="H896" s="74"/>
      <c r="I896" s="74"/>
      <c r="J896" s="74"/>
      <c r="K896" s="74"/>
      <c r="L896" s="74"/>
      <c r="M896" s="74"/>
      <c r="N896" s="74"/>
      <c r="O896" s="74"/>
      <c r="P896" s="29">
        <f t="shared" si="78"/>
        <v>389</v>
      </c>
      <c r="Q896" t="s">
        <v>4997</v>
      </c>
      <c r="W896" s="10" t="s">
        <v>4998</v>
      </c>
      <c r="AB896" s="10" t="s">
        <v>4999</v>
      </c>
      <c r="AU896" t="str">
        <f xml:space="preserve"> _xlfn.CONCAT(BL896,B896,BL896, "   /   ",Q896,"   ",AB896)</f>
        <v>"Sometimes, when I read of the death of some great sensitive human being, I have a triumph in the sense that they are at rest; and yet, along with that, such deep sadness at the thought that the rare nature is gone for ever into darkness, and we can never know that our love and reverence can reach him, that I seem to have gone through a personal sorrow when I shut the book and go to bed."   /   GE to Sara Hennell, 19 Feb. 1859   https://aub.ie/dmJyck</v>
      </c>
      <c r="BL896" s="6" t="s">
        <v>1933</v>
      </c>
      <c r="BM896">
        <f t="shared" si="83"/>
        <v>454</v>
      </c>
      <c r="BN896" t="str">
        <f t="shared" si="79"/>
        <v>too long</v>
      </c>
      <c r="BR896" t="s">
        <v>5005</v>
      </c>
    </row>
    <row r="897" spans="1:70">
      <c r="B897" s="74"/>
      <c r="C897" s="74"/>
      <c r="D897" s="74"/>
      <c r="E897" s="74"/>
      <c r="F897" s="74"/>
      <c r="G897" s="74"/>
      <c r="H897" s="74"/>
      <c r="I897" s="74"/>
      <c r="J897" s="74"/>
      <c r="K897" s="74"/>
      <c r="L897" s="74"/>
      <c r="M897" s="74"/>
      <c r="N897" s="74"/>
      <c r="O897" s="74"/>
      <c r="P897" s="29"/>
      <c r="BL897" s="6" t="s">
        <v>1933</v>
      </c>
      <c r="BM897">
        <f t="shared" si="83"/>
        <v>0</v>
      </c>
      <c r="BN897" t="str">
        <f t="shared" si="79"/>
        <v xml:space="preserve">   </v>
      </c>
      <c r="BR897" t="s">
        <v>3524</v>
      </c>
    </row>
    <row r="898" spans="1:70">
      <c r="B898" s="74"/>
      <c r="C898" s="74"/>
      <c r="D898" s="74"/>
      <c r="E898" s="74"/>
      <c r="F898" s="74"/>
      <c r="G898" s="74"/>
      <c r="H898" s="74"/>
      <c r="I898" s="74"/>
      <c r="J898" s="74"/>
      <c r="K898" s="74"/>
      <c r="L898" s="74"/>
      <c r="M898" s="74"/>
      <c r="N898" s="74"/>
      <c r="O898" s="74"/>
      <c r="P898" s="29"/>
      <c r="BL898" s="6" t="s">
        <v>1933</v>
      </c>
      <c r="BM898">
        <f t="shared" si="83"/>
        <v>0</v>
      </c>
      <c r="BN898" t="str">
        <f t="shared" si="79"/>
        <v xml:space="preserve">   </v>
      </c>
      <c r="BR898" t="s">
        <v>5001</v>
      </c>
    </row>
    <row r="899" spans="1:70">
      <c r="B899" s="76" t="s">
        <v>5006</v>
      </c>
      <c r="C899" s="76"/>
      <c r="D899" s="76"/>
      <c r="E899" s="76"/>
      <c r="F899" s="76"/>
      <c r="G899" s="76"/>
      <c r="H899" s="76"/>
      <c r="I899" s="76"/>
      <c r="J899" s="76"/>
      <c r="K899" s="76"/>
      <c r="L899" s="76"/>
      <c r="M899" s="76"/>
      <c r="N899" s="76"/>
      <c r="O899" s="76"/>
      <c r="P899" s="29">
        <f t="shared" si="78"/>
        <v>96</v>
      </c>
      <c r="Q899" t="s">
        <v>5007</v>
      </c>
      <c r="W899" s="10" t="s">
        <v>1940</v>
      </c>
      <c r="AB899" s="10" t="s">
        <v>5008</v>
      </c>
      <c r="AU899" t="str">
        <f>_xlfn.CONCAT(BL899,B899,BL899, "   /   ",Q899,"   ", AB899)</f>
        <v>"I wish I were not an anxious, fidgety wretch, and could sit down content with dirt and disorder."   /   GE to Cara Bray, 24 Feb. 1859   https://aub.ie/DtlGcN</v>
      </c>
      <c r="BL899" s="6" t="s">
        <v>1933</v>
      </c>
      <c r="BM899">
        <f t="shared" si="83"/>
        <v>158</v>
      </c>
      <c r="BN899" t="str">
        <f t="shared" si="79"/>
        <v xml:space="preserve">   </v>
      </c>
      <c r="BR899" t="s">
        <v>5009</v>
      </c>
    </row>
    <row r="900" spans="1:70">
      <c r="B900" s="76" t="s">
        <v>5010</v>
      </c>
      <c r="C900" s="76"/>
      <c r="D900" s="76"/>
      <c r="E900" s="76"/>
      <c r="F900" s="76"/>
      <c r="G900" s="76"/>
      <c r="H900" s="76"/>
      <c r="I900" s="76"/>
      <c r="J900" s="76"/>
      <c r="K900" s="76"/>
      <c r="L900" s="76"/>
      <c r="M900" s="76"/>
      <c r="N900" s="76"/>
      <c r="O900" s="76"/>
      <c r="P900" s="29">
        <f t="shared" ref="P900:P950" si="84">LEN(B900)</f>
        <v>123</v>
      </c>
      <c r="Q900" t="s">
        <v>5007</v>
      </c>
      <c r="W900" s="10" t="s">
        <v>1940</v>
      </c>
      <c r="AB900" s="10" t="s">
        <v>5008</v>
      </c>
      <c r="AU900" t="str">
        <f>_xlfn.CONCAT(BL900,B900,BL900, "   /   ",Q900,"   ", AB900)</f>
        <v>"I have just had a letter from my sister Chrissey- ill in bed, consumptive- regretting that she ever ceased to write to me. "   /   GE to Cara Bray, 24 Feb. 1859   https://aub.ie/DtlGcN</v>
      </c>
      <c r="BL900" s="6" t="s">
        <v>1933</v>
      </c>
      <c r="BM900">
        <f t="shared" si="83"/>
        <v>185</v>
      </c>
      <c r="BN900" t="str">
        <f t="shared" ref="BN900:BN962" si="85">IF(BM900&gt;280,"too long","   ")</f>
        <v xml:space="preserve">   </v>
      </c>
      <c r="BR900" t="s">
        <v>5011</v>
      </c>
    </row>
    <row r="901" spans="1:70" ht="15" customHeight="1">
      <c r="B901" s="74" t="s">
        <v>5012</v>
      </c>
      <c r="C901" s="74"/>
      <c r="D901" s="74"/>
      <c r="E901" s="74"/>
      <c r="F901" s="74"/>
      <c r="G901" s="74"/>
      <c r="H901" s="74"/>
      <c r="I901" s="74"/>
      <c r="J901" s="74"/>
      <c r="K901" s="74"/>
      <c r="L901" s="74"/>
      <c r="M901" s="74"/>
      <c r="N901" s="74"/>
      <c r="O901" s="74"/>
      <c r="P901" s="29">
        <f t="shared" si="84"/>
        <v>208</v>
      </c>
      <c r="Q901" t="s">
        <v>5013</v>
      </c>
      <c r="W901" s="10" t="s">
        <v>5014</v>
      </c>
      <c r="AB901" s="10" t="s">
        <v>5015</v>
      </c>
      <c r="AU901" t="str">
        <f xml:space="preserve"> _xlfn.CONCAT(BL901,B901,BL901, "   /   ",Q901,"   ",AB901)</f>
        <v>"How is it possible to put one's best heart and soul into a book and be hardened to the result- to be indifferent to the proof whether or not one has really a vocation to speak to one's fellow-men in that way?"   /   GE to John Blackwood, 24 Feb. 1859   https://aub.ie/Jg9ro8</v>
      </c>
      <c r="BL901" s="6" t="s">
        <v>1933</v>
      </c>
      <c r="BM901">
        <f t="shared" si="83"/>
        <v>275</v>
      </c>
      <c r="BN901" t="str">
        <f t="shared" si="85"/>
        <v xml:space="preserve">   </v>
      </c>
      <c r="BR901" t="s">
        <v>5016</v>
      </c>
    </row>
    <row r="902" spans="1:70">
      <c r="B902" s="74"/>
      <c r="C902" s="74"/>
      <c r="D902" s="74"/>
      <c r="E902" s="74"/>
      <c r="F902" s="74"/>
      <c r="G902" s="74"/>
      <c r="H902" s="74"/>
      <c r="I902" s="74"/>
      <c r="J902" s="74"/>
      <c r="K902" s="74"/>
      <c r="L902" s="74"/>
      <c r="M902" s="74"/>
      <c r="N902" s="74"/>
      <c r="O902" s="74"/>
      <c r="P902" s="29"/>
      <c r="BL902" s="6" t="s">
        <v>1933</v>
      </c>
      <c r="BM902">
        <f t="shared" si="83"/>
        <v>0</v>
      </c>
      <c r="BN902" t="str">
        <f t="shared" si="85"/>
        <v xml:space="preserve">   </v>
      </c>
      <c r="BR902" t="s">
        <v>5017</v>
      </c>
    </row>
    <row r="903" spans="1:70">
      <c r="B903" s="76" t="s">
        <v>5018</v>
      </c>
      <c r="C903" s="76"/>
      <c r="D903" s="76"/>
      <c r="E903" s="76"/>
      <c r="F903" s="76"/>
      <c r="G903" s="76"/>
      <c r="H903" s="76"/>
      <c r="I903" s="76"/>
      <c r="J903" s="76"/>
      <c r="K903" s="76"/>
      <c r="L903" s="76"/>
      <c r="M903" s="76"/>
      <c r="N903" s="76"/>
      <c r="O903" s="76"/>
      <c r="P903" s="29">
        <f t="shared" si="84"/>
        <v>68</v>
      </c>
      <c r="Q903" t="s">
        <v>5013</v>
      </c>
      <c r="W903" s="10" t="s">
        <v>5014</v>
      </c>
      <c r="AB903" s="10" t="s">
        <v>5015</v>
      </c>
      <c r="AU903" t="str">
        <f t="shared" ref="AU903:AU908" si="86">_xlfn.CONCAT(BL903,B903,BL903, "   /   ",Q903,"   ", AB903)</f>
        <v>"I am weary and ailing, and thinking of a sister who is slowly dying."   /   GE to John Blackwood, 24 Feb. 1859   https://aub.ie/Jg9ro8</v>
      </c>
      <c r="BL903" s="6" t="s">
        <v>1933</v>
      </c>
      <c r="BM903">
        <f t="shared" si="83"/>
        <v>135</v>
      </c>
      <c r="BN903" t="str">
        <f t="shared" si="85"/>
        <v xml:space="preserve">   </v>
      </c>
      <c r="BR903" t="s">
        <v>5019</v>
      </c>
    </row>
    <row r="904" spans="1:70">
      <c r="B904" s="76" t="s">
        <v>5020</v>
      </c>
      <c r="C904" s="76"/>
      <c r="D904" s="76"/>
      <c r="E904" s="76"/>
      <c r="F904" s="76"/>
      <c r="G904" s="76"/>
      <c r="H904" s="76"/>
      <c r="I904" s="76"/>
      <c r="J904" s="76"/>
      <c r="K904" s="76"/>
      <c r="L904" s="76"/>
      <c r="M904" s="76"/>
      <c r="N904" s="76"/>
      <c r="O904" s="76"/>
      <c r="P904" s="29">
        <f t="shared" si="84"/>
        <v>100</v>
      </c>
      <c r="Q904" t="s">
        <v>5021</v>
      </c>
      <c r="W904" s="10" t="s">
        <v>5022</v>
      </c>
      <c r="AB904" s="10" t="s">
        <v>5023</v>
      </c>
      <c r="AU904" t="str">
        <f t="shared" si="86"/>
        <v>"The past is abolished from my mind. I only want [Chrissey] to feel that I love her and care for her."   /   GE to Sara Hennell, 26 Feb. 1859   https://aub.ie/i6Sihs</v>
      </c>
      <c r="BL904" s="6" t="s">
        <v>1933</v>
      </c>
      <c r="BM904">
        <f t="shared" si="83"/>
        <v>165</v>
      </c>
      <c r="BN904" t="str">
        <f t="shared" si="85"/>
        <v xml:space="preserve">   </v>
      </c>
      <c r="BR904" t="s">
        <v>5024</v>
      </c>
    </row>
    <row r="905" spans="1:70">
      <c r="B905" s="76" t="s">
        <v>5025</v>
      </c>
      <c r="C905" s="76"/>
      <c r="D905" s="76"/>
      <c r="E905" s="76"/>
      <c r="F905" s="76"/>
      <c r="G905" s="76"/>
      <c r="H905" s="76"/>
      <c r="I905" s="76"/>
      <c r="J905" s="76"/>
      <c r="K905" s="76"/>
      <c r="L905" s="76"/>
      <c r="M905" s="76"/>
      <c r="N905" s="76"/>
      <c r="O905" s="76"/>
      <c r="P905" s="29">
        <f t="shared" si="84"/>
        <v>131</v>
      </c>
      <c r="Q905" t="s">
        <v>5026</v>
      </c>
      <c r="W905" s="10" t="s">
        <v>5027</v>
      </c>
      <c r="AB905" s="10" t="s">
        <v>5028</v>
      </c>
      <c r="AU905" t="str">
        <f t="shared" si="86"/>
        <v>"Chrissey's death has taken from me the possibility of many things towards which I looked with some hope and yearning in the future."   /   GE to Sara Hennell, 21 March 1859   https://aub.ie/yzm1q0</v>
      </c>
      <c r="BL905" s="6" t="s">
        <v>1933</v>
      </c>
      <c r="BM905">
        <f t="shared" si="83"/>
        <v>197</v>
      </c>
      <c r="BN905" t="str">
        <f t="shared" si="85"/>
        <v xml:space="preserve">   </v>
      </c>
      <c r="BR905" t="s">
        <v>5029</v>
      </c>
    </row>
    <row r="906" spans="1:70">
      <c r="B906" s="76" t="s">
        <v>5030</v>
      </c>
      <c r="C906" s="76"/>
      <c r="D906" s="76"/>
      <c r="E906" s="76"/>
      <c r="F906" s="76"/>
      <c r="G906" s="76"/>
      <c r="H906" s="76"/>
      <c r="I906" s="76"/>
      <c r="J906" s="76"/>
      <c r="K906" s="76"/>
      <c r="L906" s="76"/>
      <c r="M906" s="76"/>
      <c r="N906" s="76"/>
      <c r="O906" s="76"/>
      <c r="P906" s="29">
        <f t="shared" si="84"/>
        <v>75</v>
      </c>
      <c r="Q906" t="s">
        <v>5031</v>
      </c>
      <c r="W906" s="10" t="s">
        <v>5032</v>
      </c>
      <c r="AB906" s="10" t="s">
        <v>5033</v>
      </c>
      <c r="AU906" t="str">
        <f t="shared" si="86"/>
        <v>"The book tells on people's hearts, and may be a real instrument of culture."   /   GE to John Blackwood, 10 April 1859   https://aub.ie/5rAVt8</v>
      </c>
      <c r="BL906" s="6" t="s">
        <v>1933</v>
      </c>
      <c r="BM906">
        <f t="shared" si="83"/>
        <v>143</v>
      </c>
      <c r="BN906" t="str">
        <f t="shared" si="85"/>
        <v xml:space="preserve">   </v>
      </c>
      <c r="BR906" t="s">
        <v>5034</v>
      </c>
    </row>
    <row r="907" spans="1:70">
      <c r="A907" t="s">
        <v>2602</v>
      </c>
      <c r="B907" s="76" t="s">
        <v>5035</v>
      </c>
      <c r="C907" s="76"/>
      <c r="D907" s="76"/>
      <c r="E907" s="76"/>
      <c r="F907" s="76"/>
      <c r="G907" s="76"/>
      <c r="H907" s="76"/>
      <c r="I907" s="76"/>
      <c r="J907" s="76"/>
      <c r="K907" s="76"/>
      <c r="L907" s="76"/>
      <c r="M907" s="76"/>
      <c r="N907" s="76"/>
      <c r="O907" s="76"/>
      <c r="P907" s="29">
        <f t="shared" si="84"/>
        <v>79</v>
      </c>
      <c r="Q907" t="s">
        <v>5036</v>
      </c>
      <c r="W907" s="10" t="s">
        <v>5037</v>
      </c>
      <c r="AB907" s="10" t="s">
        <v>5038</v>
      </c>
      <c r="AU907" t="str">
        <f t="shared" si="86"/>
        <v>"Rewriting is an excellent process, frequently both for the book and its author."   /   GE to Sara Hennell, 15 April 1859   https://aub.ie/J91vfT</v>
      </c>
      <c r="BL907" s="6" t="s">
        <v>1933</v>
      </c>
      <c r="BM907">
        <f t="shared" si="83"/>
        <v>145</v>
      </c>
      <c r="BN907" t="str">
        <f t="shared" si="85"/>
        <v xml:space="preserve">   </v>
      </c>
      <c r="BR907" t="s">
        <v>5039</v>
      </c>
    </row>
    <row r="908" spans="1:70">
      <c r="A908" t="s">
        <v>2602</v>
      </c>
      <c r="B908" s="76" t="s">
        <v>5040</v>
      </c>
      <c r="C908" s="76"/>
      <c r="D908" s="76"/>
      <c r="E908" s="76"/>
      <c r="F908" s="76"/>
      <c r="G908" s="76"/>
      <c r="H908" s="76"/>
      <c r="I908" s="76"/>
      <c r="J908" s="76"/>
      <c r="K908" s="76"/>
      <c r="L908" s="76"/>
      <c r="M908" s="76"/>
      <c r="N908" s="76"/>
      <c r="O908" s="76"/>
      <c r="P908" s="29">
        <f t="shared" si="84"/>
        <v>77</v>
      </c>
      <c r="Q908" t="s">
        <v>5041</v>
      </c>
      <c r="W908" s="10" t="s">
        <v>5042</v>
      </c>
      <c r="AB908" s="10" t="s">
        <v>5043</v>
      </c>
      <c r="AU908" t="str">
        <f t="shared" si="86"/>
        <v>"Faith is not easy to me, nevertheless I believe everything you say and write."   /   GE to Maria Congreve, 4 May 1859   https://aub.ie/Dqq6Zb</v>
      </c>
      <c r="BL908" s="6" t="s">
        <v>1933</v>
      </c>
      <c r="BM908">
        <f t="shared" si="83"/>
        <v>142</v>
      </c>
      <c r="BN908" t="str">
        <f t="shared" si="85"/>
        <v xml:space="preserve">   </v>
      </c>
      <c r="BR908" t="s">
        <v>5044</v>
      </c>
    </row>
    <row r="909" spans="1:70" ht="15" customHeight="1">
      <c r="B909" s="74" t="s">
        <v>5045</v>
      </c>
      <c r="C909" s="74"/>
      <c r="D909" s="74"/>
      <c r="E909" s="74"/>
      <c r="F909" s="74"/>
      <c r="G909" s="74"/>
      <c r="H909" s="74"/>
      <c r="I909" s="74"/>
      <c r="J909" s="74"/>
      <c r="K909" s="74"/>
      <c r="L909" s="74"/>
      <c r="M909" s="74"/>
      <c r="N909" s="74"/>
      <c r="O909" s="74"/>
      <c r="P909" s="29">
        <f t="shared" si="84"/>
        <v>172</v>
      </c>
      <c r="Q909" t="s">
        <v>5046</v>
      </c>
      <c r="W909" s="10" t="s">
        <v>5047</v>
      </c>
      <c r="AB909" s="10" t="s">
        <v>5048</v>
      </c>
      <c r="AU909" t="str">
        <f xml:space="preserve"> _xlfn.CONCAT(BL909,B909,BL909, "   /   ",Q909,"   ",AB909)</f>
        <v>"If I am too imperfect to feel and do the right thing at the moment, I am not without the slower sympathy that becomes all the stronger from the sense of a previous mistake."   /   GE to Sara Hennell, 24 June 1859   https://aub.ie/g8RGLW</v>
      </c>
      <c r="BL909" s="6" t="s">
        <v>1933</v>
      </c>
      <c r="BM909">
        <f t="shared" si="83"/>
        <v>237</v>
      </c>
      <c r="BN909" t="str">
        <f t="shared" si="85"/>
        <v xml:space="preserve">   </v>
      </c>
      <c r="BR909" t="s">
        <v>5049</v>
      </c>
    </row>
    <row r="910" spans="1:70">
      <c r="B910" s="74"/>
      <c r="C910" s="74"/>
      <c r="D910" s="74"/>
      <c r="E910" s="74"/>
      <c r="F910" s="74"/>
      <c r="G910" s="74"/>
      <c r="H910" s="74"/>
      <c r="I910" s="74"/>
      <c r="J910" s="74"/>
      <c r="K910" s="74"/>
      <c r="L910" s="74"/>
      <c r="M910" s="74"/>
      <c r="N910" s="74"/>
      <c r="O910" s="74"/>
      <c r="P910" s="29"/>
      <c r="BL910" s="6" t="s">
        <v>1933</v>
      </c>
      <c r="BM910">
        <f t="shared" si="83"/>
        <v>0</v>
      </c>
      <c r="BN910" t="str">
        <f t="shared" si="85"/>
        <v xml:space="preserve">   </v>
      </c>
      <c r="BR910" t="s">
        <v>5050</v>
      </c>
    </row>
    <row r="911" spans="1:70" ht="15" customHeight="1">
      <c r="B911" s="74" t="s">
        <v>5051</v>
      </c>
      <c r="C911" s="74"/>
      <c r="D911" s="74"/>
      <c r="E911" s="74"/>
      <c r="F911" s="74"/>
      <c r="G911" s="74"/>
      <c r="H911" s="74"/>
      <c r="I911" s="74"/>
      <c r="J911" s="74"/>
      <c r="K911" s="74"/>
      <c r="L911" s="74"/>
      <c r="M911" s="74"/>
      <c r="N911" s="74"/>
      <c r="O911" s="74"/>
      <c r="P911" s="29">
        <f t="shared" si="84"/>
        <v>184</v>
      </c>
      <c r="Q911" t="s">
        <v>5052</v>
      </c>
      <c r="W911" s="10" t="s">
        <v>5053</v>
      </c>
      <c r="AB911" s="10" t="s">
        <v>5054</v>
      </c>
      <c r="AU911" t="str">
        <f xml:space="preserve"> _xlfn.CONCAT(BL911,B911,BL911, "   /   ",Q911,"   ",AB911)</f>
        <v>"If people were to buzz round me with their remarks, or compliments, I should lose the repose of mind and truthfulness of production, without which no good healthy books can be written."   /   GE to the Brays, June 1859   https://aub.ie/EVSgNE</v>
      </c>
      <c r="BL911" s="6" t="s">
        <v>1933</v>
      </c>
      <c r="BM911">
        <f t="shared" si="83"/>
        <v>243</v>
      </c>
      <c r="BN911" t="str">
        <f t="shared" si="85"/>
        <v xml:space="preserve">   </v>
      </c>
      <c r="BR911" t="s">
        <v>5055</v>
      </c>
    </row>
    <row r="912" spans="1:70">
      <c r="B912" s="74"/>
      <c r="C912" s="74"/>
      <c r="D912" s="74"/>
      <c r="E912" s="74"/>
      <c r="F912" s="74"/>
      <c r="G912" s="74"/>
      <c r="H912" s="74"/>
      <c r="I912" s="74"/>
      <c r="J912" s="74"/>
      <c r="K912" s="74"/>
      <c r="L912" s="74"/>
      <c r="M912" s="74"/>
      <c r="N912" s="74"/>
      <c r="O912" s="74"/>
      <c r="P912" s="29"/>
      <c r="BL912" s="6" t="s">
        <v>1933</v>
      </c>
      <c r="BM912">
        <f t="shared" si="83"/>
        <v>0</v>
      </c>
      <c r="BN912" t="str">
        <f t="shared" si="85"/>
        <v xml:space="preserve">   </v>
      </c>
      <c r="BR912" t="s">
        <v>5056</v>
      </c>
    </row>
    <row r="913" spans="1:70">
      <c r="B913" s="76" t="s">
        <v>5057</v>
      </c>
      <c r="C913" s="76"/>
      <c r="D913" s="76"/>
      <c r="E913" s="76"/>
      <c r="F913" s="76"/>
      <c r="G913" s="76"/>
      <c r="H913" s="76"/>
      <c r="I913" s="76"/>
      <c r="J913" s="76"/>
      <c r="K913" s="76"/>
      <c r="L913" s="76"/>
      <c r="M913" s="76"/>
      <c r="N913" s="76"/>
      <c r="O913" s="76"/>
      <c r="P913" s="29">
        <f t="shared" si="84"/>
        <v>115</v>
      </c>
      <c r="Q913" t="s">
        <v>5052</v>
      </c>
      <c r="W913" s="10" t="s">
        <v>5053</v>
      </c>
      <c r="AB913" s="10" t="s">
        <v>5054</v>
      </c>
      <c r="AU913" t="str">
        <f>_xlfn.CONCAT(BL913,B913,BL913, "   /   ",Q913,"   ", AB913)</f>
        <v>"Talking about my books, I find, has much the same malign effect on me as talking about my feelings or my religion. "   /   GE to the Brays, June 1859   https://aub.ie/EVSgNE</v>
      </c>
      <c r="BL913" s="6" t="s">
        <v>1933</v>
      </c>
      <c r="BM913">
        <f t="shared" si="83"/>
        <v>174</v>
      </c>
      <c r="BN913" t="str">
        <f t="shared" si="85"/>
        <v xml:space="preserve">   </v>
      </c>
      <c r="BR913" t="s">
        <v>5058</v>
      </c>
    </row>
    <row r="914" spans="1:70">
      <c r="B914" s="76" t="s">
        <v>5059</v>
      </c>
      <c r="C914" s="76"/>
      <c r="D914" s="76"/>
      <c r="E914" s="76"/>
      <c r="F914" s="76"/>
      <c r="G914" s="76"/>
      <c r="H914" s="76"/>
      <c r="I914" s="76"/>
      <c r="J914" s="76"/>
      <c r="K914" s="76"/>
      <c r="L914" s="76"/>
      <c r="M914" s="76"/>
      <c r="N914" s="76"/>
      <c r="O914" s="76"/>
      <c r="P914" s="29">
        <f t="shared" si="84"/>
        <v>89</v>
      </c>
      <c r="Q914" t="s">
        <v>5052</v>
      </c>
      <c r="W914" s="10" t="s">
        <v>5053</v>
      </c>
      <c r="AB914" s="10" t="s">
        <v>5054</v>
      </c>
      <c r="AU914" t="str">
        <f>_xlfn.CONCAT(BL914,B914,BL914, "   /   ",Q914,"   ", AB914)</f>
        <v>"There is not a single portrait in the book, nor will there be in any future book of mine."   /   GE to the Brays, June 1859   https://aub.ie/EVSgNE</v>
      </c>
      <c r="BL914" s="6" t="s">
        <v>1933</v>
      </c>
      <c r="BM914">
        <f t="shared" si="83"/>
        <v>148</v>
      </c>
      <c r="BN914" t="str">
        <f t="shared" si="85"/>
        <v xml:space="preserve">   </v>
      </c>
      <c r="BR914" t="s">
        <v>5060</v>
      </c>
    </row>
    <row r="915" spans="1:70">
      <c r="A915" t="s">
        <v>3778</v>
      </c>
      <c r="B915" s="76" t="s">
        <v>5061</v>
      </c>
      <c r="C915" s="76"/>
      <c r="D915" s="76"/>
      <c r="E915" s="76"/>
      <c r="F915" s="76"/>
      <c r="G915" s="76"/>
      <c r="H915" s="76"/>
      <c r="I915" s="76"/>
      <c r="J915" s="76"/>
      <c r="K915" s="76"/>
      <c r="L915" s="76"/>
      <c r="M915" s="76"/>
      <c r="N915" s="76"/>
      <c r="O915" s="76"/>
      <c r="P915" s="29">
        <f t="shared" si="84"/>
        <v>83</v>
      </c>
      <c r="Q915" t="s">
        <v>5052</v>
      </c>
      <c r="W915" s="10" t="s">
        <v>5053</v>
      </c>
      <c r="AB915" s="10" t="s">
        <v>5054</v>
      </c>
      <c r="AU915" t="str">
        <f>_xlfn.CONCAT(BL915,B915,BL915, "   /   ",Q915,"   ", AB915)</f>
        <v>"The only safe thing for my mind's health is to shut my ears and go on with my work."   /   GE to the Brays, June 1859   https://aub.ie/EVSgNE</v>
      </c>
      <c r="BL915" s="6" t="s">
        <v>1933</v>
      </c>
      <c r="BM915">
        <f t="shared" si="83"/>
        <v>142</v>
      </c>
      <c r="BN915" t="str">
        <f t="shared" si="85"/>
        <v xml:space="preserve">   </v>
      </c>
      <c r="BR915" t="s">
        <v>5062</v>
      </c>
    </row>
    <row r="916" spans="1:70">
      <c r="B916" s="76" t="s">
        <v>5063</v>
      </c>
      <c r="C916" s="76"/>
      <c r="D916" s="76"/>
      <c r="E916" s="76"/>
      <c r="F916" s="76"/>
      <c r="G916" s="76"/>
      <c r="H916" s="76"/>
      <c r="I916" s="76"/>
      <c r="J916" s="76"/>
      <c r="K916" s="76"/>
      <c r="L916" s="76"/>
      <c r="M916" s="76"/>
      <c r="N916" s="76"/>
      <c r="O916" s="76"/>
      <c r="P916" s="29">
        <f t="shared" si="84"/>
        <v>94</v>
      </c>
      <c r="Q916" t="s">
        <v>2321</v>
      </c>
      <c r="W916" s="10" t="s">
        <v>2322</v>
      </c>
      <c r="AB916" s="10" t="s">
        <v>2323</v>
      </c>
      <c r="AU916" t="str">
        <f>_xlfn.CONCAT(BL916,B916,BL916, "   /   ",Q916,"   ", AB916)</f>
        <v>"Let every one believe- as they will, in spite of your kind efforts- what they like to believe."   /   GE to Charles Bray, 5 July 1859   https://aub.ie/eGeopM</v>
      </c>
      <c r="BL916" s="6" t="s">
        <v>1933</v>
      </c>
      <c r="BM916">
        <f t="shared" si="83"/>
        <v>158</v>
      </c>
      <c r="BN916" t="str">
        <f t="shared" si="85"/>
        <v xml:space="preserve">   </v>
      </c>
      <c r="BR916" t="s">
        <v>5064</v>
      </c>
    </row>
    <row r="917" spans="1:70" ht="15" customHeight="1">
      <c r="B917" s="74" t="s">
        <v>2320</v>
      </c>
      <c r="C917" s="74"/>
      <c r="D917" s="74"/>
      <c r="E917" s="74"/>
      <c r="F917" s="74"/>
      <c r="G917" s="74"/>
      <c r="H917" s="74"/>
      <c r="I917" s="74"/>
      <c r="J917" s="74"/>
      <c r="K917" s="74"/>
      <c r="L917" s="74"/>
      <c r="M917" s="74"/>
      <c r="N917" s="74"/>
      <c r="O917" s="74"/>
      <c r="P917" s="29">
        <f t="shared" si="84"/>
        <v>273</v>
      </c>
      <c r="Q917" t="s">
        <v>2321</v>
      </c>
      <c r="W917" s="10" t="s">
        <v>2322</v>
      </c>
      <c r="AB917" s="10" t="s">
        <v>2323</v>
      </c>
      <c r="AU917" t="str">
        <f xml:space="preserve"> _xlfn.CONCAT(BL917,B917,BL917, "   /   ",Q917,"   ",AB917)</f>
        <v>"I can't tell you how much melancholy it causes me that people are, for the most part, so incapable of comprehending the state of mind which cares for that which is essentially human in all forms of belief, and desires to exhibit it under all forms with loving truthfulness."   /   GE to Charles Bray, 5 July 1859   https://aub.ie/eGeopM</v>
      </c>
      <c r="BL917" s="6" t="s">
        <v>1933</v>
      </c>
      <c r="BM917">
        <f t="shared" si="83"/>
        <v>337</v>
      </c>
      <c r="BN917" t="str">
        <f t="shared" si="85"/>
        <v>too long</v>
      </c>
      <c r="BR917" t="s">
        <v>5065</v>
      </c>
    </row>
    <row r="918" spans="1:70">
      <c r="B918" s="74"/>
      <c r="C918" s="74"/>
      <c r="D918" s="74"/>
      <c r="E918" s="74"/>
      <c r="F918" s="74"/>
      <c r="G918" s="74"/>
      <c r="H918" s="74"/>
      <c r="I918" s="74"/>
      <c r="J918" s="74"/>
      <c r="K918" s="74"/>
      <c r="L918" s="74"/>
      <c r="M918" s="74"/>
      <c r="N918" s="74"/>
      <c r="O918" s="74"/>
      <c r="P918" s="29"/>
      <c r="BL918" s="6" t="s">
        <v>1933</v>
      </c>
      <c r="BM918">
        <f t="shared" si="83"/>
        <v>0</v>
      </c>
      <c r="BN918" t="str">
        <f t="shared" si="85"/>
        <v xml:space="preserve">   </v>
      </c>
      <c r="BR918" t="s">
        <v>5066</v>
      </c>
    </row>
    <row r="919" spans="1:70" ht="15" customHeight="1">
      <c r="B919" s="74" t="s">
        <v>5067</v>
      </c>
      <c r="C919" s="74"/>
      <c r="D919" s="74"/>
      <c r="E919" s="74"/>
      <c r="F919" s="74"/>
      <c r="G919" s="74"/>
      <c r="H919" s="74"/>
      <c r="I919" s="74"/>
      <c r="J919" s="74"/>
      <c r="K919" s="74"/>
      <c r="L919" s="74"/>
      <c r="M919" s="74"/>
      <c r="N919" s="74"/>
      <c r="O919" s="74"/>
      <c r="P919" s="29">
        <f t="shared" si="84"/>
        <v>156</v>
      </c>
      <c r="Q919" t="s">
        <v>2321</v>
      </c>
      <c r="W919" s="10" t="s">
        <v>2322</v>
      </c>
      <c r="AB919" s="10" t="s">
        <v>2323</v>
      </c>
      <c r="AU919" t="str">
        <f xml:space="preserve"> _xlfn.CONCAT(BL919,B919,BL919,"   /   ",Q919,"   ",AB919)</f>
        <v>"Freethinkers are scarcely wider than the orthodox in this matter- they all want to see themselves and their own opinions held up as the true and the lovely."   /   GE to Charles Bray, 5 July 1859   https://aub.ie/eGeopM</v>
      </c>
      <c r="BL919" s="6" t="s">
        <v>1933</v>
      </c>
      <c r="BM919">
        <f t="shared" si="83"/>
        <v>220</v>
      </c>
      <c r="BN919" t="str">
        <f t="shared" si="85"/>
        <v xml:space="preserve">   </v>
      </c>
      <c r="BR919" t="s">
        <v>5068</v>
      </c>
    </row>
    <row r="920" spans="1:70">
      <c r="B920" s="69"/>
      <c r="C920" s="69"/>
      <c r="D920" s="69"/>
      <c r="E920" s="69"/>
      <c r="F920" s="69"/>
      <c r="G920" s="69"/>
      <c r="H920" s="69"/>
      <c r="I920" s="69"/>
      <c r="J920" s="69"/>
      <c r="K920" s="69"/>
      <c r="L920" s="69"/>
      <c r="M920" s="69"/>
      <c r="N920" s="69"/>
      <c r="O920" s="69"/>
      <c r="P920" s="29"/>
      <c r="BL920" s="6" t="s">
        <v>1933</v>
      </c>
      <c r="BM920">
        <f t="shared" si="83"/>
        <v>0</v>
      </c>
      <c r="BN920" t="str">
        <f t="shared" si="85"/>
        <v xml:space="preserve">   </v>
      </c>
      <c r="BR920" t="s">
        <v>5066</v>
      </c>
    </row>
    <row r="921" spans="1:70">
      <c r="B921" s="76" t="s">
        <v>5069</v>
      </c>
      <c r="C921" s="76"/>
      <c r="D921" s="76"/>
      <c r="E921" s="76"/>
      <c r="F921" s="76"/>
      <c r="G921" s="76"/>
      <c r="H921" s="76"/>
      <c r="I921" s="76"/>
      <c r="J921" s="76"/>
      <c r="K921" s="76"/>
      <c r="L921" s="76"/>
      <c r="M921" s="76"/>
      <c r="N921" s="76"/>
      <c r="O921" s="76"/>
      <c r="P921" s="29">
        <f t="shared" si="84"/>
        <v>97</v>
      </c>
      <c r="Q921" t="s">
        <v>2321</v>
      </c>
      <c r="W921" s="10" t="s">
        <v>2322</v>
      </c>
      <c r="AB921" s="10" t="s">
        <v>2323</v>
      </c>
      <c r="AU921" t="str">
        <f>_xlfn.CONCAT(BL921,B921,BL921, "   /   ",Q921,"   ", AB921)</f>
        <v>"Grave people, with opinions, like the most admirable character in a novel to be their mouthpiece."   /   GE to Charles Bray, 5 July 1859   https://aub.ie/eGeopM</v>
      </c>
      <c r="BL921" s="6" t="s">
        <v>1933</v>
      </c>
      <c r="BM921">
        <f t="shared" si="83"/>
        <v>161</v>
      </c>
      <c r="BN921" t="str">
        <f t="shared" si="85"/>
        <v xml:space="preserve">   </v>
      </c>
      <c r="BR921" t="s">
        <v>5070</v>
      </c>
    </row>
    <row r="922" spans="1:70">
      <c r="A922" t="s">
        <v>4597</v>
      </c>
      <c r="B922" s="76" t="s">
        <v>5071</v>
      </c>
      <c r="C922" s="76"/>
      <c r="D922" s="76"/>
      <c r="E922" s="76"/>
      <c r="F922" s="76"/>
      <c r="G922" s="76"/>
      <c r="H922" s="76"/>
      <c r="I922" s="76"/>
      <c r="J922" s="76"/>
      <c r="K922" s="76"/>
      <c r="L922" s="76"/>
      <c r="M922" s="76"/>
      <c r="N922" s="76"/>
      <c r="O922" s="76"/>
      <c r="P922" s="29">
        <f t="shared" si="84"/>
        <v>66</v>
      </c>
      <c r="Q922" t="s">
        <v>2321</v>
      </c>
      <c r="W922" s="10" t="s">
        <v>2322</v>
      </c>
      <c r="AB922" s="10" t="s">
        <v>2323</v>
      </c>
      <c r="AU922" t="str">
        <f>_xlfn.CONCAT(BL922,B922,BL922, "   /   ",Q922,"   ", AB922)</f>
        <v>"If art does not enlarge men's sympathies, it does nothing morally."   /   GE to Charles Bray, 5 July 1859   https://aub.ie/eGeopM</v>
      </c>
      <c r="BL922" s="6" t="s">
        <v>1933</v>
      </c>
      <c r="BM922">
        <f t="shared" si="83"/>
        <v>130</v>
      </c>
      <c r="BN922" t="str">
        <f t="shared" si="85"/>
        <v xml:space="preserve">   </v>
      </c>
      <c r="BR922" t="s">
        <v>5072</v>
      </c>
    </row>
    <row r="923" spans="1:70">
      <c r="B923" s="76" t="s">
        <v>5073</v>
      </c>
      <c r="C923" s="76"/>
      <c r="D923" s="76"/>
      <c r="E923" s="76"/>
      <c r="F923" s="76"/>
      <c r="G923" s="76"/>
      <c r="H923" s="76"/>
      <c r="I923" s="76"/>
      <c r="J923" s="76"/>
      <c r="K923" s="76"/>
      <c r="L923" s="76"/>
      <c r="M923" s="76"/>
      <c r="N923" s="76"/>
      <c r="O923" s="76"/>
      <c r="P923" s="29">
        <f t="shared" si="84"/>
        <v>87</v>
      </c>
      <c r="Q923" t="s">
        <v>2321</v>
      </c>
      <c r="W923" s="10" t="s">
        <v>2322</v>
      </c>
      <c r="AB923" s="10" t="s">
        <v>2323</v>
      </c>
      <c r="AU923" t="str">
        <f>_xlfn.CONCAT(BL923,B923,BL923, "   /   ",Q923,"   ", AB923)</f>
        <v>"I have had heart-cutting experience that opinions are a poor cement between human souls"   /   GE to Charles Bray, 5 July 1859   https://aub.ie/eGeopM</v>
      </c>
      <c r="BL923" s="6" t="s">
        <v>1933</v>
      </c>
      <c r="BM923">
        <f t="shared" si="83"/>
        <v>151</v>
      </c>
      <c r="BN923" t="str">
        <f t="shared" si="85"/>
        <v xml:space="preserve">   </v>
      </c>
      <c r="BR923" t="s">
        <v>5074</v>
      </c>
    </row>
    <row r="924" spans="1:70" ht="15" customHeight="1">
      <c r="A924" t="s">
        <v>3778</v>
      </c>
      <c r="B924" s="74" t="s">
        <v>5075</v>
      </c>
      <c r="C924" s="74"/>
      <c r="D924" s="74"/>
      <c r="E924" s="74"/>
      <c r="F924" s="74"/>
      <c r="G924" s="74"/>
      <c r="H924" s="74"/>
      <c r="I924" s="74"/>
      <c r="J924" s="74"/>
      <c r="K924" s="74"/>
      <c r="L924" s="74"/>
      <c r="M924" s="74"/>
      <c r="N924" s="74"/>
      <c r="O924" s="74"/>
      <c r="P924" s="29">
        <f t="shared" si="84"/>
        <v>268</v>
      </c>
      <c r="Q924" t="s">
        <v>2321</v>
      </c>
      <c r="W924" s="10" t="s">
        <v>2322</v>
      </c>
      <c r="AB924" s="10" t="s">
        <v>2323</v>
      </c>
      <c r="AU924" t="str">
        <f xml:space="preserve"> _xlfn.CONCAT(BL924,B924,BL924, "   /   ",Q924,"   ",AB924)</f>
        <v>"The only effect I ardently long to produce by my writings is, that those who read them should be better able to imagine and to feel the pains and the joys of those who differ from themselves in everything but the broad fact of being struggling, erring human creatures."   /   GE to Charles Bray, 5 July 1859   https://aub.ie/eGeopM</v>
      </c>
      <c r="BL924" s="6" t="s">
        <v>1933</v>
      </c>
      <c r="BM924">
        <f t="shared" si="83"/>
        <v>332</v>
      </c>
      <c r="BN924" t="str">
        <f t="shared" si="85"/>
        <v>too long</v>
      </c>
      <c r="BR924" t="s">
        <v>5076</v>
      </c>
    </row>
    <row r="925" spans="1:70">
      <c r="B925" s="74"/>
      <c r="C925" s="74"/>
      <c r="D925" s="74"/>
      <c r="E925" s="74"/>
      <c r="F925" s="74"/>
      <c r="G925" s="74"/>
      <c r="H925" s="74"/>
      <c r="I925" s="74"/>
      <c r="J925" s="74"/>
      <c r="K925" s="74"/>
      <c r="L925" s="74"/>
      <c r="M925" s="74"/>
      <c r="N925" s="74"/>
      <c r="O925" s="74"/>
      <c r="P925" s="29"/>
      <c r="BL925" s="6" t="s">
        <v>1933</v>
      </c>
      <c r="BM925">
        <f t="shared" si="83"/>
        <v>0</v>
      </c>
      <c r="BN925" t="str">
        <f t="shared" si="85"/>
        <v xml:space="preserve">   </v>
      </c>
      <c r="BR925" t="s">
        <v>5066</v>
      </c>
    </row>
    <row r="926" spans="1:70">
      <c r="B926" s="76" t="s">
        <v>5077</v>
      </c>
      <c r="C926" s="76"/>
      <c r="D926" s="76"/>
      <c r="E926" s="76"/>
      <c r="F926" s="76"/>
      <c r="G926" s="76"/>
      <c r="H926" s="76"/>
      <c r="I926" s="76"/>
      <c r="J926" s="76"/>
      <c r="K926" s="76"/>
      <c r="L926" s="76"/>
      <c r="M926" s="76"/>
      <c r="N926" s="76"/>
      <c r="O926" s="76"/>
      <c r="P926" s="29">
        <f t="shared" si="84"/>
        <v>60</v>
      </c>
      <c r="Q926" t="s">
        <v>5078</v>
      </c>
      <c r="W926" s="10" t="s">
        <v>5079</v>
      </c>
      <c r="AB926" s="10" t="s">
        <v>5080</v>
      </c>
      <c r="AU926" t="str">
        <f t="shared" ref="AU926:AU950" si="87">_xlfn.CONCAT(BL926,B926,BL926, "   /   ",Q926,"   ", AB926)</f>
        <v>"I long for a house with some shade and grass close round it."   /   GE to John Blackwood, 23 July 1859   https://aub.ie/ydjmNb</v>
      </c>
      <c r="BL926" s="6" t="s">
        <v>1933</v>
      </c>
      <c r="BM926">
        <f t="shared" si="83"/>
        <v>127</v>
      </c>
      <c r="BN926" t="str">
        <f t="shared" si="85"/>
        <v xml:space="preserve">   </v>
      </c>
      <c r="BR926" t="s">
        <v>5081</v>
      </c>
    </row>
    <row r="927" spans="1:70">
      <c r="B927" s="76" t="s">
        <v>5082</v>
      </c>
      <c r="C927" s="76"/>
      <c r="D927" s="76"/>
      <c r="E927" s="76"/>
      <c r="F927" s="76"/>
      <c r="G927" s="76"/>
      <c r="H927" s="76"/>
      <c r="I927" s="76"/>
      <c r="J927" s="76"/>
      <c r="K927" s="76"/>
      <c r="L927" s="76"/>
      <c r="M927" s="76"/>
      <c r="N927" s="76"/>
      <c r="O927" s="76"/>
      <c r="P927" s="29">
        <f t="shared" si="84"/>
        <v>95</v>
      </c>
      <c r="Q927" t="s">
        <v>5078</v>
      </c>
      <c r="W927" s="10" t="s">
        <v>5079</v>
      </c>
      <c r="AB927" s="10" t="s">
        <v>5080</v>
      </c>
      <c r="AU927" t="str">
        <f t="shared" si="87"/>
        <v>"I fear authors must submit to be something of monsters- not quite simple, healthy human beings."   /   GE to John Blackwood, 23 July 1859   https://aub.ie/ydjmNb</v>
      </c>
      <c r="BL927" s="6" t="s">
        <v>1933</v>
      </c>
      <c r="BM927">
        <f t="shared" si="83"/>
        <v>162</v>
      </c>
      <c r="BN927" t="str">
        <f t="shared" si="85"/>
        <v xml:space="preserve">   </v>
      </c>
      <c r="BR927" t="s">
        <v>5083</v>
      </c>
    </row>
    <row r="928" spans="1:70">
      <c r="B928" s="76" t="s">
        <v>5084</v>
      </c>
      <c r="C928" s="76"/>
      <c r="D928" s="76"/>
      <c r="E928" s="76"/>
      <c r="F928" s="76"/>
      <c r="G928" s="76"/>
      <c r="H928" s="76"/>
      <c r="I928" s="76"/>
      <c r="J928" s="76"/>
      <c r="K928" s="76"/>
      <c r="L928" s="76"/>
      <c r="M928" s="76"/>
      <c r="N928" s="76"/>
      <c r="O928" s="76"/>
      <c r="P928" s="29">
        <f t="shared" si="84"/>
        <v>96</v>
      </c>
      <c r="Q928" t="s">
        <v>2314</v>
      </c>
      <c r="W928" s="10" t="s">
        <v>2315</v>
      </c>
      <c r="AB928" s="10" t="s">
        <v>2316</v>
      </c>
      <c r="AU928" t="str">
        <f t="shared" si="87"/>
        <v>"Buoyanacy and exaltation, I fancy, are out of the question when one has lived so long as I have."   /   GE to Cara Bray, 26 July 1859   https://aub.ie/NIi96x</v>
      </c>
      <c r="BL928" s="6" t="s">
        <v>1933</v>
      </c>
      <c r="BM928">
        <f t="shared" si="83"/>
        <v>158</v>
      </c>
      <c r="BN928" t="str">
        <f t="shared" si="85"/>
        <v xml:space="preserve">   </v>
      </c>
      <c r="BR928" t="s">
        <v>5085</v>
      </c>
    </row>
    <row r="929" spans="1:70">
      <c r="B929" s="76" t="s">
        <v>2313</v>
      </c>
      <c r="C929" s="76"/>
      <c r="D929" s="76"/>
      <c r="E929" s="76"/>
      <c r="F929" s="76"/>
      <c r="G929" s="76"/>
      <c r="H929" s="76"/>
      <c r="I929" s="76"/>
      <c r="J929" s="76"/>
      <c r="K929" s="76"/>
      <c r="L929" s="76"/>
      <c r="M929" s="76"/>
      <c r="N929" s="76"/>
      <c r="O929" s="76"/>
      <c r="P929" s="29">
        <f t="shared" si="84"/>
        <v>94</v>
      </c>
      <c r="Q929" t="s">
        <v>2314</v>
      </c>
      <c r="W929" s="10" t="s">
        <v>2315</v>
      </c>
      <c r="AB929" s="10" t="s">
        <v>2316</v>
      </c>
      <c r="AU929" t="str">
        <f t="shared" si="87"/>
        <v>"I ought not to care about small annoyance, and it is chiefly egoism that makes them annoyances"   /   GE to Cara Bray, 26 July 1859   https://aub.ie/NIi96x</v>
      </c>
      <c r="BL929" s="6" t="s">
        <v>1933</v>
      </c>
      <c r="BM929">
        <f t="shared" si="83"/>
        <v>156</v>
      </c>
      <c r="BN929" t="str">
        <f t="shared" si="85"/>
        <v xml:space="preserve">   </v>
      </c>
      <c r="BR929" t="s">
        <v>5086</v>
      </c>
    </row>
    <row r="930" spans="1:70">
      <c r="B930" s="76" t="s">
        <v>5087</v>
      </c>
      <c r="C930" s="76"/>
      <c r="D930" s="76"/>
      <c r="E930" s="76"/>
      <c r="F930" s="76"/>
      <c r="G930" s="76"/>
      <c r="H930" s="76"/>
      <c r="I930" s="76"/>
      <c r="J930" s="76"/>
      <c r="K930" s="76"/>
      <c r="L930" s="76"/>
      <c r="M930" s="76"/>
      <c r="N930" s="76"/>
      <c r="O930" s="76"/>
      <c r="P930" s="29">
        <f t="shared" si="84"/>
        <v>97</v>
      </c>
      <c r="Q930" t="s">
        <v>5088</v>
      </c>
      <c r="W930" s="10" t="s">
        <v>5089</v>
      </c>
      <c r="AB930" s="10" t="s">
        <v>5090</v>
      </c>
      <c r="AU930" t="str">
        <f t="shared" si="87"/>
        <v>"I am too lazy a lover of dogs and all earthly things to like them when they give me much trouble."   /   GE to John Blackwood, 30 July 1859   https://aub.ie/BLk9Nv</v>
      </c>
      <c r="BL930" s="6" t="s">
        <v>1933</v>
      </c>
      <c r="BM930">
        <f t="shared" si="83"/>
        <v>164</v>
      </c>
      <c r="BN930" t="str">
        <f t="shared" si="85"/>
        <v xml:space="preserve">   </v>
      </c>
      <c r="BR930" t="s">
        <v>5091</v>
      </c>
    </row>
    <row r="931" spans="1:70">
      <c r="B931" s="76" t="s">
        <v>2342</v>
      </c>
      <c r="C931" s="76"/>
      <c r="D931" s="76"/>
      <c r="E931" s="76"/>
      <c r="F931" s="76"/>
      <c r="G931" s="76"/>
      <c r="H931" s="76"/>
      <c r="I931" s="76"/>
      <c r="J931" s="76"/>
      <c r="K931" s="76"/>
      <c r="L931" s="76"/>
      <c r="M931" s="76"/>
      <c r="N931" s="76"/>
      <c r="O931" s="76"/>
      <c r="P931" s="29">
        <f t="shared" si="84"/>
        <v>113</v>
      </c>
      <c r="Q931" t="s">
        <v>2343</v>
      </c>
      <c r="W931" s="10" t="s">
        <v>2344</v>
      </c>
      <c r="AB931" s="10" t="s">
        <v>2345</v>
      </c>
      <c r="AU931" t="str">
        <f t="shared" si="87"/>
        <v>"I do wish much to see more of human life- how can one see enough in the short years one has to stay in the world?"   /   GE to Madame Bodichon, 11 Aug. 1859   https://aub.ie/vtZyoD</v>
      </c>
      <c r="BL931" s="6" t="s">
        <v>1933</v>
      </c>
      <c r="BM931">
        <f t="shared" si="83"/>
        <v>181</v>
      </c>
      <c r="BN931" t="str">
        <f t="shared" si="85"/>
        <v xml:space="preserve">   </v>
      </c>
      <c r="BR931" t="s">
        <v>5092</v>
      </c>
    </row>
    <row r="932" spans="1:70">
      <c r="A932" t="s">
        <v>2602</v>
      </c>
      <c r="B932" s="76" t="s">
        <v>2346</v>
      </c>
      <c r="C932" s="76"/>
      <c r="D932" s="76"/>
      <c r="E932" s="76"/>
      <c r="F932" s="76"/>
      <c r="G932" s="76"/>
      <c r="H932" s="76"/>
      <c r="I932" s="76"/>
      <c r="J932" s="76"/>
      <c r="K932" s="76"/>
      <c r="L932" s="76"/>
      <c r="M932" s="76"/>
      <c r="N932" s="76"/>
      <c r="O932" s="76"/>
      <c r="P932" s="29">
        <f t="shared" si="84"/>
        <v>34</v>
      </c>
      <c r="Q932" t="s">
        <v>2347</v>
      </c>
      <c r="W932" s="10" t="s">
        <v>2348</v>
      </c>
      <c r="AB932" s="10" t="s">
        <v>2349</v>
      </c>
      <c r="AU932" t="str">
        <f t="shared" si="87"/>
        <v>"Beginnings are always troublesome."   /   GE to Sara Hennell, 15 Aug. 1859   https://aub.ie/Fj8iMC</v>
      </c>
      <c r="BL932" s="6" t="s">
        <v>1933</v>
      </c>
      <c r="BM932">
        <f t="shared" si="83"/>
        <v>99</v>
      </c>
      <c r="BN932" t="str">
        <f t="shared" si="85"/>
        <v xml:space="preserve">   </v>
      </c>
      <c r="BR932" t="s">
        <v>5093</v>
      </c>
    </row>
    <row r="933" spans="1:70">
      <c r="B933" s="76" t="s">
        <v>5094</v>
      </c>
      <c r="C933" s="76"/>
      <c r="D933" s="76"/>
      <c r="E933" s="76"/>
      <c r="F933" s="76"/>
      <c r="G933" s="76"/>
      <c r="H933" s="76"/>
      <c r="I933" s="76"/>
      <c r="J933" s="76"/>
      <c r="K933" s="76"/>
      <c r="L933" s="76"/>
      <c r="M933" s="76"/>
      <c r="N933" s="76"/>
      <c r="O933" s="76"/>
      <c r="P933" s="29">
        <f t="shared" si="84"/>
        <v>111</v>
      </c>
      <c r="Q933" t="s">
        <v>5095</v>
      </c>
      <c r="W933" s="10" t="s">
        <v>5096</v>
      </c>
      <c r="AB933" s="10" t="s">
        <v>5097</v>
      </c>
      <c r="AU933" t="str">
        <f t="shared" si="87"/>
        <v>"What is said about one's art is not merely a personal matter- it touches the very highest things one lives for."   /   GE to John Blackwood, 16 Oct. 1859   https://aub.ie/BTljKV</v>
      </c>
      <c r="BL933" s="6" t="s">
        <v>1933</v>
      </c>
      <c r="BM933">
        <f t="shared" si="83"/>
        <v>178</v>
      </c>
      <c r="BN933" t="str">
        <f t="shared" si="85"/>
        <v xml:space="preserve">   </v>
      </c>
      <c r="BR933" t="s">
        <v>5098</v>
      </c>
    </row>
    <row r="934" spans="1:70">
      <c r="B934" s="76" t="s">
        <v>5099</v>
      </c>
      <c r="C934" s="76"/>
      <c r="D934" s="76"/>
      <c r="E934" s="76"/>
      <c r="F934" s="76"/>
      <c r="G934" s="76"/>
      <c r="H934" s="76"/>
      <c r="I934" s="76"/>
      <c r="J934" s="76"/>
      <c r="K934" s="76"/>
      <c r="L934" s="76"/>
      <c r="M934" s="76"/>
      <c r="N934" s="76"/>
      <c r="O934" s="76"/>
      <c r="P934" s="29">
        <f t="shared" si="84"/>
        <v>65</v>
      </c>
      <c r="Q934" t="s">
        <v>5095</v>
      </c>
      <c r="W934" s="10" t="s">
        <v>5096</v>
      </c>
      <c r="AB934" s="10" t="s">
        <v>5097</v>
      </c>
      <c r="AU934" t="str">
        <f t="shared" si="87"/>
        <v>"Truth in art is so startling that no one can believe in it as art"   /   GE to John Blackwood, 16 Oct. 1859   https://aub.ie/BTljKV</v>
      </c>
      <c r="BL934" s="6" t="s">
        <v>1933</v>
      </c>
      <c r="BM934">
        <f t="shared" si="83"/>
        <v>132</v>
      </c>
      <c r="BN934" t="str">
        <f t="shared" si="85"/>
        <v xml:space="preserve">   </v>
      </c>
      <c r="BR934" t="s">
        <v>5100</v>
      </c>
    </row>
    <row r="935" spans="1:70">
      <c r="A935" t="s">
        <v>3778</v>
      </c>
      <c r="B935" s="76" t="s">
        <v>5101</v>
      </c>
      <c r="C935" s="76"/>
      <c r="D935" s="76"/>
      <c r="E935" s="76"/>
      <c r="F935" s="76"/>
      <c r="G935" s="76"/>
      <c r="H935" s="76"/>
      <c r="I935" s="76"/>
      <c r="J935" s="76"/>
      <c r="K935" s="76"/>
      <c r="L935" s="76"/>
      <c r="M935" s="76"/>
      <c r="N935" s="76"/>
      <c r="O935" s="76"/>
      <c r="P935" s="29">
        <f t="shared" si="84"/>
        <v>99</v>
      </c>
      <c r="Q935" t="s">
        <v>5102</v>
      </c>
      <c r="W935" s="10" t="s">
        <v>5103</v>
      </c>
      <c r="AB935" s="10" t="s">
        <v>5104</v>
      </c>
      <c r="AU935" t="str">
        <f t="shared" si="87"/>
        <v>"I have turned out to be an artist- not as you are, with the pencil and the palatte, but with words."   /   GE to M. D'Albert, 18 Oct. 1859   https://aub.ie/mJzAU1</v>
      </c>
      <c r="BL935" s="6" t="s">
        <v>1933</v>
      </c>
      <c r="BM935">
        <f t="shared" si="83"/>
        <v>163</v>
      </c>
      <c r="BN935" t="str">
        <f t="shared" si="85"/>
        <v xml:space="preserve">   </v>
      </c>
      <c r="BR935" t="s">
        <v>5105</v>
      </c>
    </row>
    <row r="936" spans="1:70">
      <c r="B936" s="76" t="s">
        <v>5106</v>
      </c>
      <c r="C936" s="76"/>
      <c r="D936" s="76"/>
      <c r="E936" s="76"/>
      <c r="F936" s="76"/>
      <c r="G936" s="76"/>
      <c r="H936" s="76"/>
      <c r="I936" s="76"/>
      <c r="J936" s="76"/>
      <c r="K936" s="76"/>
      <c r="L936" s="76"/>
      <c r="M936" s="76"/>
      <c r="N936" s="76"/>
      <c r="O936" s="76"/>
      <c r="P936" s="29">
        <f t="shared" si="84"/>
        <v>123</v>
      </c>
      <c r="Q936" t="s">
        <v>5102</v>
      </c>
      <c r="W936" s="10" t="s">
        <v>5103</v>
      </c>
      <c r="AB936" s="10" t="s">
        <v>5104</v>
      </c>
      <c r="AU936" t="str">
        <f t="shared" si="87"/>
        <v>"I have written a novel which people say has stirred them very deeply; and not a few people, but almost all reading England."   /   GE to M. D'Albert, 18 Oct. 1859   https://aub.ie/mJzAU1</v>
      </c>
      <c r="BL936" s="6" t="s">
        <v>1933</v>
      </c>
      <c r="BM936">
        <f t="shared" si="83"/>
        <v>187</v>
      </c>
      <c r="BN936" t="str">
        <f t="shared" si="85"/>
        <v xml:space="preserve">   </v>
      </c>
      <c r="BR936" t="s">
        <v>5107</v>
      </c>
    </row>
    <row r="937" spans="1:70">
      <c r="B937" s="76" t="s">
        <v>5108</v>
      </c>
      <c r="C937" s="76"/>
      <c r="D937" s="76"/>
      <c r="E937" s="76"/>
      <c r="F937" s="76"/>
      <c r="G937" s="76"/>
      <c r="H937" s="76"/>
      <c r="I937" s="76"/>
      <c r="J937" s="76"/>
      <c r="K937" s="76"/>
      <c r="L937" s="76"/>
      <c r="M937" s="76"/>
      <c r="N937" s="76"/>
      <c r="O937" s="76"/>
      <c r="P937" s="29">
        <f t="shared" si="84"/>
        <v>137</v>
      </c>
      <c r="Q937" t="s">
        <v>5102</v>
      </c>
      <c r="W937" s="10" t="s">
        <v>5103</v>
      </c>
      <c r="AB937" s="10" t="s">
        <v>5104</v>
      </c>
      <c r="AU937" t="str">
        <f t="shared" si="87"/>
        <v>"My books are deeply serious things to me, and come out of all painful discipline, and all the most hardly-learnt lessons of my past life."   /   GE to M. D'Albert, 18 Oct. 1859   https://aub.ie/mJzAU1</v>
      </c>
      <c r="BL937" s="6" t="s">
        <v>1933</v>
      </c>
      <c r="BM937">
        <f t="shared" si="83"/>
        <v>201</v>
      </c>
      <c r="BN937" t="str">
        <f t="shared" si="85"/>
        <v xml:space="preserve">   </v>
      </c>
      <c r="BR937" t="s">
        <v>5109</v>
      </c>
    </row>
    <row r="938" spans="1:70">
      <c r="B938" s="76" t="s">
        <v>5110</v>
      </c>
      <c r="C938" s="76"/>
      <c r="D938" s="76"/>
      <c r="E938" s="76"/>
      <c r="F938" s="76"/>
      <c r="G938" s="76"/>
      <c r="H938" s="76"/>
      <c r="I938" s="76"/>
      <c r="J938" s="76"/>
      <c r="K938" s="76"/>
      <c r="L938" s="76"/>
      <c r="M938" s="76"/>
      <c r="N938" s="76"/>
      <c r="O938" s="76"/>
      <c r="P938" s="29">
        <f t="shared" si="84"/>
        <v>109</v>
      </c>
      <c r="Q938" t="s">
        <v>5102</v>
      </c>
      <c r="W938" s="10" t="s">
        <v>5103</v>
      </c>
      <c r="AB938" s="10" t="s">
        <v>5104</v>
      </c>
      <c r="AU938" t="str">
        <f t="shared" si="87"/>
        <v>"I am very much changed from the "Minie" of old days; the years have altered me as much inwardly as outwardly."   /   GE to M. D'Albert, 18 Oct. 1859   https://aub.ie/mJzAU1</v>
      </c>
      <c r="BL938" s="6" t="s">
        <v>1933</v>
      </c>
      <c r="BM938">
        <f t="shared" si="83"/>
        <v>173</v>
      </c>
      <c r="BN938" t="str">
        <f t="shared" si="85"/>
        <v xml:space="preserve">   </v>
      </c>
      <c r="BR938" t="s">
        <v>5111</v>
      </c>
    </row>
    <row r="939" spans="1:70">
      <c r="A939" t="s">
        <v>3778</v>
      </c>
      <c r="B939" s="76" t="s">
        <v>5112</v>
      </c>
      <c r="C939" s="76"/>
      <c r="D939" s="76"/>
      <c r="E939" s="76"/>
      <c r="F939" s="76"/>
      <c r="G939" s="76"/>
      <c r="H939" s="76"/>
      <c r="I939" s="76"/>
      <c r="J939" s="76"/>
      <c r="K939" s="76"/>
      <c r="L939" s="76"/>
      <c r="M939" s="76"/>
      <c r="N939" s="76"/>
      <c r="O939" s="76"/>
      <c r="P939" s="29">
        <f t="shared" si="84"/>
        <v>105</v>
      </c>
      <c r="Q939" t="s">
        <v>5113</v>
      </c>
      <c r="W939" s="10" t="s">
        <v>5114</v>
      </c>
      <c r="AB939" s="10" t="s">
        <v>5115</v>
      </c>
      <c r="AU939" t="str">
        <f t="shared" si="87"/>
        <v>""I do owe no man anything" except to write honestly and religiously what comes from my inward promptings."   /   GE to Sara Hennell, 14 Nov. 1859   https://aub.ie/WMbtxm</v>
      </c>
      <c r="BL939" s="6" t="s">
        <v>1933</v>
      </c>
      <c r="BM939">
        <f t="shared" si="83"/>
        <v>170</v>
      </c>
      <c r="BN939" t="str">
        <f t="shared" si="85"/>
        <v xml:space="preserve">   </v>
      </c>
      <c r="BR939" t="s">
        <v>5116</v>
      </c>
    </row>
    <row r="940" spans="1:70">
      <c r="A940" t="s">
        <v>3778</v>
      </c>
      <c r="B940" s="76" t="s">
        <v>5117</v>
      </c>
      <c r="C940" s="76"/>
      <c r="D940" s="76"/>
      <c r="E940" s="76"/>
      <c r="F940" s="76"/>
      <c r="G940" s="76"/>
      <c r="H940" s="76"/>
      <c r="I940" s="76"/>
      <c r="J940" s="76"/>
      <c r="K940" s="76"/>
      <c r="L940" s="76"/>
      <c r="M940" s="76"/>
      <c r="N940" s="76"/>
      <c r="O940" s="76"/>
      <c r="P940" s="29">
        <f t="shared" si="84"/>
        <v>63</v>
      </c>
      <c r="Q940" t="s">
        <v>5118</v>
      </c>
      <c r="W940" s="10" t="s">
        <v>5119</v>
      </c>
      <c r="AB940" s="10" t="s">
        <v>5120</v>
      </c>
      <c r="AU940" t="str">
        <f t="shared" si="87"/>
        <v>"Everybody admires something that somebody else finds fault with"   /   GE to the Brays, 25 Nov. 1859   https://aub.ie/DlrKgc</v>
      </c>
      <c r="BL940" s="6" t="s">
        <v>1933</v>
      </c>
      <c r="BM940">
        <f t="shared" si="83"/>
        <v>125</v>
      </c>
      <c r="BN940" t="str">
        <f t="shared" si="85"/>
        <v xml:space="preserve">   </v>
      </c>
      <c r="BR940" t="s">
        <v>5121</v>
      </c>
    </row>
    <row r="941" spans="1:70">
      <c r="A941" t="s">
        <v>3778</v>
      </c>
      <c r="B941" s="76" t="s">
        <v>5122</v>
      </c>
      <c r="C941" s="76"/>
      <c r="D941" s="76"/>
      <c r="E941" s="76"/>
      <c r="F941" s="76"/>
      <c r="G941" s="76"/>
      <c r="H941" s="76"/>
      <c r="I941" s="76"/>
      <c r="J941" s="76"/>
      <c r="K941" s="76"/>
      <c r="L941" s="76"/>
      <c r="M941" s="76"/>
      <c r="N941" s="76"/>
      <c r="O941" s="76"/>
      <c r="P941" s="29">
        <f t="shared" si="84"/>
        <v>93</v>
      </c>
      <c r="Q941" t="s">
        <v>5118</v>
      </c>
      <c r="W941" s="10" t="s">
        <v>5119</v>
      </c>
      <c r="AB941" s="10" t="s">
        <v>5120</v>
      </c>
      <c r="AU941" t="str">
        <f t="shared" si="87"/>
        <v>"You see I am well provided with thorns in the flesh, lest I should be exalted beyond measure."   /   GE to the Brays, 25 Nov. 1859   https://aub.ie/DlrKgc</v>
      </c>
      <c r="BL941" s="6" t="s">
        <v>1933</v>
      </c>
      <c r="BM941">
        <f t="shared" si="83"/>
        <v>155</v>
      </c>
      <c r="BN941" t="str">
        <f t="shared" si="85"/>
        <v xml:space="preserve">   </v>
      </c>
      <c r="BR941" t="s">
        <v>5123</v>
      </c>
    </row>
    <row r="942" spans="1:70">
      <c r="B942" s="76" t="s">
        <v>5124</v>
      </c>
      <c r="C942" s="76"/>
      <c r="D942" s="76"/>
      <c r="E942" s="76"/>
      <c r="F942" s="76"/>
      <c r="G942" s="76"/>
      <c r="H942" s="76"/>
      <c r="I942" s="76"/>
      <c r="J942" s="76"/>
      <c r="K942" s="76"/>
      <c r="L942" s="76"/>
      <c r="M942" s="76"/>
      <c r="N942" s="76"/>
      <c r="O942" s="76"/>
      <c r="P942" s="29">
        <f t="shared" si="84"/>
        <v>55</v>
      </c>
      <c r="Q942" t="s">
        <v>5125</v>
      </c>
      <c r="W942" s="10" t="s">
        <v>5126</v>
      </c>
      <c r="AB942" s="10" t="s">
        <v>5127</v>
      </c>
      <c r="AU942" t="str">
        <f t="shared" si="87"/>
        <v>"I have no memory of an Autumn so disappointing as this."   /   GE to Charles Lewes, 26 Nov. 1859   https://aub.ie/T2w7Sr</v>
      </c>
      <c r="BL942" s="6" t="s">
        <v>1933</v>
      </c>
      <c r="BM942">
        <f t="shared" si="83"/>
        <v>121</v>
      </c>
      <c r="BN942" t="str">
        <f t="shared" si="85"/>
        <v xml:space="preserve">   </v>
      </c>
      <c r="BR942" t="s">
        <v>5128</v>
      </c>
    </row>
    <row r="943" spans="1:70">
      <c r="B943" s="76" t="s">
        <v>5129</v>
      </c>
      <c r="C943" s="76"/>
      <c r="D943" s="76"/>
      <c r="E943" s="76"/>
      <c r="F943" s="76"/>
      <c r="G943" s="76"/>
      <c r="H943" s="76"/>
      <c r="I943" s="76"/>
      <c r="J943" s="76"/>
      <c r="K943" s="76"/>
      <c r="L943" s="76"/>
      <c r="M943" s="76"/>
      <c r="N943" s="76"/>
      <c r="O943" s="76"/>
      <c r="P943" s="29">
        <f t="shared" si="84"/>
        <v>30</v>
      </c>
      <c r="Q943" t="s">
        <v>5125</v>
      </c>
      <c r="W943" s="10" t="s">
        <v>5126</v>
      </c>
      <c r="AB943" s="10" t="s">
        <v>5127</v>
      </c>
      <c r="AU943" t="str">
        <f t="shared" si="87"/>
        <v>"We have had no autumnal beauty"   /   GE to Charles Lewes, 26 Nov. 1859   https://aub.ie/T2w7Sr</v>
      </c>
      <c r="BL943" s="6" t="s">
        <v>1933</v>
      </c>
      <c r="BM943">
        <f t="shared" si="83"/>
        <v>96</v>
      </c>
      <c r="BN943" t="str">
        <f t="shared" si="85"/>
        <v xml:space="preserve">   </v>
      </c>
      <c r="BR943" t="s">
        <v>5130</v>
      </c>
    </row>
    <row r="944" spans="1:70">
      <c r="B944" s="76" t="s">
        <v>5131</v>
      </c>
      <c r="C944" s="76"/>
      <c r="D944" s="76"/>
      <c r="E944" s="76"/>
      <c r="F944" s="76"/>
      <c r="G944" s="76"/>
      <c r="H944" s="76"/>
      <c r="I944" s="76"/>
      <c r="J944" s="76"/>
      <c r="K944" s="76"/>
      <c r="L944" s="76"/>
      <c r="M944" s="76"/>
      <c r="N944" s="76"/>
      <c r="O944" s="76"/>
      <c r="P944" s="29">
        <f t="shared" si="84"/>
        <v>70</v>
      </c>
      <c r="Q944" t="s">
        <v>5132</v>
      </c>
      <c r="W944" s="10" t="s">
        <v>5133</v>
      </c>
      <c r="AB944" s="10" t="s">
        <v>5134</v>
      </c>
      <c r="AU944" t="str">
        <f t="shared" si="87"/>
        <v>"So the world gets on step by step towards brave clearness and honesty,"   /   GE to Madame Bodichon, 5 Dec. 1859   https://aub.ie/EdE5na</v>
      </c>
      <c r="BL944" s="6" t="s">
        <v>1933</v>
      </c>
      <c r="BM944">
        <f t="shared" si="83"/>
        <v>137</v>
      </c>
      <c r="BN944" t="str">
        <f t="shared" si="85"/>
        <v xml:space="preserve">   </v>
      </c>
      <c r="BR944" t="s">
        <v>5135</v>
      </c>
    </row>
    <row r="945" spans="1:70">
      <c r="A945" t="s">
        <v>2602</v>
      </c>
      <c r="B945" s="76" t="s">
        <v>5136</v>
      </c>
      <c r="C945" s="76"/>
      <c r="D945" s="76"/>
      <c r="E945" s="76"/>
      <c r="F945" s="76"/>
      <c r="G945" s="76"/>
      <c r="H945" s="76"/>
      <c r="I945" s="76"/>
      <c r="J945" s="76"/>
      <c r="K945" s="76"/>
      <c r="L945" s="76"/>
      <c r="M945" s="76"/>
      <c r="N945" s="76"/>
      <c r="O945" s="76"/>
      <c r="P945" s="29">
        <f t="shared" si="84"/>
        <v>60</v>
      </c>
      <c r="Q945" t="s">
        <v>5137</v>
      </c>
      <c r="W945" s="10" t="s">
        <v>5138</v>
      </c>
      <c r="AB945" s="10" t="s">
        <v>5139</v>
      </c>
      <c r="AU945" t="str">
        <f t="shared" si="87"/>
        <v>"One likes to feel old ties strengthened by fresh sympathies."   /   GE to Sara Hennell, 5 Dec. 1859   https://aub.ie/xXoOcs</v>
      </c>
      <c r="BL945" s="6" t="s">
        <v>1933</v>
      </c>
      <c r="BM945">
        <f t="shared" si="83"/>
        <v>124</v>
      </c>
      <c r="BN945" t="str">
        <f t="shared" si="85"/>
        <v xml:space="preserve">   </v>
      </c>
      <c r="BR945" t="s">
        <v>5140</v>
      </c>
    </row>
    <row r="946" spans="1:70">
      <c r="B946" s="76" t="s">
        <v>5141</v>
      </c>
      <c r="C946" s="76"/>
      <c r="D946" s="76"/>
      <c r="E946" s="76"/>
      <c r="F946" s="76"/>
      <c r="G946" s="76"/>
      <c r="H946" s="76"/>
      <c r="I946" s="76"/>
      <c r="J946" s="76"/>
      <c r="K946" s="76"/>
      <c r="L946" s="76"/>
      <c r="M946" s="76"/>
      <c r="N946" s="76"/>
      <c r="O946" s="76"/>
      <c r="P946" s="29">
        <f t="shared" si="84"/>
        <v>45</v>
      </c>
      <c r="Q946" t="s">
        <v>5137</v>
      </c>
      <c r="W946" s="10" t="s">
        <v>5138</v>
      </c>
      <c r="AB946" s="10" t="s">
        <v>5139</v>
      </c>
      <c r="AU946" t="str">
        <f t="shared" si="87"/>
        <v>"February is a much better time than Christmas"   /   GE to Sara Hennell, 5 Dec. 1859   https://aub.ie/xXoOcs</v>
      </c>
      <c r="BL946" s="6" t="s">
        <v>1933</v>
      </c>
      <c r="BM946">
        <f t="shared" si="83"/>
        <v>109</v>
      </c>
      <c r="BN946" t="str">
        <f t="shared" si="85"/>
        <v xml:space="preserve">   </v>
      </c>
      <c r="BR946" t="s">
        <v>5142</v>
      </c>
    </row>
    <row r="947" spans="1:70">
      <c r="B947" s="76" t="s">
        <v>5143</v>
      </c>
      <c r="C947" s="76"/>
      <c r="D947" s="76"/>
      <c r="E947" s="76"/>
      <c r="F947" s="76"/>
      <c r="G947" s="76"/>
      <c r="H947" s="76"/>
      <c r="I947" s="76"/>
      <c r="J947" s="76"/>
      <c r="K947" s="76"/>
      <c r="L947" s="76"/>
      <c r="M947" s="76"/>
      <c r="N947" s="76"/>
      <c r="O947" s="76"/>
      <c r="P947" s="29">
        <f t="shared" si="84"/>
        <v>89</v>
      </c>
      <c r="Q947" t="s">
        <v>5144</v>
      </c>
      <c r="W947" s="10" t="s">
        <v>5145</v>
      </c>
      <c r="AB947" s="10" t="s">
        <v>5146</v>
      </c>
      <c r="AU947" t="str">
        <f t="shared" si="87"/>
        <v>"The years deepen the value of our past to us, and our friends who were part of that past."   /   GE to M. D'Albert, 6 Dec. 1859   https://aub.ie/AnaVHs</v>
      </c>
      <c r="BL947" s="6" t="s">
        <v>1933</v>
      </c>
      <c r="BM947">
        <f t="shared" si="83"/>
        <v>152</v>
      </c>
      <c r="BN947" t="str">
        <f t="shared" si="85"/>
        <v xml:space="preserve">   </v>
      </c>
      <c r="BR947" t="s">
        <v>5147</v>
      </c>
    </row>
    <row r="948" spans="1:70">
      <c r="B948" s="76" t="s">
        <v>5148</v>
      </c>
      <c r="C948" s="76"/>
      <c r="D948" s="76"/>
      <c r="E948" s="76"/>
      <c r="F948" s="76"/>
      <c r="G948" s="76"/>
      <c r="H948" s="76"/>
      <c r="I948" s="76"/>
      <c r="J948" s="76"/>
      <c r="K948" s="76"/>
      <c r="L948" s="76"/>
      <c r="M948" s="76"/>
      <c r="N948" s="76"/>
      <c r="O948" s="76"/>
      <c r="P948" s="29">
        <f t="shared" si="84"/>
        <v>57</v>
      </c>
      <c r="Q948" t="s">
        <v>5149</v>
      </c>
      <c r="W948" s="10" t="s">
        <v>5150</v>
      </c>
      <c r="AB948" s="10" t="s">
        <v>5151</v>
      </c>
      <c r="AU948" t="str">
        <f t="shared" si="87"/>
        <v>"Human happiness is a web with many threads of pain in it."   /   GE to Cara Bray, 30 Dec. 1859   https://aub.ie/jOKXwb</v>
      </c>
      <c r="BL948" s="6" t="s">
        <v>1933</v>
      </c>
      <c r="BM948">
        <f t="shared" si="83"/>
        <v>119</v>
      </c>
      <c r="BN948" t="str">
        <f t="shared" si="85"/>
        <v xml:space="preserve">   </v>
      </c>
      <c r="BR948" t="s">
        <v>5152</v>
      </c>
    </row>
    <row r="949" spans="1:70">
      <c r="A949" t="s">
        <v>5153</v>
      </c>
      <c r="B949" s="76" t="s">
        <v>5154</v>
      </c>
      <c r="C949" s="76"/>
      <c r="D949" s="76"/>
      <c r="E949" s="76"/>
      <c r="F949" s="76"/>
      <c r="G949" s="76"/>
      <c r="H949" s="76"/>
      <c r="I949" s="76"/>
      <c r="J949" s="76"/>
      <c r="K949" s="76"/>
      <c r="L949" s="76"/>
      <c r="M949" s="76"/>
      <c r="N949" s="76"/>
      <c r="O949" s="76"/>
      <c r="P949" s="29">
        <f t="shared" si="84"/>
        <v>33</v>
      </c>
      <c r="Q949" t="s">
        <v>5155</v>
      </c>
      <c r="U949" t="s">
        <v>5156</v>
      </c>
      <c r="AU949" t="str">
        <f t="shared" si="87"/>
        <v xml:space="preserve">"We ought to respect our influence"   /   GE voiced to Anne Thackeray Ritchie, 1860s   </v>
      </c>
      <c r="BL949" s="6" t="s">
        <v>1933</v>
      </c>
      <c r="BM949">
        <f t="shared" si="83"/>
        <v>87</v>
      </c>
      <c r="BN949" t="str">
        <f t="shared" si="85"/>
        <v xml:space="preserve">   </v>
      </c>
      <c r="BR949" t="s">
        <v>5157</v>
      </c>
    </row>
    <row r="950" spans="1:70" ht="15" customHeight="1">
      <c r="B950" s="74" t="s">
        <v>5158</v>
      </c>
      <c r="C950" s="74"/>
      <c r="D950" s="74"/>
      <c r="E950" s="74"/>
      <c r="F950" s="74"/>
      <c r="G950" s="74"/>
      <c r="H950" s="74"/>
      <c r="I950" s="74"/>
      <c r="J950" s="74"/>
      <c r="K950" s="74"/>
      <c r="L950" s="74"/>
      <c r="M950" s="74"/>
      <c r="N950" s="74"/>
      <c r="O950" s="74"/>
      <c r="P950" s="29">
        <f t="shared" si="84"/>
        <v>141</v>
      </c>
      <c r="Q950" t="s">
        <v>5155</v>
      </c>
      <c r="U950" t="s">
        <v>5156</v>
      </c>
      <c r="AU950" t="str">
        <f t="shared" si="87"/>
        <v xml:space="preserve">"We know by our own experience how very much others affect our lives, and we must remember that we in turn must have the same effect on others"   /   GE voiced to Anne Thackeray Ritchie, 1860s   </v>
      </c>
      <c r="BL950" s="6" t="s">
        <v>1933</v>
      </c>
      <c r="BM950">
        <f t="shared" ref="BM950:BM1012" si="88">LEN(AU950)</f>
        <v>195</v>
      </c>
      <c r="BN950" t="str">
        <f t="shared" si="85"/>
        <v xml:space="preserve">   </v>
      </c>
      <c r="BR950" t="s">
        <v>5159</v>
      </c>
    </row>
    <row r="951" spans="1:70">
      <c r="A951" t="s">
        <v>5160</v>
      </c>
      <c r="B951" s="76" t="s">
        <v>5161</v>
      </c>
      <c r="C951" s="76"/>
      <c r="D951" s="76"/>
      <c r="E951" s="76"/>
      <c r="F951" s="76"/>
      <c r="G951" s="76"/>
      <c r="H951" s="76"/>
      <c r="I951" s="76"/>
      <c r="J951" s="76"/>
      <c r="K951" s="76"/>
      <c r="L951" s="76"/>
      <c r="M951" s="76"/>
      <c r="N951" s="76"/>
      <c r="O951" s="76"/>
      <c r="P951" s="29">
        <f>LEN(B951)</f>
        <v>115</v>
      </c>
      <c r="Q951">
        <v>1857</v>
      </c>
      <c r="AU951" t="str">
        <f>_xlfn.CONCAT(BL951,B951,BL951, "   /   ",Q951,"   ", AB951)</f>
        <v xml:space="preserve">"I wish it to be understood that I should never invite anyone to come and see me who did not ask for the invitation."   /   1857   </v>
      </c>
      <c r="BL951" s="6" t="s">
        <v>1933</v>
      </c>
      <c r="BM951">
        <f t="shared" si="88"/>
        <v>131</v>
      </c>
      <c r="BN951" t="str">
        <f t="shared" si="85"/>
        <v xml:space="preserve">   </v>
      </c>
      <c r="BR951" t="s">
        <v>5162</v>
      </c>
    </row>
    <row r="952" spans="1:70">
      <c r="BL952" s="6" t="s">
        <v>1933</v>
      </c>
      <c r="BM952">
        <f t="shared" si="88"/>
        <v>0</v>
      </c>
      <c r="BN952" t="str">
        <f t="shared" si="85"/>
        <v xml:space="preserve">   </v>
      </c>
      <c r="BR952" t="s">
        <v>3524</v>
      </c>
    </row>
    <row r="953" spans="1:70">
      <c r="B953" s="76"/>
      <c r="C953" s="76"/>
      <c r="D953" s="76"/>
      <c r="E953" s="76"/>
      <c r="F953" s="76"/>
      <c r="G953" s="76"/>
      <c r="H953" s="76"/>
      <c r="I953" s="76"/>
      <c r="J953" s="76"/>
      <c r="K953" s="76"/>
      <c r="L953" s="76"/>
      <c r="M953" s="76"/>
      <c r="N953" s="76"/>
      <c r="O953" s="76"/>
      <c r="BL953" s="6" t="s">
        <v>1933</v>
      </c>
      <c r="BM953">
        <f t="shared" si="88"/>
        <v>0</v>
      </c>
      <c r="BN953" t="str">
        <f t="shared" si="85"/>
        <v xml:space="preserve">   </v>
      </c>
      <c r="BR953" t="s">
        <v>3524</v>
      </c>
    </row>
    <row r="954" spans="1:70">
      <c r="B954" s="76"/>
      <c r="C954" s="76"/>
      <c r="D954" s="76"/>
      <c r="E954" s="76"/>
      <c r="F954" s="76"/>
      <c r="G954" s="76"/>
      <c r="H954" s="76"/>
      <c r="I954" s="76"/>
      <c r="J954" s="76"/>
      <c r="K954" s="76"/>
      <c r="L954" s="76"/>
      <c r="M954" s="76"/>
      <c r="N954" s="76"/>
      <c r="O954" s="76"/>
      <c r="BL954" s="6" t="s">
        <v>1933</v>
      </c>
      <c r="BM954">
        <f t="shared" si="88"/>
        <v>0</v>
      </c>
      <c r="BN954" t="str">
        <f t="shared" si="85"/>
        <v xml:space="preserve">   </v>
      </c>
      <c r="BR954" t="s">
        <v>3524</v>
      </c>
    </row>
    <row r="955" spans="1:70">
      <c r="B955" s="76"/>
      <c r="C955" s="76"/>
      <c r="D955" s="76"/>
      <c r="E955" s="76"/>
      <c r="F955" s="76"/>
      <c r="G955" s="76"/>
      <c r="H955" s="76"/>
      <c r="I955" s="76"/>
      <c r="J955" s="76"/>
      <c r="K955" s="76"/>
      <c r="L955" s="76"/>
      <c r="M955" s="76"/>
      <c r="N955" s="76"/>
      <c r="O955" s="76"/>
      <c r="BL955" s="6" t="s">
        <v>1933</v>
      </c>
      <c r="BM955">
        <f t="shared" si="88"/>
        <v>0</v>
      </c>
      <c r="BN955" t="str">
        <f t="shared" si="85"/>
        <v xml:space="preserve">   </v>
      </c>
      <c r="BR955" t="s">
        <v>3524</v>
      </c>
    </row>
    <row r="956" spans="1:70">
      <c r="B956" s="76"/>
      <c r="C956" s="76"/>
      <c r="D956" s="76"/>
      <c r="E956" s="76"/>
      <c r="F956" s="76"/>
      <c r="G956" s="76"/>
      <c r="H956" s="76"/>
      <c r="I956" s="76"/>
      <c r="J956" s="76"/>
      <c r="K956" s="76"/>
      <c r="L956" s="76"/>
      <c r="M956" s="76"/>
      <c r="N956" s="76"/>
      <c r="O956" s="76"/>
      <c r="BL956" s="6" t="s">
        <v>1933</v>
      </c>
      <c r="BM956">
        <f t="shared" si="88"/>
        <v>0</v>
      </c>
      <c r="BN956" t="str">
        <f t="shared" si="85"/>
        <v xml:space="preserve">   </v>
      </c>
      <c r="BR956" t="s">
        <v>3524</v>
      </c>
    </row>
    <row r="957" spans="1:70">
      <c r="B957" s="76"/>
      <c r="C957" s="76"/>
      <c r="D957" s="76"/>
      <c r="E957" s="76"/>
      <c r="F957" s="76"/>
      <c r="G957" s="76"/>
      <c r="H957" s="76"/>
      <c r="I957" s="76"/>
      <c r="J957" s="76"/>
      <c r="K957" s="76"/>
      <c r="L957" s="76"/>
      <c r="M957" s="76"/>
      <c r="N957" s="76"/>
      <c r="O957" s="76"/>
      <c r="BL957" s="6" t="s">
        <v>1933</v>
      </c>
      <c r="BM957">
        <f t="shared" si="88"/>
        <v>0</v>
      </c>
      <c r="BN957" t="str">
        <f t="shared" si="85"/>
        <v xml:space="preserve">   </v>
      </c>
      <c r="BR957" t="s">
        <v>3524</v>
      </c>
    </row>
    <row r="958" spans="1:70">
      <c r="B958" s="76"/>
      <c r="C958" s="76"/>
      <c r="D958" s="76"/>
      <c r="E958" s="76"/>
      <c r="F958" s="76"/>
      <c r="G958" s="76"/>
      <c r="H958" s="76"/>
      <c r="I958" s="76"/>
      <c r="J958" s="76"/>
      <c r="K958" s="76"/>
      <c r="L958" s="76"/>
      <c r="M958" s="76"/>
      <c r="N958" s="76"/>
      <c r="O958" s="76"/>
      <c r="BL958" s="6" t="s">
        <v>1933</v>
      </c>
      <c r="BM958">
        <f t="shared" si="88"/>
        <v>0</v>
      </c>
      <c r="BN958" t="str">
        <f t="shared" si="85"/>
        <v xml:space="preserve">   </v>
      </c>
      <c r="BR958" t="s">
        <v>3524</v>
      </c>
    </row>
    <row r="959" spans="1:70">
      <c r="B959" s="76"/>
      <c r="C959" s="76"/>
      <c r="D959" s="76"/>
      <c r="E959" s="76"/>
      <c r="F959" s="76"/>
      <c r="G959" s="76"/>
      <c r="H959" s="76"/>
      <c r="I959" s="76"/>
      <c r="J959" s="76"/>
      <c r="K959" s="76"/>
      <c r="L959" s="76"/>
      <c r="M959" s="76"/>
      <c r="N959" s="76"/>
      <c r="O959" s="76"/>
      <c r="BL959" s="6" t="s">
        <v>1933</v>
      </c>
      <c r="BM959">
        <f t="shared" si="88"/>
        <v>0</v>
      </c>
      <c r="BN959" t="str">
        <f t="shared" si="85"/>
        <v xml:space="preserve">   </v>
      </c>
    </row>
    <row r="960" spans="1:70">
      <c r="B960" s="76"/>
      <c r="C960" s="76"/>
      <c r="D960" s="76"/>
      <c r="E960" s="76"/>
      <c r="F960" s="76"/>
      <c r="G960" s="76"/>
      <c r="H960" s="76"/>
      <c r="I960" s="76"/>
      <c r="J960" s="76"/>
      <c r="K960" s="76"/>
      <c r="L960" s="76"/>
      <c r="M960" s="76"/>
      <c r="N960" s="76"/>
      <c r="O960" s="76"/>
      <c r="BL960" s="6" t="s">
        <v>1933</v>
      </c>
      <c r="BM960">
        <f t="shared" si="88"/>
        <v>0</v>
      </c>
      <c r="BN960" t="str">
        <f t="shared" si="85"/>
        <v xml:space="preserve">   </v>
      </c>
    </row>
    <row r="961" spans="2:66">
      <c r="B961" s="76"/>
      <c r="C961" s="76"/>
      <c r="D961" s="76"/>
      <c r="E961" s="76"/>
      <c r="F961" s="76"/>
      <c r="G961" s="76"/>
      <c r="H961" s="76"/>
      <c r="I961" s="76"/>
      <c r="J961" s="76"/>
      <c r="K961" s="76"/>
      <c r="L961" s="76"/>
      <c r="M961" s="76"/>
      <c r="N961" s="76"/>
      <c r="O961" s="76"/>
      <c r="BL961" s="6" t="s">
        <v>1933</v>
      </c>
      <c r="BM961">
        <f t="shared" si="88"/>
        <v>0</v>
      </c>
      <c r="BN961" t="str">
        <f t="shared" si="85"/>
        <v xml:space="preserve">   </v>
      </c>
    </row>
    <row r="962" spans="2:66">
      <c r="B962" s="76"/>
      <c r="C962" s="76"/>
      <c r="D962" s="76"/>
      <c r="E962" s="76"/>
      <c r="F962" s="76"/>
      <c r="G962" s="76"/>
      <c r="H962" s="76"/>
      <c r="I962" s="76"/>
      <c r="J962" s="76"/>
      <c r="K962" s="76"/>
      <c r="L962" s="76"/>
      <c r="M962" s="76"/>
      <c r="N962" s="76"/>
      <c r="O962" s="76"/>
      <c r="BL962" s="6" t="s">
        <v>1933</v>
      </c>
      <c r="BM962">
        <f t="shared" si="88"/>
        <v>0</v>
      </c>
      <c r="BN962" t="str">
        <f t="shared" si="85"/>
        <v xml:space="preserve">   </v>
      </c>
    </row>
    <row r="963" spans="2:66">
      <c r="B963" s="76"/>
      <c r="C963" s="76"/>
      <c r="D963" s="76"/>
      <c r="E963" s="76"/>
      <c r="F963" s="76"/>
      <c r="G963" s="76"/>
      <c r="H963" s="76"/>
      <c r="I963" s="76"/>
      <c r="J963" s="76"/>
      <c r="K963" s="76"/>
      <c r="L963" s="76"/>
      <c r="M963" s="76"/>
      <c r="N963" s="76"/>
      <c r="O963" s="76"/>
      <c r="BL963" s="6" t="s">
        <v>1933</v>
      </c>
      <c r="BM963">
        <f t="shared" si="88"/>
        <v>0</v>
      </c>
      <c r="BN963" t="str">
        <f t="shared" ref="BN963:BN1026" si="89">IF(BM963&gt;280,"too long","   ")</f>
        <v xml:space="preserve">   </v>
      </c>
    </row>
    <row r="964" spans="2:66">
      <c r="B964" s="76"/>
      <c r="C964" s="76"/>
      <c r="D964" s="76"/>
      <c r="E964" s="76"/>
      <c r="F964" s="76"/>
      <c r="G964" s="76"/>
      <c r="H964" s="76"/>
      <c r="I964" s="76"/>
      <c r="J964" s="76"/>
      <c r="K964" s="76"/>
      <c r="L964" s="76"/>
      <c r="M964" s="76"/>
      <c r="N964" s="76"/>
      <c r="O964" s="76"/>
      <c r="BL964" s="6" t="s">
        <v>1933</v>
      </c>
      <c r="BM964">
        <f t="shared" si="88"/>
        <v>0</v>
      </c>
      <c r="BN964" t="str">
        <f t="shared" si="89"/>
        <v xml:space="preserve">   </v>
      </c>
    </row>
    <row r="965" spans="2:66">
      <c r="B965" s="76"/>
      <c r="C965" s="76"/>
      <c r="D965" s="76"/>
      <c r="E965" s="76"/>
      <c r="F965" s="76"/>
      <c r="G965" s="76"/>
      <c r="H965" s="76"/>
      <c r="I965" s="76"/>
      <c r="J965" s="76"/>
      <c r="K965" s="76"/>
      <c r="L965" s="76"/>
      <c r="M965" s="76"/>
      <c r="N965" s="76"/>
      <c r="O965" s="76"/>
      <c r="BL965" s="6" t="s">
        <v>1933</v>
      </c>
      <c r="BM965">
        <f t="shared" si="88"/>
        <v>0</v>
      </c>
      <c r="BN965" t="str">
        <f t="shared" si="89"/>
        <v xml:space="preserve">   </v>
      </c>
    </row>
    <row r="966" spans="2:66">
      <c r="B966" s="76"/>
      <c r="C966" s="76"/>
      <c r="D966" s="76"/>
      <c r="E966" s="76"/>
      <c r="F966" s="76"/>
      <c r="G966" s="76"/>
      <c r="H966" s="76"/>
      <c r="I966" s="76"/>
      <c r="J966" s="76"/>
      <c r="K966" s="76"/>
      <c r="L966" s="76"/>
      <c r="M966" s="76"/>
      <c r="N966" s="76"/>
      <c r="O966" s="76"/>
      <c r="BL966" s="6" t="s">
        <v>1933</v>
      </c>
      <c r="BM966">
        <f t="shared" si="88"/>
        <v>0</v>
      </c>
      <c r="BN966" t="str">
        <f t="shared" si="89"/>
        <v xml:space="preserve">   </v>
      </c>
    </row>
    <row r="967" spans="2:66">
      <c r="B967" s="76"/>
      <c r="C967" s="76"/>
      <c r="D967" s="76"/>
      <c r="E967" s="76"/>
      <c r="F967" s="76"/>
      <c r="G967" s="76"/>
      <c r="H967" s="76"/>
      <c r="I967" s="76"/>
      <c r="J967" s="76"/>
      <c r="K967" s="76"/>
      <c r="L967" s="76"/>
      <c r="M967" s="76"/>
      <c r="N967" s="76"/>
      <c r="O967" s="76"/>
      <c r="BL967" s="6" t="s">
        <v>1933</v>
      </c>
      <c r="BM967">
        <f t="shared" si="88"/>
        <v>0</v>
      </c>
      <c r="BN967" t="str">
        <f t="shared" si="89"/>
        <v xml:space="preserve">   </v>
      </c>
    </row>
    <row r="968" spans="2:66">
      <c r="B968" s="76"/>
      <c r="C968" s="76"/>
      <c r="D968" s="76"/>
      <c r="E968" s="76"/>
      <c r="F968" s="76"/>
      <c r="G968" s="76"/>
      <c r="H968" s="76"/>
      <c r="I968" s="76"/>
      <c r="J968" s="76"/>
      <c r="K968" s="76"/>
      <c r="L968" s="76"/>
      <c r="M968" s="76"/>
      <c r="N968" s="76"/>
      <c r="O968" s="76"/>
      <c r="BL968" s="6" t="s">
        <v>1933</v>
      </c>
      <c r="BM968">
        <f t="shared" si="88"/>
        <v>0</v>
      </c>
      <c r="BN968" t="str">
        <f t="shared" si="89"/>
        <v xml:space="preserve">   </v>
      </c>
    </row>
    <row r="969" spans="2:66">
      <c r="B969" s="76"/>
      <c r="C969" s="76"/>
      <c r="D969" s="76"/>
      <c r="E969" s="76"/>
      <c r="F969" s="76"/>
      <c r="G969" s="76"/>
      <c r="H969" s="76"/>
      <c r="I969" s="76"/>
      <c r="J969" s="76"/>
      <c r="K969" s="76"/>
      <c r="L969" s="76"/>
      <c r="M969" s="76"/>
      <c r="N969" s="76"/>
      <c r="O969" s="76"/>
      <c r="BL969" s="6" t="s">
        <v>1933</v>
      </c>
      <c r="BM969">
        <f t="shared" si="88"/>
        <v>0</v>
      </c>
      <c r="BN969" t="str">
        <f t="shared" si="89"/>
        <v xml:space="preserve">   </v>
      </c>
    </row>
    <row r="970" spans="2:66">
      <c r="B970" s="76"/>
      <c r="C970" s="76"/>
      <c r="D970" s="76"/>
      <c r="E970" s="76"/>
      <c r="F970" s="76"/>
      <c r="G970" s="76"/>
      <c r="H970" s="76"/>
      <c r="I970" s="76"/>
      <c r="J970" s="76"/>
      <c r="K970" s="76"/>
      <c r="L970" s="76"/>
      <c r="M970" s="76"/>
      <c r="N970" s="76"/>
      <c r="O970" s="76"/>
      <c r="BL970" s="6" t="s">
        <v>1933</v>
      </c>
      <c r="BM970">
        <f t="shared" si="88"/>
        <v>0</v>
      </c>
      <c r="BN970" t="str">
        <f t="shared" si="89"/>
        <v xml:space="preserve">   </v>
      </c>
    </row>
    <row r="971" spans="2:66">
      <c r="B971" s="76"/>
      <c r="C971" s="76"/>
      <c r="D971" s="76"/>
      <c r="E971" s="76"/>
      <c r="F971" s="76"/>
      <c r="G971" s="76"/>
      <c r="H971" s="76"/>
      <c r="I971" s="76"/>
      <c r="J971" s="76"/>
      <c r="K971" s="76"/>
      <c r="L971" s="76"/>
      <c r="M971" s="76"/>
      <c r="N971" s="76"/>
      <c r="O971" s="76"/>
      <c r="BL971" s="6" t="s">
        <v>1933</v>
      </c>
      <c r="BM971">
        <f t="shared" si="88"/>
        <v>0</v>
      </c>
      <c r="BN971" t="str">
        <f t="shared" si="89"/>
        <v xml:space="preserve">   </v>
      </c>
    </row>
    <row r="972" spans="2:66">
      <c r="B972" s="76"/>
      <c r="C972" s="76"/>
      <c r="D972" s="76"/>
      <c r="E972" s="76"/>
      <c r="F972" s="76"/>
      <c r="G972" s="76"/>
      <c r="H972" s="76"/>
      <c r="I972" s="76"/>
      <c r="J972" s="76"/>
      <c r="K972" s="76"/>
      <c r="L972" s="76"/>
      <c r="M972" s="76"/>
      <c r="N972" s="76"/>
      <c r="O972" s="76"/>
      <c r="BL972" s="6" t="s">
        <v>1933</v>
      </c>
      <c r="BM972">
        <f t="shared" si="88"/>
        <v>0</v>
      </c>
      <c r="BN972" t="str">
        <f t="shared" si="89"/>
        <v xml:space="preserve">   </v>
      </c>
    </row>
    <row r="973" spans="2:66">
      <c r="B973" s="76"/>
      <c r="C973" s="76"/>
      <c r="D973" s="76"/>
      <c r="E973" s="76"/>
      <c r="F973" s="76"/>
      <c r="G973" s="76"/>
      <c r="H973" s="76"/>
      <c r="I973" s="76"/>
      <c r="J973" s="76"/>
      <c r="K973" s="76"/>
      <c r="L973" s="76"/>
      <c r="M973" s="76"/>
      <c r="N973" s="76"/>
      <c r="O973" s="76"/>
      <c r="BL973" s="6" t="s">
        <v>1933</v>
      </c>
      <c r="BM973">
        <f t="shared" si="88"/>
        <v>0</v>
      </c>
      <c r="BN973" t="str">
        <f t="shared" si="89"/>
        <v xml:space="preserve">   </v>
      </c>
    </row>
    <row r="974" spans="2:66">
      <c r="B974" s="76"/>
      <c r="C974" s="76"/>
      <c r="D974" s="76"/>
      <c r="E974" s="76"/>
      <c r="F974" s="76"/>
      <c r="G974" s="76"/>
      <c r="H974" s="76"/>
      <c r="I974" s="76"/>
      <c r="J974" s="76"/>
      <c r="K974" s="76"/>
      <c r="L974" s="76"/>
      <c r="M974" s="76"/>
      <c r="N974" s="76"/>
      <c r="O974" s="76"/>
      <c r="BL974" s="6" t="s">
        <v>1933</v>
      </c>
      <c r="BM974">
        <f t="shared" si="88"/>
        <v>0</v>
      </c>
      <c r="BN974" t="str">
        <f t="shared" si="89"/>
        <v xml:space="preserve">   </v>
      </c>
    </row>
    <row r="975" spans="2:66">
      <c r="B975" s="76"/>
      <c r="C975" s="76"/>
      <c r="D975" s="76"/>
      <c r="E975" s="76"/>
      <c r="F975" s="76"/>
      <c r="G975" s="76"/>
      <c r="H975" s="76"/>
      <c r="I975" s="76"/>
      <c r="J975" s="76"/>
      <c r="K975" s="76"/>
      <c r="L975" s="76"/>
      <c r="M975" s="76"/>
      <c r="N975" s="76"/>
      <c r="O975" s="76"/>
      <c r="BL975" s="6" t="s">
        <v>1933</v>
      </c>
      <c r="BM975">
        <f t="shared" si="88"/>
        <v>0</v>
      </c>
      <c r="BN975" t="str">
        <f t="shared" si="89"/>
        <v xml:space="preserve">   </v>
      </c>
    </row>
    <row r="976" spans="2:66">
      <c r="B976" s="76"/>
      <c r="C976" s="76"/>
      <c r="D976" s="76"/>
      <c r="E976" s="76"/>
      <c r="F976" s="76"/>
      <c r="G976" s="76"/>
      <c r="H976" s="76"/>
      <c r="I976" s="76"/>
      <c r="J976" s="76"/>
      <c r="K976" s="76"/>
      <c r="L976" s="76"/>
      <c r="M976" s="76"/>
      <c r="N976" s="76"/>
      <c r="O976" s="76"/>
      <c r="BL976" s="6" t="s">
        <v>1933</v>
      </c>
      <c r="BM976">
        <f t="shared" si="88"/>
        <v>0</v>
      </c>
      <c r="BN976" t="str">
        <f t="shared" si="89"/>
        <v xml:space="preserve">   </v>
      </c>
    </row>
    <row r="977" spans="2:66">
      <c r="B977" s="76"/>
      <c r="C977" s="76"/>
      <c r="D977" s="76"/>
      <c r="E977" s="76"/>
      <c r="F977" s="76"/>
      <c r="G977" s="76"/>
      <c r="H977" s="76"/>
      <c r="I977" s="76"/>
      <c r="J977" s="76"/>
      <c r="K977" s="76"/>
      <c r="L977" s="76"/>
      <c r="M977" s="76"/>
      <c r="N977" s="76"/>
      <c r="O977" s="76"/>
      <c r="BL977" s="6" t="s">
        <v>1933</v>
      </c>
      <c r="BM977">
        <f t="shared" si="88"/>
        <v>0</v>
      </c>
      <c r="BN977" t="str">
        <f t="shared" si="89"/>
        <v xml:space="preserve">   </v>
      </c>
    </row>
    <row r="978" spans="2:66">
      <c r="B978" s="76"/>
      <c r="C978" s="76"/>
      <c r="D978" s="76"/>
      <c r="E978" s="76"/>
      <c r="F978" s="76"/>
      <c r="G978" s="76"/>
      <c r="H978" s="76"/>
      <c r="I978" s="76"/>
      <c r="J978" s="76"/>
      <c r="K978" s="76"/>
      <c r="L978" s="76"/>
      <c r="M978" s="76"/>
      <c r="N978" s="76"/>
      <c r="O978" s="76"/>
      <c r="BL978" s="6" t="s">
        <v>1933</v>
      </c>
      <c r="BM978">
        <f t="shared" si="88"/>
        <v>0</v>
      </c>
      <c r="BN978" t="str">
        <f t="shared" si="89"/>
        <v xml:space="preserve">   </v>
      </c>
    </row>
    <row r="979" spans="2:66">
      <c r="B979" s="76"/>
      <c r="C979" s="76"/>
      <c r="D979" s="76"/>
      <c r="E979" s="76"/>
      <c r="F979" s="76"/>
      <c r="G979" s="76"/>
      <c r="H979" s="76"/>
      <c r="I979" s="76"/>
      <c r="J979" s="76"/>
      <c r="K979" s="76"/>
      <c r="L979" s="76"/>
      <c r="M979" s="76"/>
      <c r="N979" s="76"/>
      <c r="O979" s="76"/>
      <c r="BL979" s="6" t="s">
        <v>1933</v>
      </c>
      <c r="BM979">
        <f t="shared" si="88"/>
        <v>0</v>
      </c>
      <c r="BN979" t="str">
        <f t="shared" si="89"/>
        <v xml:space="preserve">   </v>
      </c>
    </row>
    <row r="980" spans="2:66">
      <c r="B980" s="76"/>
      <c r="C980" s="76"/>
      <c r="D980" s="76"/>
      <c r="E980" s="76"/>
      <c r="F980" s="76"/>
      <c r="G980" s="76"/>
      <c r="H980" s="76"/>
      <c r="I980" s="76"/>
      <c r="J980" s="76"/>
      <c r="K980" s="76"/>
      <c r="L980" s="76"/>
      <c r="M980" s="76"/>
      <c r="N980" s="76"/>
      <c r="O980" s="76"/>
      <c r="BL980" s="6" t="s">
        <v>1933</v>
      </c>
      <c r="BM980">
        <f t="shared" si="88"/>
        <v>0</v>
      </c>
      <c r="BN980" t="str">
        <f t="shared" si="89"/>
        <v xml:space="preserve">   </v>
      </c>
    </row>
    <row r="981" spans="2:66">
      <c r="B981" s="76"/>
      <c r="C981" s="76"/>
      <c r="D981" s="76"/>
      <c r="E981" s="76"/>
      <c r="F981" s="76"/>
      <c r="G981" s="76"/>
      <c r="H981" s="76"/>
      <c r="I981" s="76"/>
      <c r="J981" s="76"/>
      <c r="K981" s="76"/>
      <c r="L981" s="76"/>
      <c r="M981" s="76"/>
      <c r="N981" s="76"/>
      <c r="O981" s="76"/>
      <c r="BL981" s="6" t="s">
        <v>1933</v>
      </c>
      <c r="BM981">
        <f t="shared" si="88"/>
        <v>0</v>
      </c>
      <c r="BN981" t="str">
        <f t="shared" si="89"/>
        <v xml:space="preserve">   </v>
      </c>
    </row>
    <row r="982" spans="2:66">
      <c r="B982" s="76"/>
      <c r="C982" s="76"/>
      <c r="D982" s="76"/>
      <c r="E982" s="76"/>
      <c r="F982" s="76"/>
      <c r="G982" s="76"/>
      <c r="H982" s="76"/>
      <c r="I982" s="76"/>
      <c r="J982" s="76"/>
      <c r="K982" s="76"/>
      <c r="L982" s="76"/>
      <c r="M982" s="76"/>
      <c r="N982" s="76"/>
      <c r="O982" s="76"/>
      <c r="BL982" s="6" t="s">
        <v>1933</v>
      </c>
      <c r="BM982">
        <f t="shared" si="88"/>
        <v>0</v>
      </c>
      <c r="BN982" t="str">
        <f t="shared" si="89"/>
        <v xml:space="preserve">   </v>
      </c>
    </row>
    <row r="983" spans="2:66">
      <c r="B983" s="76"/>
      <c r="C983" s="76"/>
      <c r="D983" s="76"/>
      <c r="E983" s="76"/>
      <c r="F983" s="76"/>
      <c r="G983" s="76"/>
      <c r="H983" s="76"/>
      <c r="I983" s="76"/>
      <c r="J983" s="76"/>
      <c r="K983" s="76"/>
      <c r="L983" s="76"/>
      <c r="M983" s="76"/>
      <c r="N983" s="76"/>
      <c r="O983" s="76"/>
      <c r="BL983" s="6" t="s">
        <v>1933</v>
      </c>
      <c r="BM983">
        <f t="shared" si="88"/>
        <v>0</v>
      </c>
      <c r="BN983" t="str">
        <f t="shared" si="89"/>
        <v xml:space="preserve">   </v>
      </c>
    </row>
    <row r="984" spans="2:66">
      <c r="B984" s="76"/>
      <c r="C984" s="76"/>
      <c r="D984" s="76"/>
      <c r="E984" s="76"/>
      <c r="F984" s="76"/>
      <c r="G984" s="76"/>
      <c r="H984" s="76"/>
      <c r="I984" s="76"/>
      <c r="J984" s="76"/>
      <c r="K984" s="76"/>
      <c r="L984" s="76"/>
      <c r="M984" s="76"/>
      <c r="N984" s="76"/>
      <c r="O984" s="76"/>
      <c r="BL984" s="6" t="s">
        <v>1933</v>
      </c>
      <c r="BM984">
        <f t="shared" si="88"/>
        <v>0</v>
      </c>
      <c r="BN984" t="str">
        <f t="shared" si="89"/>
        <v xml:space="preserve">   </v>
      </c>
    </row>
    <row r="985" spans="2:66">
      <c r="B985" s="76"/>
      <c r="C985" s="76"/>
      <c r="D985" s="76"/>
      <c r="E985" s="76"/>
      <c r="F985" s="76"/>
      <c r="G985" s="76"/>
      <c r="H985" s="76"/>
      <c r="I985" s="76"/>
      <c r="J985" s="76"/>
      <c r="K985" s="76"/>
      <c r="L985" s="76"/>
      <c r="M985" s="76"/>
      <c r="N985" s="76"/>
      <c r="O985" s="76"/>
      <c r="BL985" s="6" t="s">
        <v>1933</v>
      </c>
      <c r="BM985">
        <f t="shared" si="88"/>
        <v>0</v>
      </c>
      <c r="BN985" t="str">
        <f t="shared" si="89"/>
        <v xml:space="preserve">   </v>
      </c>
    </row>
    <row r="986" spans="2:66">
      <c r="B986" s="76"/>
      <c r="C986" s="76"/>
      <c r="D986" s="76"/>
      <c r="E986" s="76"/>
      <c r="F986" s="76"/>
      <c r="G986" s="76"/>
      <c r="H986" s="76"/>
      <c r="I986" s="76"/>
      <c r="J986" s="76"/>
      <c r="K986" s="76"/>
      <c r="L986" s="76"/>
      <c r="M986" s="76"/>
      <c r="N986" s="76"/>
      <c r="O986" s="76"/>
      <c r="BL986" s="6" t="s">
        <v>1933</v>
      </c>
      <c r="BM986">
        <f t="shared" si="88"/>
        <v>0</v>
      </c>
      <c r="BN986" t="str">
        <f t="shared" si="89"/>
        <v xml:space="preserve">   </v>
      </c>
    </row>
    <row r="987" spans="2:66">
      <c r="B987" s="76"/>
      <c r="C987" s="76"/>
      <c r="D987" s="76"/>
      <c r="E987" s="76"/>
      <c r="F987" s="76"/>
      <c r="G987" s="76"/>
      <c r="H987" s="76"/>
      <c r="I987" s="76"/>
      <c r="J987" s="76"/>
      <c r="K987" s="76"/>
      <c r="L987" s="76"/>
      <c r="M987" s="76"/>
      <c r="N987" s="76"/>
      <c r="O987" s="76"/>
      <c r="BL987" s="6" t="s">
        <v>1933</v>
      </c>
      <c r="BM987">
        <f t="shared" si="88"/>
        <v>0</v>
      </c>
      <c r="BN987" t="str">
        <f t="shared" si="89"/>
        <v xml:space="preserve">   </v>
      </c>
    </row>
    <row r="988" spans="2:66">
      <c r="B988" s="76"/>
      <c r="C988" s="76"/>
      <c r="D988" s="76"/>
      <c r="E988" s="76"/>
      <c r="F988" s="76"/>
      <c r="G988" s="76"/>
      <c r="H988" s="76"/>
      <c r="I988" s="76"/>
      <c r="J988" s="76"/>
      <c r="K988" s="76"/>
      <c r="L988" s="76"/>
      <c r="M988" s="76"/>
      <c r="N988" s="76"/>
      <c r="O988" s="76"/>
      <c r="BL988" s="6" t="s">
        <v>1933</v>
      </c>
      <c r="BM988">
        <f t="shared" si="88"/>
        <v>0</v>
      </c>
      <c r="BN988" t="str">
        <f t="shared" si="89"/>
        <v xml:space="preserve">   </v>
      </c>
    </row>
    <row r="989" spans="2:66">
      <c r="B989" s="76"/>
      <c r="C989" s="76"/>
      <c r="D989" s="76"/>
      <c r="E989" s="76"/>
      <c r="F989" s="76"/>
      <c r="G989" s="76"/>
      <c r="H989" s="76"/>
      <c r="I989" s="76"/>
      <c r="J989" s="76"/>
      <c r="K989" s="76"/>
      <c r="L989" s="76"/>
      <c r="M989" s="76"/>
      <c r="N989" s="76"/>
      <c r="O989" s="76"/>
      <c r="BL989" s="6" t="s">
        <v>1933</v>
      </c>
      <c r="BM989">
        <f t="shared" si="88"/>
        <v>0</v>
      </c>
      <c r="BN989" t="str">
        <f t="shared" si="89"/>
        <v xml:space="preserve">   </v>
      </c>
    </row>
    <row r="990" spans="2:66">
      <c r="B990" s="76"/>
      <c r="C990" s="76"/>
      <c r="D990" s="76"/>
      <c r="E990" s="76"/>
      <c r="F990" s="76"/>
      <c r="G990" s="76"/>
      <c r="H990" s="76"/>
      <c r="I990" s="76"/>
      <c r="J990" s="76"/>
      <c r="K990" s="76"/>
      <c r="L990" s="76"/>
      <c r="M990" s="76"/>
      <c r="N990" s="76"/>
      <c r="O990" s="76"/>
      <c r="BL990" s="6" t="s">
        <v>1933</v>
      </c>
      <c r="BM990">
        <f t="shared" si="88"/>
        <v>0</v>
      </c>
      <c r="BN990" t="str">
        <f t="shared" si="89"/>
        <v xml:space="preserve">   </v>
      </c>
    </row>
    <row r="991" spans="2:66">
      <c r="B991" s="76"/>
      <c r="C991" s="76"/>
      <c r="D991" s="76"/>
      <c r="E991" s="76"/>
      <c r="F991" s="76"/>
      <c r="G991" s="76"/>
      <c r="H991" s="76"/>
      <c r="I991" s="76"/>
      <c r="J991" s="76"/>
      <c r="K991" s="76"/>
      <c r="L991" s="76"/>
      <c r="M991" s="76"/>
      <c r="N991" s="76"/>
      <c r="O991" s="76"/>
      <c r="BL991" s="6" t="s">
        <v>1933</v>
      </c>
      <c r="BM991">
        <f t="shared" si="88"/>
        <v>0</v>
      </c>
      <c r="BN991" t="str">
        <f t="shared" si="89"/>
        <v xml:space="preserve">   </v>
      </c>
    </row>
    <row r="992" spans="2:66">
      <c r="B992" s="76"/>
      <c r="C992" s="76"/>
      <c r="D992" s="76"/>
      <c r="E992" s="76"/>
      <c r="F992" s="76"/>
      <c r="G992" s="76"/>
      <c r="H992" s="76"/>
      <c r="I992" s="76"/>
      <c r="J992" s="76"/>
      <c r="K992" s="76"/>
      <c r="L992" s="76"/>
      <c r="M992" s="76"/>
      <c r="N992" s="76"/>
      <c r="O992" s="76"/>
      <c r="BL992" s="6" t="s">
        <v>1933</v>
      </c>
      <c r="BM992">
        <f t="shared" si="88"/>
        <v>0</v>
      </c>
      <c r="BN992" t="str">
        <f t="shared" si="89"/>
        <v xml:space="preserve">   </v>
      </c>
    </row>
    <row r="993" spans="2:66">
      <c r="B993" s="76"/>
      <c r="C993" s="76"/>
      <c r="D993" s="76"/>
      <c r="E993" s="76"/>
      <c r="F993" s="76"/>
      <c r="G993" s="76"/>
      <c r="H993" s="76"/>
      <c r="I993" s="76"/>
      <c r="J993" s="76"/>
      <c r="K993" s="76"/>
      <c r="L993" s="76"/>
      <c r="M993" s="76"/>
      <c r="N993" s="76"/>
      <c r="O993" s="76"/>
      <c r="BL993" s="6" t="s">
        <v>1933</v>
      </c>
      <c r="BM993">
        <f t="shared" si="88"/>
        <v>0</v>
      </c>
      <c r="BN993" t="str">
        <f t="shared" si="89"/>
        <v xml:space="preserve">   </v>
      </c>
    </row>
    <row r="994" spans="2:66">
      <c r="B994" s="76"/>
      <c r="C994" s="76"/>
      <c r="D994" s="76"/>
      <c r="E994" s="76"/>
      <c r="F994" s="76"/>
      <c r="G994" s="76"/>
      <c r="H994" s="76"/>
      <c r="I994" s="76"/>
      <c r="J994" s="76"/>
      <c r="K994" s="76"/>
      <c r="L994" s="76"/>
      <c r="M994" s="76"/>
      <c r="N994" s="76"/>
      <c r="O994" s="76"/>
      <c r="BL994" s="6" t="s">
        <v>1933</v>
      </c>
      <c r="BM994">
        <f t="shared" si="88"/>
        <v>0</v>
      </c>
      <c r="BN994" t="str">
        <f t="shared" si="89"/>
        <v xml:space="preserve">   </v>
      </c>
    </row>
    <row r="995" spans="2:66">
      <c r="B995" s="76"/>
      <c r="C995" s="76"/>
      <c r="D995" s="76"/>
      <c r="E995" s="76"/>
      <c r="F995" s="76"/>
      <c r="G995" s="76"/>
      <c r="H995" s="76"/>
      <c r="I995" s="76"/>
      <c r="J995" s="76"/>
      <c r="K995" s="76"/>
      <c r="L995" s="76"/>
      <c r="M995" s="76"/>
      <c r="N995" s="76"/>
      <c r="O995" s="76"/>
      <c r="BL995" s="6" t="s">
        <v>1933</v>
      </c>
      <c r="BM995">
        <f t="shared" si="88"/>
        <v>0</v>
      </c>
      <c r="BN995" t="str">
        <f t="shared" si="89"/>
        <v xml:space="preserve">   </v>
      </c>
    </row>
    <row r="996" spans="2:66">
      <c r="B996" s="76"/>
      <c r="C996" s="76"/>
      <c r="D996" s="76"/>
      <c r="E996" s="76"/>
      <c r="F996" s="76"/>
      <c r="G996" s="76"/>
      <c r="H996" s="76"/>
      <c r="I996" s="76"/>
      <c r="J996" s="76"/>
      <c r="K996" s="76"/>
      <c r="L996" s="76"/>
      <c r="M996" s="76"/>
      <c r="N996" s="76"/>
      <c r="O996" s="76"/>
      <c r="BL996" s="6" t="s">
        <v>1933</v>
      </c>
      <c r="BM996">
        <f t="shared" si="88"/>
        <v>0</v>
      </c>
      <c r="BN996" t="str">
        <f t="shared" si="89"/>
        <v xml:space="preserve">   </v>
      </c>
    </row>
    <row r="997" spans="2:66">
      <c r="B997" s="76"/>
      <c r="C997" s="76"/>
      <c r="D997" s="76"/>
      <c r="E997" s="76"/>
      <c r="F997" s="76"/>
      <c r="G997" s="76"/>
      <c r="H997" s="76"/>
      <c r="I997" s="76"/>
      <c r="J997" s="76"/>
      <c r="K997" s="76"/>
      <c r="L997" s="76"/>
      <c r="M997" s="76"/>
      <c r="N997" s="76"/>
      <c r="O997" s="76"/>
      <c r="BL997" s="6" t="s">
        <v>1933</v>
      </c>
      <c r="BM997">
        <f t="shared" si="88"/>
        <v>0</v>
      </c>
      <c r="BN997" t="str">
        <f t="shared" si="89"/>
        <v xml:space="preserve">   </v>
      </c>
    </row>
    <row r="998" spans="2:66">
      <c r="B998" s="76"/>
      <c r="C998" s="76"/>
      <c r="D998" s="76"/>
      <c r="E998" s="76"/>
      <c r="F998" s="76"/>
      <c r="G998" s="76"/>
      <c r="H998" s="76"/>
      <c r="I998" s="76"/>
      <c r="J998" s="76"/>
      <c r="K998" s="76"/>
      <c r="L998" s="76"/>
      <c r="M998" s="76"/>
      <c r="N998" s="76"/>
      <c r="O998" s="76"/>
      <c r="BL998" s="6" t="s">
        <v>1933</v>
      </c>
      <c r="BM998">
        <f t="shared" si="88"/>
        <v>0</v>
      </c>
      <c r="BN998" t="str">
        <f t="shared" si="89"/>
        <v xml:space="preserve">   </v>
      </c>
    </row>
    <row r="999" spans="2:66">
      <c r="B999" s="76"/>
      <c r="C999" s="76"/>
      <c r="D999" s="76"/>
      <c r="E999" s="76"/>
      <c r="F999" s="76"/>
      <c r="G999" s="76"/>
      <c r="H999" s="76"/>
      <c r="I999" s="76"/>
      <c r="J999" s="76"/>
      <c r="K999" s="76"/>
      <c r="L999" s="76"/>
      <c r="M999" s="76"/>
      <c r="N999" s="76"/>
      <c r="O999" s="76"/>
      <c r="BL999" s="6" t="s">
        <v>1933</v>
      </c>
      <c r="BM999">
        <f t="shared" si="88"/>
        <v>0</v>
      </c>
      <c r="BN999" t="str">
        <f t="shared" si="89"/>
        <v xml:space="preserve">   </v>
      </c>
    </row>
    <row r="1000" spans="2:66">
      <c r="B1000" s="76"/>
      <c r="C1000" s="76"/>
      <c r="D1000" s="76"/>
      <c r="E1000" s="76"/>
      <c r="F1000" s="76"/>
      <c r="G1000" s="76"/>
      <c r="H1000" s="76"/>
      <c r="I1000" s="76"/>
      <c r="J1000" s="76"/>
      <c r="K1000" s="76"/>
      <c r="L1000" s="76"/>
      <c r="M1000" s="76"/>
      <c r="N1000" s="76"/>
      <c r="O1000" s="76"/>
      <c r="BL1000" s="6" t="s">
        <v>1933</v>
      </c>
      <c r="BM1000">
        <f t="shared" si="88"/>
        <v>0</v>
      </c>
      <c r="BN1000" t="str">
        <f t="shared" si="89"/>
        <v xml:space="preserve">   </v>
      </c>
    </row>
    <row r="1001" spans="2:66">
      <c r="B1001" s="76"/>
      <c r="C1001" s="76"/>
      <c r="D1001" s="76"/>
      <c r="E1001" s="76"/>
      <c r="F1001" s="76"/>
      <c r="G1001" s="76"/>
      <c r="H1001" s="76"/>
      <c r="I1001" s="76"/>
      <c r="J1001" s="76"/>
      <c r="K1001" s="76"/>
      <c r="L1001" s="76"/>
      <c r="M1001" s="76"/>
      <c r="N1001" s="76"/>
      <c r="O1001" s="76"/>
      <c r="BL1001" s="6" t="s">
        <v>1933</v>
      </c>
      <c r="BM1001">
        <f t="shared" si="88"/>
        <v>0</v>
      </c>
      <c r="BN1001" t="str">
        <f t="shared" si="89"/>
        <v xml:space="preserve">   </v>
      </c>
    </row>
    <row r="1002" spans="2:66">
      <c r="B1002" s="76"/>
      <c r="C1002" s="76"/>
      <c r="D1002" s="76"/>
      <c r="E1002" s="76"/>
      <c r="F1002" s="76"/>
      <c r="G1002" s="76"/>
      <c r="H1002" s="76"/>
      <c r="I1002" s="76"/>
      <c r="J1002" s="76"/>
      <c r="K1002" s="76"/>
      <c r="L1002" s="76"/>
      <c r="M1002" s="76"/>
      <c r="N1002" s="76"/>
      <c r="O1002" s="76"/>
      <c r="BL1002" s="6" t="s">
        <v>1933</v>
      </c>
      <c r="BM1002">
        <f t="shared" si="88"/>
        <v>0</v>
      </c>
      <c r="BN1002" t="str">
        <f t="shared" si="89"/>
        <v xml:space="preserve">   </v>
      </c>
    </row>
    <row r="1003" spans="2:66">
      <c r="B1003" s="76"/>
      <c r="C1003" s="76"/>
      <c r="D1003" s="76"/>
      <c r="E1003" s="76"/>
      <c r="F1003" s="76"/>
      <c r="G1003" s="76"/>
      <c r="H1003" s="76"/>
      <c r="I1003" s="76"/>
      <c r="J1003" s="76"/>
      <c r="K1003" s="76"/>
      <c r="L1003" s="76"/>
      <c r="M1003" s="76"/>
      <c r="N1003" s="76"/>
      <c r="O1003" s="76"/>
      <c r="BL1003" s="6" t="s">
        <v>1933</v>
      </c>
      <c r="BM1003">
        <f t="shared" si="88"/>
        <v>0</v>
      </c>
      <c r="BN1003" t="str">
        <f t="shared" si="89"/>
        <v xml:space="preserve">   </v>
      </c>
    </row>
    <row r="1004" spans="2:66">
      <c r="B1004" s="76"/>
      <c r="C1004" s="76"/>
      <c r="D1004" s="76"/>
      <c r="E1004" s="76"/>
      <c r="F1004" s="76"/>
      <c r="G1004" s="76"/>
      <c r="H1004" s="76"/>
      <c r="I1004" s="76"/>
      <c r="J1004" s="76"/>
      <c r="K1004" s="76"/>
      <c r="L1004" s="76"/>
      <c r="M1004" s="76"/>
      <c r="N1004" s="76"/>
      <c r="O1004" s="76"/>
      <c r="BL1004" s="6" t="s">
        <v>1933</v>
      </c>
      <c r="BM1004">
        <f t="shared" si="88"/>
        <v>0</v>
      </c>
      <c r="BN1004" t="str">
        <f t="shared" si="89"/>
        <v xml:space="preserve">   </v>
      </c>
    </row>
    <row r="1005" spans="2:66">
      <c r="B1005" s="76"/>
      <c r="C1005" s="76"/>
      <c r="D1005" s="76"/>
      <c r="E1005" s="76"/>
      <c r="F1005" s="76"/>
      <c r="G1005" s="76"/>
      <c r="H1005" s="76"/>
      <c r="I1005" s="76"/>
      <c r="J1005" s="76"/>
      <c r="K1005" s="76"/>
      <c r="L1005" s="76"/>
      <c r="M1005" s="76"/>
      <c r="N1005" s="76"/>
      <c r="O1005" s="76"/>
      <c r="BL1005" s="6" t="s">
        <v>1933</v>
      </c>
      <c r="BM1005">
        <f t="shared" si="88"/>
        <v>0</v>
      </c>
      <c r="BN1005" t="str">
        <f t="shared" si="89"/>
        <v xml:space="preserve">   </v>
      </c>
    </row>
    <row r="1006" spans="2:66">
      <c r="B1006" s="76"/>
      <c r="C1006" s="76"/>
      <c r="D1006" s="76"/>
      <c r="E1006" s="76"/>
      <c r="F1006" s="76"/>
      <c r="G1006" s="76"/>
      <c r="H1006" s="76"/>
      <c r="I1006" s="76"/>
      <c r="J1006" s="76"/>
      <c r="K1006" s="76"/>
      <c r="L1006" s="76"/>
      <c r="M1006" s="76"/>
      <c r="N1006" s="76"/>
      <c r="O1006" s="76"/>
      <c r="BL1006" s="6" t="s">
        <v>1933</v>
      </c>
      <c r="BM1006">
        <f t="shared" si="88"/>
        <v>0</v>
      </c>
      <c r="BN1006" t="str">
        <f t="shared" si="89"/>
        <v xml:space="preserve">   </v>
      </c>
    </row>
    <row r="1007" spans="2:66">
      <c r="B1007" s="76"/>
      <c r="C1007" s="76"/>
      <c r="D1007" s="76"/>
      <c r="E1007" s="76"/>
      <c r="F1007" s="76"/>
      <c r="G1007" s="76"/>
      <c r="H1007" s="76"/>
      <c r="I1007" s="76"/>
      <c r="J1007" s="76"/>
      <c r="K1007" s="76"/>
      <c r="L1007" s="76"/>
      <c r="M1007" s="76"/>
      <c r="N1007" s="76"/>
      <c r="O1007" s="76"/>
      <c r="BL1007" s="6" t="s">
        <v>1933</v>
      </c>
      <c r="BM1007">
        <f t="shared" si="88"/>
        <v>0</v>
      </c>
      <c r="BN1007" t="str">
        <f t="shared" si="89"/>
        <v xml:space="preserve">   </v>
      </c>
    </row>
    <row r="1008" spans="2:66">
      <c r="B1008" s="76"/>
      <c r="C1008" s="76"/>
      <c r="D1008" s="76"/>
      <c r="E1008" s="76"/>
      <c r="F1008" s="76"/>
      <c r="G1008" s="76"/>
      <c r="H1008" s="76"/>
      <c r="I1008" s="76"/>
      <c r="J1008" s="76"/>
      <c r="K1008" s="76"/>
      <c r="L1008" s="76"/>
      <c r="M1008" s="76"/>
      <c r="N1008" s="76"/>
      <c r="O1008" s="76"/>
      <c r="BL1008" s="6" t="s">
        <v>1933</v>
      </c>
      <c r="BM1008">
        <f t="shared" si="88"/>
        <v>0</v>
      </c>
      <c r="BN1008" t="str">
        <f t="shared" si="89"/>
        <v xml:space="preserve">   </v>
      </c>
    </row>
    <row r="1009" spans="2:66">
      <c r="B1009" s="76"/>
      <c r="C1009" s="76"/>
      <c r="D1009" s="76"/>
      <c r="E1009" s="76"/>
      <c r="F1009" s="76"/>
      <c r="G1009" s="76"/>
      <c r="H1009" s="76"/>
      <c r="I1009" s="76"/>
      <c r="J1009" s="76"/>
      <c r="K1009" s="76"/>
      <c r="L1009" s="76"/>
      <c r="M1009" s="76"/>
      <c r="N1009" s="76"/>
      <c r="O1009" s="76"/>
      <c r="BL1009" s="6" t="s">
        <v>1933</v>
      </c>
      <c r="BM1009">
        <f t="shared" si="88"/>
        <v>0</v>
      </c>
      <c r="BN1009" t="str">
        <f t="shared" si="89"/>
        <v xml:space="preserve">   </v>
      </c>
    </row>
    <row r="1010" spans="2:66">
      <c r="B1010" s="76"/>
      <c r="C1010" s="76"/>
      <c r="D1010" s="76"/>
      <c r="E1010" s="76"/>
      <c r="F1010" s="76"/>
      <c r="G1010" s="76"/>
      <c r="H1010" s="76"/>
      <c r="I1010" s="76"/>
      <c r="J1010" s="76"/>
      <c r="K1010" s="76"/>
      <c r="L1010" s="76"/>
      <c r="M1010" s="76"/>
      <c r="N1010" s="76"/>
      <c r="O1010" s="76"/>
      <c r="BL1010" s="6" t="s">
        <v>1933</v>
      </c>
      <c r="BM1010">
        <f t="shared" si="88"/>
        <v>0</v>
      </c>
      <c r="BN1010" t="str">
        <f t="shared" si="89"/>
        <v xml:space="preserve">   </v>
      </c>
    </row>
    <row r="1011" spans="2:66">
      <c r="B1011" s="76"/>
      <c r="C1011" s="76"/>
      <c r="D1011" s="76"/>
      <c r="E1011" s="76"/>
      <c r="F1011" s="76"/>
      <c r="G1011" s="76"/>
      <c r="H1011" s="76"/>
      <c r="I1011" s="76"/>
      <c r="J1011" s="76"/>
      <c r="K1011" s="76"/>
      <c r="L1011" s="76"/>
      <c r="M1011" s="76"/>
      <c r="N1011" s="76"/>
      <c r="O1011" s="76"/>
      <c r="BL1011" s="6" t="s">
        <v>1933</v>
      </c>
      <c r="BM1011">
        <f t="shared" si="88"/>
        <v>0</v>
      </c>
      <c r="BN1011" t="str">
        <f t="shared" si="89"/>
        <v xml:space="preserve">   </v>
      </c>
    </row>
    <row r="1012" spans="2:66">
      <c r="B1012" s="76"/>
      <c r="C1012" s="76"/>
      <c r="D1012" s="76"/>
      <c r="E1012" s="76"/>
      <c r="F1012" s="76"/>
      <c r="G1012" s="76"/>
      <c r="H1012" s="76"/>
      <c r="I1012" s="76"/>
      <c r="J1012" s="76"/>
      <c r="K1012" s="76"/>
      <c r="L1012" s="76"/>
      <c r="M1012" s="76"/>
      <c r="N1012" s="76"/>
      <c r="O1012" s="76"/>
      <c r="BL1012" s="6" t="s">
        <v>1933</v>
      </c>
      <c r="BM1012">
        <f t="shared" si="88"/>
        <v>0</v>
      </c>
      <c r="BN1012" t="str">
        <f t="shared" si="89"/>
        <v xml:space="preserve">   </v>
      </c>
    </row>
    <row r="1013" spans="2:66">
      <c r="B1013" s="76"/>
      <c r="C1013" s="76"/>
      <c r="D1013" s="76"/>
      <c r="E1013" s="76"/>
      <c r="F1013" s="76"/>
      <c r="G1013" s="76"/>
      <c r="H1013" s="76"/>
      <c r="I1013" s="76"/>
      <c r="J1013" s="76"/>
      <c r="K1013" s="76"/>
      <c r="L1013" s="76"/>
      <c r="M1013" s="76"/>
      <c r="N1013" s="76"/>
      <c r="O1013" s="76"/>
      <c r="BL1013" s="6" t="s">
        <v>1933</v>
      </c>
      <c r="BM1013">
        <f t="shared" ref="BM1013:BM1076" si="90">LEN(AU1013)</f>
        <v>0</v>
      </c>
      <c r="BN1013" t="str">
        <f t="shared" si="89"/>
        <v xml:space="preserve">   </v>
      </c>
    </row>
    <row r="1014" spans="2:66">
      <c r="B1014" s="76"/>
      <c r="C1014" s="76"/>
      <c r="D1014" s="76"/>
      <c r="E1014" s="76"/>
      <c r="F1014" s="76"/>
      <c r="G1014" s="76"/>
      <c r="H1014" s="76"/>
      <c r="I1014" s="76"/>
      <c r="J1014" s="76"/>
      <c r="K1014" s="76"/>
      <c r="L1014" s="76"/>
      <c r="M1014" s="76"/>
      <c r="N1014" s="76"/>
      <c r="O1014" s="76"/>
      <c r="BL1014" s="6" t="s">
        <v>1933</v>
      </c>
      <c r="BM1014">
        <f t="shared" si="90"/>
        <v>0</v>
      </c>
      <c r="BN1014" t="str">
        <f t="shared" si="89"/>
        <v xml:space="preserve">   </v>
      </c>
    </row>
    <row r="1015" spans="2:66">
      <c r="B1015" s="76"/>
      <c r="C1015" s="76"/>
      <c r="D1015" s="76"/>
      <c r="E1015" s="76"/>
      <c r="F1015" s="76"/>
      <c r="G1015" s="76"/>
      <c r="H1015" s="76"/>
      <c r="I1015" s="76"/>
      <c r="J1015" s="76"/>
      <c r="K1015" s="76"/>
      <c r="L1015" s="76"/>
      <c r="M1015" s="76"/>
      <c r="N1015" s="76"/>
      <c r="O1015" s="76"/>
      <c r="BL1015" s="6" t="s">
        <v>1933</v>
      </c>
      <c r="BM1015">
        <f t="shared" si="90"/>
        <v>0</v>
      </c>
      <c r="BN1015" t="str">
        <f t="shared" si="89"/>
        <v xml:space="preserve">   </v>
      </c>
    </row>
    <row r="1016" spans="2:66">
      <c r="B1016" s="76"/>
      <c r="C1016" s="76"/>
      <c r="D1016" s="76"/>
      <c r="E1016" s="76"/>
      <c r="F1016" s="76"/>
      <c r="G1016" s="76"/>
      <c r="H1016" s="76"/>
      <c r="I1016" s="76"/>
      <c r="J1016" s="76"/>
      <c r="K1016" s="76"/>
      <c r="L1016" s="76"/>
      <c r="M1016" s="76"/>
      <c r="N1016" s="76"/>
      <c r="O1016" s="76"/>
      <c r="BL1016" s="6" t="s">
        <v>1933</v>
      </c>
      <c r="BM1016">
        <f t="shared" si="90"/>
        <v>0</v>
      </c>
      <c r="BN1016" t="str">
        <f t="shared" si="89"/>
        <v xml:space="preserve">   </v>
      </c>
    </row>
    <row r="1017" spans="2:66">
      <c r="B1017" s="76"/>
      <c r="C1017" s="76"/>
      <c r="D1017" s="76"/>
      <c r="E1017" s="76"/>
      <c r="F1017" s="76"/>
      <c r="G1017" s="76"/>
      <c r="H1017" s="76"/>
      <c r="I1017" s="76"/>
      <c r="J1017" s="76"/>
      <c r="K1017" s="76"/>
      <c r="L1017" s="76"/>
      <c r="M1017" s="76"/>
      <c r="N1017" s="76"/>
      <c r="O1017" s="76"/>
      <c r="BL1017" s="6" t="s">
        <v>1933</v>
      </c>
      <c r="BM1017">
        <f t="shared" si="90"/>
        <v>0</v>
      </c>
      <c r="BN1017" t="str">
        <f t="shared" si="89"/>
        <v xml:space="preserve">   </v>
      </c>
    </row>
    <row r="1018" spans="2:66">
      <c r="B1018" s="76"/>
      <c r="C1018" s="76"/>
      <c r="D1018" s="76"/>
      <c r="E1018" s="76"/>
      <c r="F1018" s="76"/>
      <c r="G1018" s="76"/>
      <c r="H1018" s="76"/>
      <c r="I1018" s="76"/>
      <c r="J1018" s="76"/>
      <c r="K1018" s="76"/>
      <c r="L1018" s="76"/>
      <c r="M1018" s="76"/>
      <c r="N1018" s="76"/>
      <c r="O1018" s="76"/>
      <c r="BL1018" s="6" t="s">
        <v>1933</v>
      </c>
      <c r="BM1018">
        <f t="shared" si="90"/>
        <v>0</v>
      </c>
      <c r="BN1018" t="str">
        <f t="shared" si="89"/>
        <v xml:space="preserve">   </v>
      </c>
    </row>
    <row r="1019" spans="2:66">
      <c r="B1019" s="76"/>
      <c r="C1019" s="76"/>
      <c r="D1019" s="76"/>
      <c r="E1019" s="76"/>
      <c r="F1019" s="76"/>
      <c r="G1019" s="76"/>
      <c r="H1019" s="76"/>
      <c r="I1019" s="76"/>
      <c r="J1019" s="76"/>
      <c r="K1019" s="76"/>
      <c r="L1019" s="76"/>
      <c r="M1019" s="76"/>
      <c r="N1019" s="76"/>
      <c r="O1019" s="76"/>
      <c r="BL1019" s="6" t="s">
        <v>1933</v>
      </c>
      <c r="BM1019">
        <f t="shared" si="90"/>
        <v>0</v>
      </c>
      <c r="BN1019" t="str">
        <f t="shared" si="89"/>
        <v xml:space="preserve">   </v>
      </c>
    </row>
    <row r="1020" spans="2:66">
      <c r="B1020" s="76"/>
      <c r="C1020" s="76"/>
      <c r="D1020" s="76"/>
      <c r="E1020" s="76"/>
      <c r="F1020" s="76"/>
      <c r="G1020" s="76"/>
      <c r="H1020" s="76"/>
      <c r="I1020" s="76"/>
      <c r="J1020" s="76"/>
      <c r="K1020" s="76"/>
      <c r="L1020" s="76"/>
      <c r="M1020" s="76"/>
      <c r="N1020" s="76"/>
      <c r="O1020" s="76"/>
      <c r="BL1020" s="6" t="s">
        <v>1933</v>
      </c>
      <c r="BM1020">
        <f t="shared" si="90"/>
        <v>0</v>
      </c>
      <c r="BN1020" t="str">
        <f t="shared" si="89"/>
        <v xml:space="preserve">   </v>
      </c>
    </row>
    <row r="1021" spans="2:66">
      <c r="B1021" s="76"/>
      <c r="C1021" s="76"/>
      <c r="D1021" s="76"/>
      <c r="E1021" s="76"/>
      <c r="F1021" s="76"/>
      <c r="G1021" s="76"/>
      <c r="H1021" s="76"/>
      <c r="I1021" s="76"/>
      <c r="J1021" s="76"/>
      <c r="K1021" s="76"/>
      <c r="L1021" s="76"/>
      <c r="M1021" s="76"/>
      <c r="N1021" s="76"/>
      <c r="O1021" s="76"/>
      <c r="BL1021" s="6" t="s">
        <v>1933</v>
      </c>
      <c r="BM1021">
        <f t="shared" si="90"/>
        <v>0</v>
      </c>
      <c r="BN1021" t="str">
        <f t="shared" si="89"/>
        <v xml:space="preserve">   </v>
      </c>
    </row>
    <row r="1022" spans="2:66">
      <c r="B1022" s="76"/>
      <c r="C1022" s="76"/>
      <c r="D1022" s="76"/>
      <c r="E1022" s="76"/>
      <c r="F1022" s="76"/>
      <c r="G1022" s="76"/>
      <c r="H1022" s="76"/>
      <c r="I1022" s="76"/>
      <c r="J1022" s="76"/>
      <c r="K1022" s="76"/>
      <c r="L1022" s="76"/>
      <c r="M1022" s="76"/>
      <c r="N1022" s="76"/>
      <c r="O1022" s="76"/>
      <c r="BL1022" s="6" t="s">
        <v>1933</v>
      </c>
      <c r="BM1022">
        <f t="shared" si="90"/>
        <v>0</v>
      </c>
      <c r="BN1022" t="str">
        <f t="shared" si="89"/>
        <v xml:space="preserve">   </v>
      </c>
    </row>
    <row r="1023" spans="2:66">
      <c r="B1023" s="76"/>
      <c r="C1023" s="76"/>
      <c r="D1023" s="76"/>
      <c r="E1023" s="76"/>
      <c r="F1023" s="76"/>
      <c r="G1023" s="76"/>
      <c r="H1023" s="76"/>
      <c r="I1023" s="76"/>
      <c r="J1023" s="76"/>
      <c r="K1023" s="76"/>
      <c r="L1023" s="76"/>
      <c r="M1023" s="76"/>
      <c r="N1023" s="76"/>
      <c r="O1023" s="76"/>
      <c r="BL1023" s="6" t="s">
        <v>1933</v>
      </c>
      <c r="BM1023">
        <f t="shared" si="90"/>
        <v>0</v>
      </c>
      <c r="BN1023" t="str">
        <f t="shared" si="89"/>
        <v xml:space="preserve">   </v>
      </c>
    </row>
    <row r="1024" spans="2:66">
      <c r="B1024" s="76"/>
      <c r="C1024" s="76"/>
      <c r="D1024" s="76"/>
      <c r="E1024" s="76"/>
      <c r="F1024" s="76"/>
      <c r="G1024" s="76"/>
      <c r="H1024" s="76"/>
      <c r="I1024" s="76"/>
      <c r="J1024" s="76"/>
      <c r="K1024" s="76"/>
      <c r="L1024" s="76"/>
      <c r="M1024" s="76"/>
      <c r="N1024" s="76"/>
      <c r="O1024" s="76"/>
      <c r="BL1024" s="6" t="s">
        <v>1933</v>
      </c>
      <c r="BM1024">
        <f t="shared" si="90"/>
        <v>0</v>
      </c>
      <c r="BN1024" t="str">
        <f t="shared" si="89"/>
        <v xml:space="preserve">   </v>
      </c>
    </row>
    <row r="1025" spans="2:66">
      <c r="B1025" s="76"/>
      <c r="C1025" s="76"/>
      <c r="D1025" s="76"/>
      <c r="E1025" s="76"/>
      <c r="F1025" s="76"/>
      <c r="G1025" s="76"/>
      <c r="H1025" s="76"/>
      <c r="I1025" s="76"/>
      <c r="J1025" s="76"/>
      <c r="K1025" s="76"/>
      <c r="L1025" s="76"/>
      <c r="M1025" s="76"/>
      <c r="N1025" s="76"/>
      <c r="O1025" s="76"/>
      <c r="BL1025" s="6" t="s">
        <v>1933</v>
      </c>
      <c r="BM1025">
        <f t="shared" si="90"/>
        <v>0</v>
      </c>
      <c r="BN1025" t="str">
        <f t="shared" si="89"/>
        <v xml:space="preserve">   </v>
      </c>
    </row>
    <row r="1026" spans="2:66">
      <c r="B1026" s="76"/>
      <c r="C1026" s="76"/>
      <c r="D1026" s="76"/>
      <c r="E1026" s="76"/>
      <c r="F1026" s="76"/>
      <c r="G1026" s="76"/>
      <c r="H1026" s="76"/>
      <c r="I1026" s="76"/>
      <c r="J1026" s="76"/>
      <c r="K1026" s="76"/>
      <c r="L1026" s="76"/>
      <c r="M1026" s="76"/>
      <c r="N1026" s="76"/>
      <c r="O1026" s="76"/>
      <c r="BL1026" s="6" t="s">
        <v>1933</v>
      </c>
      <c r="BM1026">
        <f t="shared" si="90"/>
        <v>0</v>
      </c>
      <c r="BN1026" t="str">
        <f t="shared" si="89"/>
        <v xml:space="preserve">   </v>
      </c>
    </row>
    <row r="1027" spans="2:66">
      <c r="B1027" s="76"/>
      <c r="C1027" s="76"/>
      <c r="D1027" s="76"/>
      <c r="E1027" s="76"/>
      <c r="F1027" s="76"/>
      <c r="G1027" s="76"/>
      <c r="H1027" s="76"/>
      <c r="I1027" s="76"/>
      <c r="J1027" s="76"/>
      <c r="K1027" s="76"/>
      <c r="L1027" s="76"/>
      <c r="M1027" s="76"/>
      <c r="N1027" s="76"/>
      <c r="O1027" s="76"/>
      <c r="BL1027" s="6" t="s">
        <v>1933</v>
      </c>
      <c r="BM1027">
        <f t="shared" si="90"/>
        <v>0</v>
      </c>
      <c r="BN1027" t="str">
        <f t="shared" ref="BN1027:BN1090" si="91">IF(BM1027&gt;280,"too long","   ")</f>
        <v xml:space="preserve">   </v>
      </c>
    </row>
    <row r="1028" spans="2:66">
      <c r="B1028" s="76"/>
      <c r="C1028" s="76"/>
      <c r="D1028" s="76"/>
      <c r="E1028" s="76"/>
      <c r="F1028" s="76"/>
      <c r="G1028" s="76"/>
      <c r="H1028" s="76"/>
      <c r="I1028" s="76"/>
      <c r="J1028" s="76"/>
      <c r="K1028" s="76"/>
      <c r="L1028" s="76"/>
      <c r="M1028" s="76"/>
      <c r="N1028" s="76"/>
      <c r="O1028" s="76"/>
      <c r="BL1028" s="6" t="s">
        <v>1933</v>
      </c>
      <c r="BM1028">
        <f t="shared" si="90"/>
        <v>0</v>
      </c>
      <c r="BN1028" t="str">
        <f t="shared" si="91"/>
        <v xml:space="preserve">   </v>
      </c>
    </row>
    <row r="1029" spans="2:66">
      <c r="B1029" s="76"/>
      <c r="C1029" s="76"/>
      <c r="D1029" s="76"/>
      <c r="E1029" s="76"/>
      <c r="F1029" s="76"/>
      <c r="G1029" s="76"/>
      <c r="H1029" s="76"/>
      <c r="I1029" s="76"/>
      <c r="J1029" s="76"/>
      <c r="K1029" s="76"/>
      <c r="L1029" s="76"/>
      <c r="M1029" s="76"/>
      <c r="N1029" s="76"/>
      <c r="O1029" s="76"/>
      <c r="BL1029" s="6" t="s">
        <v>1933</v>
      </c>
      <c r="BM1029">
        <f t="shared" si="90"/>
        <v>0</v>
      </c>
      <c r="BN1029" t="str">
        <f t="shared" si="91"/>
        <v xml:space="preserve">   </v>
      </c>
    </row>
    <row r="1030" spans="2:66">
      <c r="B1030" s="76"/>
      <c r="C1030" s="76"/>
      <c r="D1030" s="76"/>
      <c r="E1030" s="76"/>
      <c r="F1030" s="76"/>
      <c r="G1030" s="76"/>
      <c r="H1030" s="76"/>
      <c r="I1030" s="76"/>
      <c r="J1030" s="76"/>
      <c r="K1030" s="76"/>
      <c r="L1030" s="76"/>
      <c r="M1030" s="76"/>
      <c r="N1030" s="76"/>
      <c r="O1030" s="76"/>
      <c r="BL1030" s="6" t="s">
        <v>1933</v>
      </c>
      <c r="BM1030">
        <f t="shared" si="90"/>
        <v>0</v>
      </c>
      <c r="BN1030" t="str">
        <f t="shared" si="91"/>
        <v xml:space="preserve">   </v>
      </c>
    </row>
    <row r="1031" spans="2:66">
      <c r="B1031" s="76"/>
      <c r="C1031" s="76"/>
      <c r="D1031" s="76"/>
      <c r="E1031" s="76"/>
      <c r="F1031" s="76"/>
      <c r="G1031" s="76"/>
      <c r="H1031" s="76"/>
      <c r="I1031" s="76"/>
      <c r="J1031" s="76"/>
      <c r="K1031" s="76"/>
      <c r="L1031" s="76"/>
      <c r="M1031" s="76"/>
      <c r="N1031" s="76"/>
      <c r="O1031" s="76"/>
      <c r="BL1031" s="6" t="s">
        <v>1933</v>
      </c>
      <c r="BM1031">
        <f t="shared" si="90"/>
        <v>0</v>
      </c>
      <c r="BN1031" t="str">
        <f t="shared" si="91"/>
        <v xml:space="preserve">   </v>
      </c>
    </row>
    <row r="1032" spans="2:66">
      <c r="B1032" s="76"/>
      <c r="C1032" s="76"/>
      <c r="D1032" s="76"/>
      <c r="E1032" s="76"/>
      <c r="F1032" s="76"/>
      <c r="G1032" s="76"/>
      <c r="H1032" s="76"/>
      <c r="I1032" s="76"/>
      <c r="J1032" s="76"/>
      <c r="K1032" s="76"/>
      <c r="L1032" s="76"/>
      <c r="M1032" s="76"/>
      <c r="N1032" s="76"/>
      <c r="O1032" s="76"/>
      <c r="BL1032" s="6" t="s">
        <v>1933</v>
      </c>
      <c r="BM1032">
        <f t="shared" si="90"/>
        <v>0</v>
      </c>
      <c r="BN1032" t="str">
        <f t="shared" si="91"/>
        <v xml:space="preserve">   </v>
      </c>
    </row>
    <row r="1033" spans="2:66">
      <c r="B1033" s="76"/>
      <c r="C1033" s="76"/>
      <c r="D1033" s="76"/>
      <c r="E1033" s="76"/>
      <c r="F1033" s="76"/>
      <c r="G1033" s="76"/>
      <c r="H1033" s="76"/>
      <c r="I1033" s="76"/>
      <c r="J1033" s="76"/>
      <c r="K1033" s="76"/>
      <c r="L1033" s="76"/>
      <c r="M1033" s="76"/>
      <c r="N1033" s="76"/>
      <c r="O1033" s="76"/>
      <c r="BL1033" s="6" t="s">
        <v>1933</v>
      </c>
      <c r="BM1033">
        <f t="shared" si="90"/>
        <v>0</v>
      </c>
      <c r="BN1033" t="str">
        <f t="shared" si="91"/>
        <v xml:space="preserve">   </v>
      </c>
    </row>
    <row r="1034" spans="2:66">
      <c r="B1034" s="76"/>
      <c r="C1034" s="76"/>
      <c r="D1034" s="76"/>
      <c r="E1034" s="76"/>
      <c r="F1034" s="76"/>
      <c r="G1034" s="76"/>
      <c r="H1034" s="76"/>
      <c r="I1034" s="76"/>
      <c r="J1034" s="76"/>
      <c r="K1034" s="76"/>
      <c r="L1034" s="76"/>
      <c r="M1034" s="76"/>
      <c r="N1034" s="76"/>
      <c r="O1034" s="76"/>
      <c r="BL1034" s="6" t="s">
        <v>1933</v>
      </c>
      <c r="BM1034">
        <f t="shared" si="90"/>
        <v>0</v>
      </c>
      <c r="BN1034" t="str">
        <f t="shared" si="91"/>
        <v xml:space="preserve">   </v>
      </c>
    </row>
    <row r="1035" spans="2:66">
      <c r="B1035" s="76"/>
      <c r="C1035" s="76"/>
      <c r="D1035" s="76"/>
      <c r="E1035" s="76"/>
      <c r="F1035" s="76"/>
      <c r="G1035" s="76"/>
      <c r="H1035" s="76"/>
      <c r="I1035" s="76"/>
      <c r="J1035" s="76"/>
      <c r="K1035" s="76"/>
      <c r="L1035" s="76"/>
      <c r="M1035" s="76"/>
      <c r="N1035" s="76"/>
      <c r="O1035" s="76"/>
      <c r="BL1035" s="6" t="s">
        <v>1933</v>
      </c>
      <c r="BM1035">
        <f t="shared" si="90"/>
        <v>0</v>
      </c>
      <c r="BN1035" t="str">
        <f t="shared" si="91"/>
        <v xml:space="preserve">   </v>
      </c>
    </row>
    <row r="1036" spans="2:66">
      <c r="B1036" s="76"/>
      <c r="C1036" s="76"/>
      <c r="D1036" s="76"/>
      <c r="E1036" s="76"/>
      <c r="F1036" s="76"/>
      <c r="G1036" s="76"/>
      <c r="H1036" s="76"/>
      <c r="I1036" s="76"/>
      <c r="J1036" s="76"/>
      <c r="K1036" s="76"/>
      <c r="L1036" s="76"/>
      <c r="M1036" s="76"/>
      <c r="N1036" s="76"/>
      <c r="O1036" s="76"/>
      <c r="BL1036" s="6" t="s">
        <v>1933</v>
      </c>
      <c r="BM1036">
        <f t="shared" si="90"/>
        <v>0</v>
      </c>
      <c r="BN1036" t="str">
        <f t="shared" si="91"/>
        <v xml:space="preserve">   </v>
      </c>
    </row>
    <row r="1037" spans="2:66">
      <c r="B1037" s="76"/>
      <c r="C1037" s="76"/>
      <c r="D1037" s="76"/>
      <c r="E1037" s="76"/>
      <c r="F1037" s="76"/>
      <c r="G1037" s="76"/>
      <c r="H1037" s="76"/>
      <c r="I1037" s="76"/>
      <c r="J1037" s="76"/>
      <c r="K1037" s="76"/>
      <c r="L1037" s="76"/>
      <c r="M1037" s="76"/>
      <c r="N1037" s="76"/>
      <c r="O1037" s="76"/>
      <c r="BL1037" s="6" t="s">
        <v>1933</v>
      </c>
      <c r="BM1037">
        <f t="shared" si="90"/>
        <v>0</v>
      </c>
      <c r="BN1037" t="str">
        <f t="shared" si="91"/>
        <v xml:space="preserve">   </v>
      </c>
    </row>
    <row r="1038" spans="2:66">
      <c r="B1038" s="76"/>
      <c r="C1038" s="76"/>
      <c r="D1038" s="76"/>
      <c r="E1038" s="76"/>
      <c r="F1038" s="76"/>
      <c r="G1038" s="76"/>
      <c r="H1038" s="76"/>
      <c r="I1038" s="76"/>
      <c r="J1038" s="76"/>
      <c r="K1038" s="76"/>
      <c r="L1038" s="76"/>
      <c r="M1038" s="76"/>
      <c r="N1038" s="76"/>
      <c r="O1038" s="76"/>
      <c r="BL1038" s="6" t="s">
        <v>1933</v>
      </c>
      <c r="BM1038">
        <f t="shared" si="90"/>
        <v>0</v>
      </c>
      <c r="BN1038" t="str">
        <f t="shared" si="91"/>
        <v xml:space="preserve">   </v>
      </c>
    </row>
    <row r="1039" spans="2:66">
      <c r="B1039" s="76"/>
      <c r="C1039" s="76"/>
      <c r="D1039" s="76"/>
      <c r="E1039" s="76"/>
      <c r="F1039" s="76"/>
      <c r="G1039" s="76"/>
      <c r="H1039" s="76"/>
      <c r="I1039" s="76"/>
      <c r="J1039" s="76"/>
      <c r="K1039" s="76"/>
      <c r="L1039" s="76"/>
      <c r="M1039" s="76"/>
      <c r="N1039" s="76"/>
      <c r="O1039" s="76"/>
      <c r="BL1039" s="6" t="s">
        <v>1933</v>
      </c>
      <c r="BM1039">
        <f t="shared" si="90"/>
        <v>0</v>
      </c>
      <c r="BN1039" t="str">
        <f t="shared" si="91"/>
        <v xml:space="preserve">   </v>
      </c>
    </row>
    <row r="1040" spans="2:66">
      <c r="B1040" s="76"/>
      <c r="C1040" s="76"/>
      <c r="D1040" s="76"/>
      <c r="E1040" s="76"/>
      <c r="F1040" s="76"/>
      <c r="G1040" s="76"/>
      <c r="H1040" s="76"/>
      <c r="I1040" s="76"/>
      <c r="J1040" s="76"/>
      <c r="K1040" s="76"/>
      <c r="L1040" s="76"/>
      <c r="M1040" s="76"/>
      <c r="N1040" s="76"/>
      <c r="O1040" s="76"/>
      <c r="BL1040" s="6" t="s">
        <v>1933</v>
      </c>
      <c r="BM1040">
        <f t="shared" si="90"/>
        <v>0</v>
      </c>
      <c r="BN1040" t="str">
        <f t="shared" si="91"/>
        <v xml:space="preserve">   </v>
      </c>
    </row>
    <row r="1041" spans="2:66">
      <c r="B1041" s="76"/>
      <c r="C1041" s="76"/>
      <c r="D1041" s="76"/>
      <c r="E1041" s="76"/>
      <c r="F1041" s="76"/>
      <c r="G1041" s="76"/>
      <c r="H1041" s="76"/>
      <c r="I1041" s="76"/>
      <c r="J1041" s="76"/>
      <c r="K1041" s="76"/>
      <c r="L1041" s="76"/>
      <c r="M1041" s="76"/>
      <c r="N1041" s="76"/>
      <c r="O1041" s="76"/>
      <c r="BL1041" s="6" t="s">
        <v>1933</v>
      </c>
      <c r="BM1041">
        <f t="shared" si="90"/>
        <v>0</v>
      </c>
      <c r="BN1041" t="str">
        <f t="shared" si="91"/>
        <v xml:space="preserve">   </v>
      </c>
    </row>
    <row r="1042" spans="2:66">
      <c r="B1042" s="76"/>
      <c r="C1042" s="76"/>
      <c r="D1042" s="76"/>
      <c r="E1042" s="76"/>
      <c r="F1042" s="76"/>
      <c r="G1042" s="76"/>
      <c r="H1042" s="76"/>
      <c r="I1042" s="76"/>
      <c r="J1042" s="76"/>
      <c r="K1042" s="76"/>
      <c r="L1042" s="76"/>
      <c r="M1042" s="76"/>
      <c r="N1042" s="76"/>
      <c r="O1042" s="76"/>
      <c r="BL1042" s="6" t="s">
        <v>1933</v>
      </c>
      <c r="BM1042">
        <f t="shared" si="90"/>
        <v>0</v>
      </c>
      <c r="BN1042" t="str">
        <f t="shared" si="91"/>
        <v xml:space="preserve">   </v>
      </c>
    </row>
    <row r="1043" spans="2:66">
      <c r="B1043" s="76"/>
      <c r="C1043" s="76"/>
      <c r="D1043" s="76"/>
      <c r="E1043" s="76"/>
      <c r="F1043" s="76"/>
      <c r="G1043" s="76"/>
      <c r="H1043" s="76"/>
      <c r="I1043" s="76"/>
      <c r="J1043" s="76"/>
      <c r="K1043" s="76"/>
      <c r="L1043" s="76"/>
      <c r="M1043" s="76"/>
      <c r="N1043" s="76"/>
      <c r="O1043" s="76"/>
      <c r="BL1043" s="6" t="s">
        <v>1933</v>
      </c>
      <c r="BM1043">
        <f t="shared" si="90"/>
        <v>0</v>
      </c>
      <c r="BN1043" t="str">
        <f t="shared" si="91"/>
        <v xml:space="preserve">   </v>
      </c>
    </row>
    <row r="1044" spans="2:66">
      <c r="B1044" s="76"/>
      <c r="C1044" s="76"/>
      <c r="D1044" s="76"/>
      <c r="E1044" s="76"/>
      <c r="F1044" s="76"/>
      <c r="G1044" s="76"/>
      <c r="H1044" s="76"/>
      <c r="I1044" s="76"/>
      <c r="J1044" s="76"/>
      <c r="K1044" s="76"/>
      <c r="L1044" s="76"/>
      <c r="M1044" s="76"/>
      <c r="N1044" s="76"/>
      <c r="O1044" s="76"/>
      <c r="BL1044" s="6" t="s">
        <v>1933</v>
      </c>
      <c r="BM1044">
        <f t="shared" si="90"/>
        <v>0</v>
      </c>
      <c r="BN1044" t="str">
        <f t="shared" si="91"/>
        <v xml:space="preserve">   </v>
      </c>
    </row>
    <row r="1045" spans="2:66">
      <c r="B1045" s="76"/>
      <c r="C1045" s="76"/>
      <c r="D1045" s="76"/>
      <c r="E1045" s="76"/>
      <c r="F1045" s="76"/>
      <c r="G1045" s="76"/>
      <c r="H1045" s="76"/>
      <c r="I1045" s="76"/>
      <c r="J1045" s="76"/>
      <c r="K1045" s="76"/>
      <c r="L1045" s="76"/>
      <c r="M1045" s="76"/>
      <c r="N1045" s="76"/>
      <c r="O1045" s="76"/>
      <c r="BL1045" s="6" t="s">
        <v>1933</v>
      </c>
      <c r="BM1045">
        <f t="shared" si="90"/>
        <v>0</v>
      </c>
      <c r="BN1045" t="str">
        <f t="shared" si="91"/>
        <v xml:space="preserve">   </v>
      </c>
    </row>
    <row r="1046" spans="2:66">
      <c r="B1046" s="76"/>
      <c r="C1046" s="76"/>
      <c r="D1046" s="76"/>
      <c r="E1046" s="76"/>
      <c r="F1046" s="76"/>
      <c r="G1046" s="76"/>
      <c r="H1046" s="76"/>
      <c r="I1046" s="76"/>
      <c r="J1046" s="76"/>
      <c r="K1046" s="76"/>
      <c r="L1046" s="76"/>
      <c r="M1046" s="76"/>
      <c r="N1046" s="76"/>
      <c r="O1046" s="76"/>
      <c r="BL1046" s="6" t="s">
        <v>1933</v>
      </c>
      <c r="BM1046">
        <f t="shared" si="90"/>
        <v>0</v>
      </c>
      <c r="BN1046" t="str">
        <f t="shared" si="91"/>
        <v xml:space="preserve">   </v>
      </c>
    </row>
    <row r="1047" spans="2:66">
      <c r="B1047" s="76"/>
      <c r="C1047" s="76"/>
      <c r="D1047" s="76"/>
      <c r="E1047" s="76"/>
      <c r="F1047" s="76"/>
      <c r="G1047" s="76"/>
      <c r="H1047" s="76"/>
      <c r="I1047" s="76"/>
      <c r="J1047" s="76"/>
      <c r="K1047" s="76"/>
      <c r="L1047" s="76"/>
      <c r="M1047" s="76"/>
      <c r="N1047" s="76"/>
      <c r="O1047" s="76"/>
      <c r="BL1047" s="6" t="s">
        <v>1933</v>
      </c>
      <c r="BM1047">
        <f t="shared" si="90"/>
        <v>0</v>
      </c>
      <c r="BN1047" t="str">
        <f t="shared" si="91"/>
        <v xml:space="preserve">   </v>
      </c>
    </row>
    <row r="1048" spans="2:66">
      <c r="B1048" s="76"/>
      <c r="C1048" s="76"/>
      <c r="D1048" s="76"/>
      <c r="E1048" s="76"/>
      <c r="F1048" s="76"/>
      <c r="G1048" s="76"/>
      <c r="H1048" s="76"/>
      <c r="I1048" s="76"/>
      <c r="J1048" s="76"/>
      <c r="K1048" s="76"/>
      <c r="L1048" s="76"/>
      <c r="M1048" s="76"/>
      <c r="N1048" s="76"/>
      <c r="O1048" s="76"/>
      <c r="BL1048" s="6" t="s">
        <v>1933</v>
      </c>
      <c r="BM1048">
        <f t="shared" si="90"/>
        <v>0</v>
      </c>
      <c r="BN1048" t="str">
        <f t="shared" si="91"/>
        <v xml:space="preserve">   </v>
      </c>
    </row>
    <row r="1049" spans="2:66">
      <c r="B1049" s="76"/>
      <c r="C1049" s="76"/>
      <c r="D1049" s="76"/>
      <c r="E1049" s="76"/>
      <c r="F1049" s="76"/>
      <c r="G1049" s="76"/>
      <c r="H1049" s="76"/>
      <c r="I1049" s="76"/>
      <c r="J1049" s="76"/>
      <c r="K1049" s="76"/>
      <c r="L1049" s="76"/>
      <c r="M1049" s="76"/>
      <c r="N1049" s="76"/>
      <c r="O1049" s="76"/>
      <c r="BL1049" s="6" t="s">
        <v>1933</v>
      </c>
      <c r="BM1049">
        <f t="shared" si="90"/>
        <v>0</v>
      </c>
      <c r="BN1049" t="str">
        <f t="shared" si="91"/>
        <v xml:space="preserve">   </v>
      </c>
    </row>
    <row r="1050" spans="2:66">
      <c r="B1050" s="76"/>
      <c r="C1050" s="76"/>
      <c r="D1050" s="76"/>
      <c r="E1050" s="76"/>
      <c r="F1050" s="76"/>
      <c r="G1050" s="76"/>
      <c r="H1050" s="76"/>
      <c r="I1050" s="76"/>
      <c r="J1050" s="76"/>
      <c r="K1050" s="76"/>
      <c r="L1050" s="76"/>
      <c r="M1050" s="76"/>
      <c r="N1050" s="76"/>
      <c r="O1050" s="76"/>
      <c r="BL1050" s="6" t="s">
        <v>1933</v>
      </c>
      <c r="BM1050">
        <f t="shared" si="90"/>
        <v>0</v>
      </c>
      <c r="BN1050" t="str">
        <f t="shared" si="91"/>
        <v xml:space="preserve">   </v>
      </c>
    </row>
    <row r="1051" spans="2:66">
      <c r="B1051" s="76"/>
      <c r="C1051" s="76"/>
      <c r="D1051" s="76"/>
      <c r="E1051" s="76"/>
      <c r="F1051" s="76"/>
      <c r="G1051" s="76"/>
      <c r="H1051" s="76"/>
      <c r="I1051" s="76"/>
      <c r="J1051" s="76"/>
      <c r="K1051" s="76"/>
      <c r="L1051" s="76"/>
      <c r="M1051" s="76"/>
      <c r="N1051" s="76"/>
      <c r="O1051" s="76"/>
      <c r="BL1051" s="6" t="s">
        <v>1933</v>
      </c>
      <c r="BM1051">
        <f t="shared" si="90"/>
        <v>0</v>
      </c>
      <c r="BN1051" t="str">
        <f t="shared" si="91"/>
        <v xml:space="preserve">   </v>
      </c>
    </row>
    <row r="1052" spans="2:66">
      <c r="B1052" s="76"/>
      <c r="C1052" s="76"/>
      <c r="D1052" s="76"/>
      <c r="E1052" s="76"/>
      <c r="F1052" s="76"/>
      <c r="G1052" s="76"/>
      <c r="H1052" s="76"/>
      <c r="I1052" s="76"/>
      <c r="J1052" s="76"/>
      <c r="K1052" s="76"/>
      <c r="L1052" s="76"/>
      <c r="M1052" s="76"/>
      <c r="N1052" s="76"/>
      <c r="O1052" s="76"/>
      <c r="BL1052" s="6" t="s">
        <v>1933</v>
      </c>
      <c r="BM1052">
        <f t="shared" si="90"/>
        <v>0</v>
      </c>
      <c r="BN1052" t="str">
        <f t="shared" si="91"/>
        <v xml:space="preserve">   </v>
      </c>
    </row>
    <row r="1053" spans="2:66">
      <c r="B1053" s="76"/>
      <c r="C1053" s="76"/>
      <c r="D1053" s="76"/>
      <c r="E1053" s="76"/>
      <c r="F1053" s="76"/>
      <c r="G1053" s="76"/>
      <c r="H1053" s="76"/>
      <c r="I1053" s="76"/>
      <c r="J1053" s="76"/>
      <c r="K1053" s="76"/>
      <c r="L1053" s="76"/>
      <c r="M1053" s="76"/>
      <c r="N1053" s="76"/>
      <c r="O1053" s="76"/>
      <c r="BL1053" s="6" t="s">
        <v>1933</v>
      </c>
      <c r="BM1053">
        <f t="shared" si="90"/>
        <v>0</v>
      </c>
      <c r="BN1053" t="str">
        <f t="shared" si="91"/>
        <v xml:space="preserve">   </v>
      </c>
    </row>
    <row r="1054" spans="2:66">
      <c r="B1054" s="76"/>
      <c r="C1054" s="76"/>
      <c r="D1054" s="76"/>
      <c r="E1054" s="76"/>
      <c r="F1054" s="76"/>
      <c r="G1054" s="76"/>
      <c r="H1054" s="76"/>
      <c r="I1054" s="76"/>
      <c r="J1054" s="76"/>
      <c r="K1054" s="76"/>
      <c r="L1054" s="76"/>
      <c r="M1054" s="76"/>
      <c r="N1054" s="76"/>
      <c r="O1054" s="76"/>
      <c r="BL1054" s="6" t="s">
        <v>1933</v>
      </c>
      <c r="BM1054">
        <f t="shared" si="90"/>
        <v>0</v>
      </c>
      <c r="BN1054" t="str">
        <f t="shared" si="91"/>
        <v xml:space="preserve">   </v>
      </c>
    </row>
    <row r="1055" spans="2:66">
      <c r="B1055" s="76"/>
      <c r="C1055" s="76"/>
      <c r="D1055" s="76"/>
      <c r="E1055" s="76"/>
      <c r="F1055" s="76"/>
      <c r="G1055" s="76"/>
      <c r="H1055" s="76"/>
      <c r="I1055" s="76"/>
      <c r="J1055" s="76"/>
      <c r="K1055" s="76"/>
      <c r="L1055" s="76"/>
      <c r="M1055" s="76"/>
      <c r="N1055" s="76"/>
      <c r="O1055" s="76"/>
      <c r="BL1055" s="6" t="s">
        <v>1933</v>
      </c>
      <c r="BM1055">
        <f t="shared" si="90"/>
        <v>0</v>
      </c>
      <c r="BN1055" t="str">
        <f t="shared" si="91"/>
        <v xml:space="preserve">   </v>
      </c>
    </row>
    <row r="1056" spans="2:66">
      <c r="B1056" s="76"/>
      <c r="C1056" s="76"/>
      <c r="D1056" s="76"/>
      <c r="E1056" s="76"/>
      <c r="F1056" s="76"/>
      <c r="G1056" s="76"/>
      <c r="H1056" s="76"/>
      <c r="I1056" s="76"/>
      <c r="J1056" s="76"/>
      <c r="K1056" s="76"/>
      <c r="L1056" s="76"/>
      <c r="M1056" s="76"/>
      <c r="N1056" s="76"/>
      <c r="O1056" s="76"/>
      <c r="BL1056" s="6" t="s">
        <v>1933</v>
      </c>
      <c r="BM1056">
        <f t="shared" si="90"/>
        <v>0</v>
      </c>
      <c r="BN1056" t="str">
        <f t="shared" si="91"/>
        <v xml:space="preserve">   </v>
      </c>
    </row>
    <row r="1057" spans="2:66">
      <c r="B1057" s="76"/>
      <c r="C1057" s="76"/>
      <c r="D1057" s="76"/>
      <c r="E1057" s="76"/>
      <c r="F1057" s="76"/>
      <c r="G1057" s="76"/>
      <c r="H1057" s="76"/>
      <c r="I1057" s="76"/>
      <c r="J1057" s="76"/>
      <c r="K1057" s="76"/>
      <c r="L1057" s="76"/>
      <c r="M1057" s="76"/>
      <c r="N1057" s="76"/>
      <c r="O1057" s="76"/>
      <c r="BL1057" s="6" t="s">
        <v>1933</v>
      </c>
      <c r="BM1057">
        <f t="shared" si="90"/>
        <v>0</v>
      </c>
      <c r="BN1057" t="str">
        <f t="shared" si="91"/>
        <v xml:space="preserve">   </v>
      </c>
    </row>
    <row r="1058" spans="2:66">
      <c r="B1058" s="76"/>
      <c r="C1058" s="76"/>
      <c r="D1058" s="76"/>
      <c r="E1058" s="76"/>
      <c r="F1058" s="76"/>
      <c r="G1058" s="76"/>
      <c r="H1058" s="76"/>
      <c r="I1058" s="76"/>
      <c r="J1058" s="76"/>
      <c r="K1058" s="76"/>
      <c r="L1058" s="76"/>
      <c r="M1058" s="76"/>
      <c r="N1058" s="76"/>
      <c r="O1058" s="76"/>
      <c r="BL1058" s="6" t="s">
        <v>1933</v>
      </c>
      <c r="BM1058">
        <f t="shared" si="90"/>
        <v>0</v>
      </c>
      <c r="BN1058" t="str">
        <f t="shared" si="91"/>
        <v xml:space="preserve">   </v>
      </c>
    </row>
    <row r="1059" spans="2:66">
      <c r="B1059" s="76"/>
      <c r="C1059" s="76"/>
      <c r="D1059" s="76"/>
      <c r="E1059" s="76"/>
      <c r="F1059" s="76"/>
      <c r="G1059" s="76"/>
      <c r="H1059" s="76"/>
      <c r="I1059" s="76"/>
      <c r="J1059" s="76"/>
      <c r="K1059" s="76"/>
      <c r="L1059" s="76"/>
      <c r="M1059" s="76"/>
      <c r="N1059" s="76"/>
      <c r="O1059" s="76"/>
      <c r="BL1059" s="6" t="s">
        <v>1933</v>
      </c>
      <c r="BM1059">
        <f t="shared" si="90"/>
        <v>0</v>
      </c>
      <c r="BN1059" t="str">
        <f t="shared" si="91"/>
        <v xml:space="preserve">   </v>
      </c>
    </row>
    <row r="1060" spans="2:66">
      <c r="B1060" s="76"/>
      <c r="C1060" s="76"/>
      <c r="D1060" s="76"/>
      <c r="E1060" s="76"/>
      <c r="F1060" s="76"/>
      <c r="G1060" s="76"/>
      <c r="H1060" s="76"/>
      <c r="I1060" s="76"/>
      <c r="J1060" s="76"/>
      <c r="K1060" s="76"/>
      <c r="L1060" s="76"/>
      <c r="M1060" s="76"/>
      <c r="N1060" s="76"/>
      <c r="O1060" s="76"/>
      <c r="BL1060" s="6" t="s">
        <v>1933</v>
      </c>
      <c r="BM1060">
        <f t="shared" si="90"/>
        <v>0</v>
      </c>
      <c r="BN1060" t="str">
        <f t="shared" si="91"/>
        <v xml:space="preserve">   </v>
      </c>
    </row>
    <row r="1061" spans="2:66">
      <c r="B1061" s="76"/>
      <c r="C1061" s="76"/>
      <c r="D1061" s="76"/>
      <c r="E1061" s="76"/>
      <c r="F1061" s="76"/>
      <c r="G1061" s="76"/>
      <c r="H1061" s="76"/>
      <c r="I1061" s="76"/>
      <c r="J1061" s="76"/>
      <c r="K1061" s="76"/>
      <c r="L1061" s="76"/>
      <c r="M1061" s="76"/>
      <c r="N1061" s="76"/>
      <c r="O1061" s="76"/>
      <c r="BL1061" s="6" t="s">
        <v>1933</v>
      </c>
      <c r="BM1061">
        <f t="shared" si="90"/>
        <v>0</v>
      </c>
      <c r="BN1061" t="str">
        <f t="shared" si="91"/>
        <v xml:space="preserve">   </v>
      </c>
    </row>
    <row r="1062" spans="2:66">
      <c r="B1062" s="76"/>
      <c r="C1062" s="76"/>
      <c r="D1062" s="76"/>
      <c r="E1062" s="76"/>
      <c r="F1062" s="76"/>
      <c r="G1062" s="76"/>
      <c r="H1062" s="76"/>
      <c r="I1062" s="76"/>
      <c r="J1062" s="76"/>
      <c r="K1062" s="76"/>
      <c r="L1062" s="76"/>
      <c r="M1062" s="76"/>
      <c r="N1062" s="76"/>
      <c r="O1062" s="76"/>
      <c r="BL1062" s="6" t="s">
        <v>1933</v>
      </c>
      <c r="BM1062">
        <f t="shared" si="90"/>
        <v>0</v>
      </c>
      <c r="BN1062" t="str">
        <f t="shared" si="91"/>
        <v xml:space="preserve">   </v>
      </c>
    </row>
    <row r="1063" spans="2:66">
      <c r="B1063" s="76"/>
      <c r="C1063" s="76"/>
      <c r="D1063" s="76"/>
      <c r="E1063" s="76"/>
      <c r="F1063" s="76"/>
      <c r="G1063" s="76"/>
      <c r="H1063" s="76"/>
      <c r="I1063" s="76"/>
      <c r="J1063" s="76"/>
      <c r="K1063" s="76"/>
      <c r="L1063" s="76"/>
      <c r="M1063" s="76"/>
      <c r="N1063" s="76"/>
      <c r="O1063" s="76"/>
      <c r="BL1063" s="6" t="s">
        <v>1933</v>
      </c>
      <c r="BM1063">
        <f t="shared" si="90"/>
        <v>0</v>
      </c>
      <c r="BN1063" t="str">
        <f t="shared" si="91"/>
        <v xml:space="preserve">   </v>
      </c>
    </row>
    <row r="1064" spans="2:66">
      <c r="B1064" s="76"/>
      <c r="C1064" s="76"/>
      <c r="D1064" s="76"/>
      <c r="E1064" s="76"/>
      <c r="F1064" s="76"/>
      <c r="G1064" s="76"/>
      <c r="H1064" s="76"/>
      <c r="I1064" s="76"/>
      <c r="J1064" s="76"/>
      <c r="K1064" s="76"/>
      <c r="L1064" s="76"/>
      <c r="M1064" s="76"/>
      <c r="N1064" s="76"/>
      <c r="O1064" s="76"/>
      <c r="BL1064" s="6" t="s">
        <v>1933</v>
      </c>
      <c r="BM1064">
        <f t="shared" si="90"/>
        <v>0</v>
      </c>
      <c r="BN1064" t="str">
        <f t="shared" si="91"/>
        <v xml:space="preserve">   </v>
      </c>
    </row>
    <row r="1065" spans="2:66">
      <c r="B1065" s="76"/>
      <c r="C1065" s="76"/>
      <c r="D1065" s="76"/>
      <c r="E1065" s="76"/>
      <c r="F1065" s="76"/>
      <c r="G1065" s="76"/>
      <c r="H1065" s="76"/>
      <c r="I1065" s="76"/>
      <c r="J1065" s="76"/>
      <c r="K1065" s="76"/>
      <c r="L1065" s="76"/>
      <c r="M1065" s="76"/>
      <c r="N1065" s="76"/>
      <c r="O1065" s="76"/>
      <c r="BL1065" s="6" t="s">
        <v>1933</v>
      </c>
      <c r="BM1065">
        <f t="shared" si="90"/>
        <v>0</v>
      </c>
      <c r="BN1065" t="str">
        <f t="shared" si="91"/>
        <v xml:space="preserve">   </v>
      </c>
    </row>
    <row r="1066" spans="2:66">
      <c r="B1066" s="76"/>
      <c r="C1066" s="76"/>
      <c r="D1066" s="76"/>
      <c r="E1066" s="76"/>
      <c r="F1066" s="76"/>
      <c r="G1066" s="76"/>
      <c r="H1066" s="76"/>
      <c r="I1066" s="76"/>
      <c r="J1066" s="76"/>
      <c r="K1066" s="76"/>
      <c r="L1066" s="76"/>
      <c r="M1066" s="76"/>
      <c r="N1066" s="76"/>
      <c r="O1066" s="76"/>
      <c r="BL1066" s="6" t="s">
        <v>1933</v>
      </c>
      <c r="BM1066">
        <f t="shared" si="90"/>
        <v>0</v>
      </c>
      <c r="BN1066" t="str">
        <f t="shared" si="91"/>
        <v xml:space="preserve">   </v>
      </c>
    </row>
    <row r="1067" spans="2:66">
      <c r="B1067" s="76"/>
      <c r="C1067" s="76"/>
      <c r="D1067" s="76"/>
      <c r="E1067" s="76"/>
      <c r="F1067" s="76"/>
      <c r="G1067" s="76"/>
      <c r="H1067" s="76"/>
      <c r="I1067" s="76"/>
      <c r="J1067" s="76"/>
      <c r="K1067" s="76"/>
      <c r="L1067" s="76"/>
      <c r="M1067" s="76"/>
      <c r="N1067" s="76"/>
      <c r="O1067" s="76"/>
      <c r="BL1067" s="6" t="s">
        <v>1933</v>
      </c>
      <c r="BM1067">
        <f t="shared" si="90"/>
        <v>0</v>
      </c>
      <c r="BN1067" t="str">
        <f t="shared" si="91"/>
        <v xml:space="preserve">   </v>
      </c>
    </row>
    <row r="1068" spans="2:66">
      <c r="B1068" s="76"/>
      <c r="C1068" s="76"/>
      <c r="D1068" s="76"/>
      <c r="E1068" s="76"/>
      <c r="F1068" s="76"/>
      <c r="G1068" s="76"/>
      <c r="H1068" s="76"/>
      <c r="I1068" s="76"/>
      <c r="J1068" s="76"/>
      <c r="K1068" s="76"/>
      <c r="L1068" s="76"/>
      <c r="M1068" s="76"/>
      <c r="N1068" s="76"/>
      <c r="O1068" s="76"/>
      <c r="BL1068" s="6" t="s">
        <v>1933</v>
      </c>
      <c r="BM1068">
        <f t="shared" si="90"/>
        <v>0</v>
      </c>
      <c r="BN1068" t="str">
        <f t="shared" si="91"/>
        <v xml:space="preserve">   </v>
      </c>
    </row>
    <row r="1069" spans="2:66">
      <c r="B1069" s="76"/>
      <c r="C1069" s="76"/>
      <c r="D1069" s="76"/>
      <c r="E1069" s="76"/>
      <c r="F1069" s="76"/>
      <c r="G1069" s="76"/>
      <c r="H1069" s="76"/>
      <c r="I1069" s="76"/>
      <c r="J1069" s="76"/>
      <c r="K1069" s="76"/>
      <c r="L1069" s="76"/>
      <c r="M1069" s="76"/>
      <c r="N1069" s="76"/>
      <c r="O1069" s="76"/>
      <c r="BL1069" s="6" t="s">
        <v>1933</v>
      </c>
      <c r="BM1069">
        <f t="shared" si="90"/>
        <v>0</v>
      </c>
      <c r="BN1069" t="str">
        <f t="shared" si="91"/>
        <v xml:space="preserve">   </v>
      </c>
    </row>
    <row r="1070" spans="2:66">
      <c r="B1070" s="76"/>
      <c r="C1070" s="76"/>
      <c r="D1070" s="76"/>
      <c r="E1070" s="76"/>
      <c r="F1070" s="76"/>
      <c r="G1070" s="76"/>
      <c r="H1070" s="76"/>
      <c r="I1070" s="76"/>
      <c r="J1070" s="76"/>
      <c r="K1070" s="76"/>
      <c r="L1070" s="76"/>
      <c r="M1070" s="76"/>
      <c r="N1070" s="76"/>
      <c r="O1070" s="76"/>
      <c r="BL1070" s="6" t="s">
        <v>1933</v>
      </c>
      <c r="BM1070">
        <f t="shared" si="90"/>
        <v>0</v>
      </c>
      <c r="BN1070" t="str">
        <f t="shared" si="91"/>
        <v xml:space="preserve">   </v>
      </c>
    </row>
    <row r="1071" spans="2:66">
      <c r="B1071" s="76"/>
      <c r="C1071" s="76"/>
      <c r="D1071" s="76"/>
      <c r="E1071" s="76"/>
      <c r="F1071" s="76"/>
      <c r="G1071" s="76"/>
      <c r="H1071" s="76"/>
      <c r="I1071" s="76"/>
      <c r="J1071" s="76"/>
      <c r="K1071" s="76"/>
      <c r="L1071" s="76"/>
      <c r="M1071" s="76"/>
      <c r="N1071" s="76"/>
      <c r="O1071" s="76"/>
      <c r="BL1071" s="6" t="s">
        <v>1933</v>
      </c>
      <c r="BM1071">
        <f t="shared" si="90"/>
        <v>0</v>
      </c>
      <c r="BN1071" t="str">
        <f t="shared" si="91"/>
        <v xml:space="preserve">   </v>
      </c>
    </row>
    <row r="1072" spans="2:66">
      <c r="B1072" s="76"/>
      <c r="C1072" s="76"/>
      <c r="D1072" s="76"/>
      <c r="E1072" s="76"/>
      <c r="F1072" s="76"/>
      <c r="G1072" s="76"/>
      <c r="H1072" s="76"/>
      <c r="I1072" s="76"/>
      <c r="J1072" s="76"/>
      <c r="K1072" s="76"/>
      <c r="L1072" s="76"/>
      <c r="M1072" s="76"/>
      <c r="N1072" s="76"/>
      <c r="O1072" s="76"/>
      <c r="BL1072" s="6" t="s">
        <v>1933</v>
      </c>
      <c r="BM1072">
        <f t="shared" si="90"/>
        <v>0</v>
      </c>
      <c r="BN1072" t="str">
        <f t="shared" si="91"/>
        <v xml:space="preserve">   </v>
      </c>
    </row>
    <row r="1073" spans="2:66">
      <c r="B1073" s="76"/>
      <c r="C1073" s="76"/>
      <c r="D1073" s="76"/>
      <c r="E1073" s="76"/>
      <c r="F1073" s="76"/>
      <c r="G1073" s="76"/>
      <c r="H1073" s="76"/>
      <c r="I1073" s="76"/>
      <c r="J1073" s="76"/>
      <c r="K1073" s="76"/>
      <c r="L1073" s="76"/>
      <c r="M1073" s="76"/>
      <c r="N1073" s="76"/>
      <c r="O1073" s="76"/>
      <c r="BL1073" s="6" t="s">
        <v>1933</v>
      </c>
      <c r="BM1073">
        <f t="shared" si="90"/>
        <v>0</v>
      </c>
      <c r="BN1073" t="str">
        <f t="shared" si="91"/>
        <v xml:space="preserve">   </v>
      </c>
    </row>
    <row r="1074" spans="2:66">
      <c r="B1074" s="76"/>
      <c r="C1074" s="76"/>
      <c r="D1074" s="76"/>
      <c r="E1074" s="76"/>
      <c r="F1074" s="76"/>
      <c r="G1074" s="76"/>
      <c r="H1074" s="76"/>
      <c r="I1074" s="76"/>
      <c r="J1074" s="76"/>
      <c r="K1074" s="76"/>
      <c r="L1074" s="76"/>
      <c r="M1074" s="76"/>
      <c r="N1074" s="76"/>
      <c r="O1074" s="76"/>
      <c r="BL1074" s="6" t="s">
        <v>1933</v>
      </c>
      <c r="BM1074">
        <f t="shared" si="90"/>
        <v>0</v>
      </c>
      <c r="BN1074" t="str">
        <f t="shared" si="91"/>
        <v xml:space="preserve">   </v>
      </c>
    </row>
    <row r="1075" spans="2:66">
      <c r="B1075" s="76"/>
      <c r="C1075" s="76"/>
      <c r="D1075" s="76"/>
      <c r="E1075" s="76"/>
      <c r="F1075" s="76"/>
      <c r="G1075" s="76"/>
      <c r="H1075" s="76"/>
      <c r="I1075" s="76"/>
      <c r="J1075" s="76"/>
      <c r="K1075" s="76"/>
      <c r="L1075" s="76"/>
      <c r="M1075" s="76"/>
      <c r="N1075" s="76"/>
      <c r="O1075" s="76"/>
      <c r="BL1075" s="6" t="s">
        <v>1933</v>
      </c>
      <c r="BM1075">
        <f t="shared" si="90"/>
        <v>0</v>
      </c>
      <c r="BN1075" t="str">
        <f t="shared" si="91"/>
        <v xml:space="preserve">   </v>
      </c>
    </row>
    <row r="1076" spans="2:66">
      <c r="B1076" s="76"/>
      <c r="C1076" s="76"/>
      <c r="D1076" s="76"/>
      <c r="E1076" s="76"/>
      <c r="F1076" s="76"/>
      <c r="G1076" s="76"/>
      <c r="H1076" s="76"/>
      <c r="I1076" s="76"/>
      <c r="J1076" s="76"/>
      <c r="K1076" s="76"/>
      <c r="L1076" s="76"/>
      <c r="M1076" s="76"/>
      <c r="N1076" s="76"/>
      <c r="O1076" s="76"/>
      <c r="BL1076" s="6" t="s">
        <v>1933</v>
      </c>
      <c r="BM1076">
        <f t="shared" si="90"/>
        <v>0</v>
      </c>
      <c r="BN1076" t="str">
        <f t="shared" si="91"/>
        <v xml:space="preserve">   </v>
      </c>
    </row>
    <row r="1077" spans="2:66">
      <c r="B1077" s="76"/>
      <c r="C1077" s="76"/>
      <c r="D1077" s="76"/>
      <c r="E1077" s="76"/>
      <c r="F1077" s="76"/>
      <c r="G1077" s="76"/>
      <c r="H1077" s="76"/>
      <c r="I1077" s="76"/>
      <c r="J1077" s="76"/>
      <c r="K1077" s="76"/>
      <c r="L1077" s="76"/>
      <c r="M1077" s="76"/>
      <c r="N1077" s="76"/>
      <c r="O1077" s="76"/>
      <c r="BL1077" s="6" t="s">
        <v>1933</v>
      </c>
      <c r="BM1077">
        <f t="shared" ref="BM1077:BM1113" si="92">LEN(AU1077)</f>
        <v>0</v>
      </c>
      <c r="BN1077" t="str">
        <f t="shared" si="91"/>
        <v xml:space="preserve">   </v>
      </c>
    </row>
    <row r="1078" spans="2:66">
      <c r="B1078" s="76"/>
      <c r="C1078" s="76"/>
      <c r="D1078" s="76"/>
      <c r="E1078" s="76"/>
      <c r="F1078" s="76"/>
      <c r="G1078" s="76"/>
      <c r="H1078" s="76"/>
      <c r="I1078" s="76"/>
      <c r="J1078" s="76"/>
      <c r="K1078" s="76"/>
      <c r="L1078" s="76"/>
      <c r="M1078" s="76"/>
      <c r="N1078" s="76"/>
      <c r="O1078" s="76"/>
      <c r="BL1078" s="6" t="s">
        <v>1933</v>
      </c>
      <c r="BM1078">
        <f t="shared" si="92"/>
        <v>0</v>
      </c>
      <c r="BN1078" t="str">
        <f t="shared" si="91"/>
        <v xml:space="preserve">   </v>
      </c>
    </row>
    <row r="1079" spans="2:66">
      <c r="B1079" s="76"/>
      <c r="C1079" s="76"/>
      <c r="D1079" s="76"/>
      <c r="E1079" s="76"/>
      <c r="F1079" s="76"/>
      <c r="G1079" s="76"/>
      <c r="H1079" s="76"/>
      <c r="I1079" s="76"/>
      <c r="J1079" s="76"/>
      <c r="K1079" s="76"/>
      <c r="L1079" s="76"/>
      <c r="M1079" s="76"/>
      <c r="N1079" s="76"/>
      <c r="O1079" s="76"/>
      <c r="BL1079" s="6" t="s">
        <v>1933</v>
      </c>
      <c r="BM1079">
        <f t="shared" si="92"/>
        <v>0</v>
      </c>
      <c r="BN1079" t="str">
        <f t="shared" si="91"/>
        <v xml:space="preserve">   </v>
      </c>
    </row>
    <row r="1080" spans="2:66">
      <c r="B1080" s="76"/>
      <c r="C1080" s="76"/>
      <c r="D1080" s="76"/>
      <c r="E1080" s="76"/>
      <c r="F1080" s="76"/>
      <c r="G1080" s="76"/>
      <c r="H1080" s="76"/>
      <c r="I1080" s="76"/>
      <c r="J1080" s="76"/>
      <c r="K1080" s="76"/>
      <c r="L1080" s="76"/>
      <c r="M1080" s="76"/>
      <c r="N1080" s="76"/>
      <c r="O1080" s="76"/>
      <c r="BL1080" s="6" t="s">
        <v>1933</v>
      </c>
      <c r="BM1080">
        <f t="shared" si="92"/>
        <v>0</v>
      </c>
      <c r="BN1080" t="str">
        <f t="shared" si="91"/>
        <v xml:space="preserve">   </v>
      </c>
    </row>
    <row r="1081" spans="2:66">
      <c r="B1081" s="76"/>
      <c r="C1081" s="76"/>
      <c r="D1081" s="76"/>
      <c r="E1081" s="76"/>
      <c r="F1081" s="76"/>
      <c r="G1081" s="76"/>
      <c r="H1081" s="76"/>
      <c r="I1081" s="76"/>
      <c r="J1081" s="76"/>
      <c r="K1081" s="76"/>
      <c r="L1081" s="76"/>
      <c r="M1081" s="76"/>
      <c r="N1081" s="76"/>
      <c r="O1081" s="76"/>
      <c r="BL1081" s="6" t="s">
        <v>1933</v>
      </c>
      <c r="BM1081">
        <f t="shared" si="92"/>
        <v>0</v>
      </c>
      <c r="BN1081" t="str">
        <f t="shared" si="91"/>
        <v xml:space="preserve">   </v>
      </c>
    </row>
    <row r="1082" spans="2:66">
      <c r="B1082" s="76"/>
      <c r="C1082" s="76"/>
      <c r="D1082" s="76"/>
      <c r="E1082" s="76"/>
      <c r="F1082" s="76"/>
      <c r="G1082" s="76"/>
      <c r="H1082" s="76"/>
      <c r="I1082" s="76"/>
      <c r="J1082" s="76"/>
      <c r="K1082" s="76"/>
      <c r="L1082" s="76"/>
      <c r="M1082" s="76"/>
      <c r="N1082" s="76"/>
      <c r="O1082" s="76"/>
      <c r="BL1082" s="6" t="s">
        <v>1933</v>
      </c>
      <c r="BM1082">
        <f t="shared" si="92"/>
        <v>0</v>
      </c>
      <c r="BN1082" t="str">
        <f t="shared" si="91"/>
        <v xml:space="preserve">   </v>
      </c>
    </row>
    <row r="1083" spans="2:66">
      <c r="B1083" s="76"/>
      <c r="C1083" s="76"/>
      <c r="D1083" s="76"/>
      <c r="E1083" s="76"/>
      <c r="F1083" s="76"/>
      <c r="G1083" s="76"/>
      <c r="H1083" s="76"/>
      <c r="I1083" s="76"/>
      <c r="J1083" s="76"/>
      <c r="K1083" s="76"/>
      <c r="L1083" s="76"/>
      <c r="M1083" s="76"/>
      <c r="N1083" s="76"/>
      <c r="O1083" s="76"/>
      <c r="BL1083" s="6" t="s">
        <v>1933</v>
      </c>
      <c r="BM1083">
        <f t="shared" si="92"/>
        <v>0</v>
      </c>
      <c r="BN1083" t="str">
        <f t="shared" si="91"/>
        <v xml:space="preserve">   </v>
      </c>
    </row>
    <row r="1084" spans="2:66">
      <c r="B1084" s="76"/>
      <c r="C1084" s="76"/>
      <c r="D1084" s="76"/>
      <c r="E1084" s="76"/>
      <c r="F1084" s="76"/>
      <c r="G1084" s="76"/>
      <c r="H1084" s="76"/>
      <c r="I1084" s="76"/>
      <c r="J1084" s="76"/>
      <c r="K1084" s="76"/>
      <c r="L1084" s="76"/>
      <c r="M1084" s="76"/>
      <c r="N1084" s="76"/>
      <c r="O1084" s="76"/>
      <c r="BL1084" s="6" t="s">
        <v>1933</v>
      </c>
      <c r="BM1084">
        <f t="shared" si="92"/>
        <v>0</v>
      </c>
      <c r="BN1084" t="str">
        <f t="shared" si="91"/>
        <v xml:space="preserve">   </v>
      </c>
    </row>
    <row r="1085" spans="2:66">
      <c r="B1085" s="76"/>
      <c r="C1085" s="76"/>
      <c r="D1085" s="76"/>
      <c r="E1085" s="76"/>
      <c r="F1085" s="76"/>
      <c r="G1085" s="76"/>
      <c r="H1085" s="76"/>
      <c r="I1085" s="76"/>
      <c r="J1085" s="76"/>
      <c r="K1085" s="76"/>
      <c r="L1085" s="76"/>
      <c r="M1085" s="76"/>
      <c r="N1085" s="76"/>
      <c r="O1085" s="76"/>
      <c r="BL1085" s="6" t="s">
        <v>1933</v>
      </c>
      <c r="BM1085">
        <f t="shared" si="92"/>
        <v>0</v>
      </c>
      <c r="BN1085" t="str">
        <f t="shared" si="91"/>
        <v xml:space="preserve">   </v>
      </c>
    </row>
    <row r="1086" spans="2:66">
      <c r="B1086" s="76"/>
      <c r="C1086" s="76"/>
      <c r="D1086" s="76"/>
      <c r="E1086" s="76"/>
      <c r="F1086" s="76"/>
      <c r="G1086" s="76"/>
      <c r="H1086" s="76"/>
      <c r="I1086" s="76"/>
      <c r="J1086" s="76"/>
      <c r="K1086" s="76"/>
      <c r="L1086" s="76"/>
      <c r="M1086" s="76"/>
      <c r="N1086" s="76"/>
      <c r="O1086" s="76"/>
      <c r="BL1086" s="6" t="s">
        <v>1933</v>
      </c>
      <c r="BM1086">
        <f t="shared" si="92"/>
        <v>0</v>
      </c>
      <c r="BN1086" t="str">
        <f t="shared" si="91"/>
        <v xml:space="preserve">   </v>
      </c>
    </row>
    <row r="1087" spans="2:66">
      <c r="B1087" s="76"/>
      <c r="C1087" s="76"/>
      <c r="D1087" s="76"/>
      <c r="E1087" s="76"/>
      <c r="F1087" s="76"/>
      <c r="G1087" s="76"/>
      <c r="H1087" s="76"/>
      <c r="I1087" s="76"/>
      <c r="J1087" s="76"/>
      <c r="K1087" s="76"/>
      <c r="L1087" s="76"/>
      <c r="M1087" s="76"/>
      <c r="N1087" s="76"/>
      <c r="O1087" s="76"/>
      <c r="BL1087" s="6" t="s">
        <v>1933</v>
      </c>
      <c r="BM1087">
        <f t="shared" si="92"/>
        <v>0</v>
      </c>
      <c r="BN1087" t="str">
        <f t="shared" si="91"/>
        <v xml:space="preserve">   </v>
      </c>
    </row>
    <row r="1088" spans="2:66">
      <c r="B1088" s="76"/>
      <c r="C1088" s="76"/>
      <c r="D1088" s="76"/>
      <c r="E1088" s="76"/>
      <c r="F1088" s="76"/>
      <c r="G1088" s="76"/>
      <c r="H1088" s="76"/>
      <c r="I1088" s="76"/>
      <c r="J1088" s="76"/>
      <c r="K1088" s="76"/>
      <c r="L1088" s="76"/>
      <c r="M1088" s="76"/>
      <c r="N1088" s="76"/>
      <c r="O1088" s="76"/>
      <c r="BL1088" s="6" t="s">
        <v>1933</v>
      </c>
      <c r="BM1088">
        <f t="shared" si="92"/>
        <v>0</v>
      </c>
      <c r="BN1088" t="str">
        <f t="shared" si="91"/>
        <v xml:space="preserve">   </v>
      </c>
    </row>
    <row r="1089" spans="2:66">
      <c r="B1089" s="76"/>
      <c r="C1089" s="76"/>
      <c r="D1089" s="76"/>
      <c r="E1089" s="76"/>
      <c r="F1089" s="76"/>
      <c r="G1089" s="76"/>
      <c r="H1089" s="76"/>
      <c r="I1089" s="76"/>
      <c r="J1089" s="76"/>
      <c r="K1089" s="76"/>
      <c r="L1089" s="76"/>
      <c r="M1089" s="76"/>
      <c r="N1089" s="76"/>
      <c r="O1089" s="76"/>
      <c r="BL1089" s="6" t="s">
        <v>1933</v>
      </c>
      <c r="BM1089">
        <f t="shared" si="92"/>
        <v>0</v>
      </c>
      <c r="BN1089" t="str">
        <f t="shared" si="91"/>
        <v xml:space="preserve">   </v>
      </c>
    </row>
    <row r="1090" spans="2:66">
      <c r="B1090" s="76"/>
      <c r="C1090" s="76"/>
      <c r="D1090" s="76"/>
      <c r="E1090" s="76"/>
      <c r="F1090" s="76"/>
      <c r="G1090" s="76"/>
      <c r="H1090" s="76"/>
      <c r="I1090" s="76"/>
      <c r="J1090" s="76"/>
      <c r="K1090" s="76"/>
      <c r="L1090" s="76"/>
      <c r="M1090" s="76"/>
      <c r="N1090" s="76"/>
      <c r="O1090" s="76"/>
      <c r="BL1090" s="6" t="s">
        <v>1933</v>
      </c>
      <c r="BM1090">
        <f t="shared" si="92"/>
        <v>0</v>
      </c>
      <c r="BN1090" t="str">
        <f t="shared" si="91"/>
        <v xml:space="preserve">   </v>
      </c>
    </row>
    <row r="1091" spans="2:66">
      <c r="B1091" s="76"/>
      <c r="C1091" s="76"/>
      <c r="D1091" s="76"/>
      <c r="E1091" s="76"/>
      <c r="F1091" s="76"/>
      <c r="G1091" s="76"/>
      <c r="H1091" s="76"/>
      <c r="I1091" s="76"/>
      <c r="J1091" s="76"/>
      <c r="K1091" s="76"/>
      <c r="L1091" s="76"/>
      <c r="M1091" s="76"/>
      <c r="N1091" s="76"/>
      <c r="O1091" s="76"/>
      <c r="BL1091" s="6" t="s">
        <v>1933</v>
      </c>
      <c r="BM1091">
        <f t="shared" si="92"/>
        <v>0</v>
      </c>
      <c r="BN1091" t="str">
        <f t="shared" ref="BN1091:BN1140" si="93">IF(BM1091&gt;280,"too long","   ")</f>
        <v xml:space="preserve">   </v>
      </c>
    </row>
    <row r="1092" spans="2:66">
      <c r="B1092" s="76"/>
      <c r="C1092" s="76"/>
      <c r="D1092" s="76"/>
      <c r="E1092" s="76"/>
      <c r="F1092" s="76"/>
      <c r="G1092" s="76"/>
      <c r="H1092" s="76"/>
      <c r="I1092" s="76"/>
      <c r="J1092" s="76"/>
      <c r="K1092" s="76"/>
      <c r="L1092" s="76"/>
      <c r="M1092" s="76"/>
      <c r="N1092" s="76"/>
      <c r="O1092" s="76"/>
      <c r="BL1092" s="6" t="s">
        <v>1933</v>
      </c>
      <c r="BM1092">
        <f t="shared" si="92"/>
        <v>0</v>
      </c>
      <c r="BN1092" t="str">
        <f t="shared" si="93"/>
        <v xml:space="preserve">   </v>
      </c>
    </row>
    <row r="1093" spans="2:66">
      <c r="B1093" s="76"/>
      <c r="C1093" s="76"/>
      <c r="D1093" s="76"/>
      <c r="E1093" s="76"/>
      <c r="F1093" s="76"/>
      <c r="G1093" s="76"/>
      <c r="H1093" s="76"/>
      <c r="I1093" s="76"/>
      <c r="J1093" s="76"/>
      <c r="K1093" s="76"/>
      <c r="L1093" s="76"/>
      <c r="M1093" s="76"/>
      <c r="N1093" s="76"/>
      <c r="O1093" s="76"/>
      <c r="BL1093" s="6" t="s">
        <v>1933</v>
      </c>
      <c r="BM1093">
        <f t="shared" si="92"/>
        <v>0</v>
      </c>
      <c r="BN1093" t="str">
        <f t="shared" si="93"/>
        <v xml:space="preserve">   </v>
      </c>
    </row>
    <row r="1094" spans="2:66">
      <c r="B1094" s="76"/>
      <c r="C1094" s="76"/>
      <c r="D1094" s="76"/>
      <c r="E1094" s="76"/>
      <c r="F1094" s="76"/>
      <c r="G1094" s="76"/>
      <c r="H1094" s="76"/>
      <c r="I1094" s="76"/>
      <c r="J1094" s="76"/>
      <c r="K1094" s="76"/>
      <c r="L1094" s="76"/>
      <c r="M1094" s="76"/>
      <c r="N1094" s="76"/>
      <c r="O1094" s="76"/>
      <c r="BL1094" s="6" t="s">
        <v>1933</v>
      </c>
      <c r="BM1094">
        <f t="shared" si="92"/>
        <v>0</v>
      </c>
      <c r="BN1094" t="str">
        <f t="shared" si="93"/>
        <v xml:space="preserve">   </v>
      </c>
    </row>
    <row r="1095" spans="2:66">
      <c r="B1095" s="76"/>
      <c r="C1095" s="76"/>
      <c r="D1095" s="76"/>
      <c r="E1095" s="76"/>
      <c r="F1095" s="76"/>
      <c r="G1095" s="76"/>
      <c r="H1095" s="76"/>
      <c r="I1095" s="76"/>
      <c r="J1095" s="76"/>
      <c r="K1095" s="76"/>
      <c r="L1095" s="76"/>
      <c r="M1095" s="76"/>
      <c r="N1095" s="76"/>
      <c r="O1095" s="76"/>
      <c r="BL1095" s="6" t="s">
        <v>1933</v>
      </c>
      <c r="BM1095">
        <f t="shared" si="92"/>
        <v>0</v>
      </c>
      <c r="BN1095" t="str">
        <f t="shared" si="93"/>
        <v xml:space="preserve">   </v>
      </c>
    </row>
    <row r="1096" spans="2:66">
      <c r="B1096" s="76"/>
      <c r="C1096" s="76"/>
      <c r="D1096" s="76"/>
      <c r="E1096" s="76"/>
      <c r="F1096" s="76"/>
      <c r="G1096" s="76"/>
      <c r="H1096" s="76"/>
      <c r="I1096" s="76"/>
      <c r="J1096" s="76"/>
      <c r="K1096" s="76"/>
      <c r="L1096" s="76"/>
      <c r="M1096" s="76"/>
      <c r="N1096" s="76"/>
      <c r="O1096" s="76"/>
      <c r="BL1096" s="6" t="s">
        <v>1933</v>
      </c>
      <c r="BM1096">
        <f t="shared" si="92"/>
        <v>0</v>
      </c>
      <c r="BN1096" t="str">
        <f t="shared" si="93"/>
        <v xml:space="preserve">   </v>
      </c>
    </row>
    <row r="1097" spans="2:66">
      <c r="B1097" s="76"/>
      <c r="C1097" s="76"/>
      <c r="D1097" s="76"/>
      <c r="E1097" s="76"/>
      <c r="F1097" s="76"/>
      <c r="G1097" s="76"/>
      <c r="H1097" s="76"/>
      <c r="I1097" s="76"/>
      <c r="J1097" s="76"/>
      <c r="K1097" s="76"/>
      <c r="L1097" s="76"/>
      <c r="M1097" s="76"/>
      <c r="N1097" s="76"/>
      <c r="O1097" s="76"/>
      <c r="BL1097" s="6" t="s">
        <v>1933</v>
      </c>
      <c r="BM1097">
        <f t="shared" si="92"/>
        <v>0</v>
      </c>
      <c r="BN1097" t="str">
        <f t="shared" si="93"/>
        <v xml:space="preserve">   </v>
      </c>
    </row>
    <row r="1098" spans="2:66">
      <c r="B1098" s="76"/>
      <c r="C1098" s="76"/>
      <c r="D1098" s="76"/>
      <c r="E1098" s="76"/>
      <c r="F1098" s="76"/>
      <c r="G1098" s="76"/>
      <c r="H1098" s="76"/>
      <c r="I1098" s="76"/>
      <c r="J1098" s="76"/>
      <c r="K1098" s="76"/>
      <c r="L1098" s="76"/>
      <c r="M1098" s="76"/>
      <c r="N1098" s="76"/>
      <c r="O1098" s="76"/>
      <c r="BL1098" s="6" t="s">
        <v>1933</v>
      </c>
      <c r="BM1098">
        <f t="shared" si="92"/>
        <v>0</v>
      </c>
      <c r="BN1098" t="str">
        <f t="shared" si="93"/>
        <v xml:space="preserve">   </v>
      </c>
    </row>
    <row r="1099" spans="2:66">
      <c r="B1099" s="76"/>
      <c r="C1099" s="76"/>
      <c r="D1099" s="76"/>
      <c r="E1099" s="76"/>
      <c r="F1099" s="76"/>
      <c r="G1099" s="76"/>
      <c r="H1099" s="76"/>
      <c r="I1099" s="76"/>
      <c r="J1099" s="76"/>
      <c r="K1099" s="76"/>
      <c r="L1099" s="76"/>
      <c r="M1099" s="76"/>
      <c r="N1099" s="76"/>
      <c r="O1099" s="76"/>
      <c r="BL1099" s="6" t="s">
        <v>1933</v>
      </c>
      <c r="BM1099">
        <f t="shared" si="92"/>
        <v>0</v>
      </c>
      <c r="BN1099" t="str">
        <f t="shared" si="93"/>
        <v xml:space="preserve">   </v>
      </c>
    </row>
    <row r="1100" spans="2:66">
      <c r="B1100" s="76"/>
      <c r="C1100" s="76"/>
      <c r="D1100" s="76"/>
      <c r="E1100" s="76"/>
      <c r="F1100" s="76"/>
      <c r="G1100" s="76"/>
      <c r="H1100" s="76"/>
      <c r="I1100" s="76"/>
      <c r="J1100" s="76"/>
      <c r="K1100" s="76"/>
      <c r="L1100" s="76"/>
      <c r="M1100" s="76"/>
      <c r="N1100" s="76"/>
      <c r="O1100" s="76"/>
      <c r="BL1100" s="6" t="s">
        <v>1933</v>
      </c>
      <c r="BM1100">
        <f t="shared" si="92"/>
        <v>0</v>
      </c>
      <c r="BN1100" t="str">
        <f t="shared" si="93"/>
        <v xml:space="preserve">   </v>
      </c>
    </row>
    <row r="1101" spans="2:66">
      <c r="B1101" s="76"/>
      <c r="C1101" s="76"/>
      <c r="D1101" s="76"/>
      <c r="E1101" s="76"/>
      <c r="F1101" s="76"/>
      <c r="G1101" s="76"/>
      <c r="H1101" s="76"/>
      <c r="I1101" s="76"/>
      <c r="J1101" s="76"/>
      <c r="K1101" s="76"/>
      <c r="L1101" s="76"/>
      <c r="M1101" s="76"/>
      <c r="N1101" s="76"/>
      <c r="O1101" s="76"/>
      <c r="BL1101" s="6" t="s">
        <v>1933</v>
      </c>
      <c r="BM1101">
        <f t="shared" si="92"/>
        <v>0</v>
      </c>
      <c r="BN1101" t="str">
        <f t="shared" si="93"/>
        <v xml:space="preserve">   </v>
      </c>
    </row>
    <row r="1102" spans="2:66">
      <c r="B1102" s="76"/>
      <c r="C1102" s="76"/>
      <c r="D1102" s="76"/>
      <c r="E1102" s="76"/>
      <c r="F1102" s="76"/>
      <c r="G1102" s="76"/>
      <c r="H1102" s="76"/>
      <c r="I1102" s="76"/>
      <c r="J1102" s="76"/>
      <c r="K1102" s="76"/>
      <c r="L1102" s="76"/>
      <c r="M1102" s="76"/>
      <c r="N1102" s="76"/>
      <c r="O1102" s="76"/>
      <c r="BL1102" s="6" t="s">
        <v>1933</v>
      </c>
      <c r="BM1102">
        <f t="shared" si="92"/>
        <v>0</v>
      </c>
      <c r="BN1102" t="str">
        <f t="shared" si="93"/>
        <v xml:space="preserve">   </v>
      </c>
    </row>
    <row r="1103" spans="2:66">
      <c r="B1103" s="76"/>
      <c r="C1103" s="76"/>
      <c r="D1103" s="76"/>
      <c r="E1103" s="76"/>
      <c r="F1103" s="76"/>
      <c r="G1103" s="76"/>
      <c r="H1103" s="76"/>
      <c r="I1103" s="76"/>
      <c r="J1103" s="76"/>
      <c r="K1103" s="76"/>
      <c r="L1103" s="76"/>
      <c r="M1103" s="76"/>
      <c r="N1103" s="76"/>
      <c r="O1103" s="76"/>
      <c r="BL1103" s="6" t="s">
        <v>1933</v>
      </c>
      <c r="BM1103">
        <f t="shared" si="92"/>
        <v>0</v>
      </c>
      <c r="BN1103" t="str">
        <f t="shared" si="93"/>
        <v xml:space="preserve">   </v>
      </c>
    </row>
    <row r="1104" spans="2:66">
      <c r="B1104" s="76"/>
      <c r="C1104" s="76"/>
      <c r="D1104" s="76"/>
      <c r="E1104" s="76"/>
      <c r="F1104" s="76"/>
      <c r="G1104" s="76"/>
      <c r="H1104" s="76"/>
      <c r="I1104" s="76"/>
      <c r="J1104" s="76"/>
      <c r="K1104" s="76"/>
      <c r="L1104" s="76"/>
      <c r="M1104" s="76"/>
      <c r="N1104" s="76"/>
      <c r="O1104" s="76"/>
      <c r="BL1104" s="6" t="s">
        <v>1933</v>
      </c>
      <c r="BM1104">
        <f t="shared" si="92"/>
        <v>0</v>
      </c>
      <c r="BN1104" t="str">
        <f t="shared" si="93"/>
        <v xml:space="preserve">   </v>
      </c>
    </row>
    <row r="1105" spans="2:66">
      <c r="B1105" s="76"/>
      <c r="C1105" s="76"/>
      <c r="D1105" s="76"/>
      <c r="E1105" s="76"/>
      <c r="F1105" s="76"/>
      <c r="G1105" s="76"/>
      <c r="H1105" s="76"/>
      <c r="I1105" s="76"/>
      <c r="J1105" s="76"/>
      <c r="K1105" s="76"/>
      <c r="L1105" s="76"/>
      <c r="M1105" s="76"/>
      <c r="N1105" s="76"/>
      <c r="O1105" s="76"/>
      <c r="BL1105" s="6" t="s">
        <v>1933</v>
      </c>
      <c r="BM1105">
        <f t="shared" si="92"/>
        <v>0</v>
      </c>
      <c r="BN1105" t="str">
        <f t="shared" si="93"/>
        <v xml:space="preserve">   </v>
      </c>
    </row>
    <row r="1106" spans="2:66">
      <c r="B1106" s="76"/>
      <c r="C1106" s="76"/>
      <c r="D1106" s="76"/>
      <c r="E1106" s="76"/>
      <c r="F1106" s="76"/>
      <c r="G1106" s="76"/>
      <c r="H1106" s="76"/>
      <c r="I1106" s="76"/>
      <c r="J1106" s="76"/>
      <c r="K1106" s="76"/>
      <c r="L1106" s="76"/>
      <c r="M1106" s="76"/>
      <c r="N1106" s="76"/>
      <c r="O1106" s="76"/>
      <c r="BL1106" s="6" t="s">
        <v>1933</v>
      </c>
      <c r="BM1106">
        <f t="shared" si="92"/>
        <v>0</v>
      </c>
      <c r="BN1106" t="str">
        <f t="shared" si="93"/>
        <v xml:space="preserve">   </v>
      </c>
    </row>
    <row r="1107" spans="2:66">
      <c r="B1107" s="76"/>
      <c r="C1107" s="76"/>
      <c r="D1107" s="76"/>
      <c r="E1107" s="76"/>
      <c r="F1107" s="76"/>
      <c r="G1107" s="76"/>
      <c r="H1107" s="76"/>
      <c r="I1107" s="76"/>
      <c r="J1107" s="76"/>
      <c r="K1107" s="76"/>
      <c r="L1107" s="76"/>
      <c r="M1107" s="76"/>
      <c r="N1107" s="76"/>
      <c r="O1107" s="76"/>
      <c r="BL1107" s="6" t="s">
        <v>1933</v>
      </c>
      <c r="BM1107">
        <f t="shared" si="92"/>
        <v>0</v>
      </c>
      <c r="BN1107" t="str">
        <f t="shared" si="93"/>
        <v xml:space="preserve">   </v>
      </c>
    </row>
    <row r="1108" spans="2:66">
      <c r="B1108" s="76"/>
      <c r="C1108" s="76"/>
      <c r="D1108" s="76"/>
      <c r="E1108" s="76"/>
      <c r="F1108" s="76"/>
      <c r="G1108" s="76"/>
      <c r="H1108" s="76"/>
      <c r="I1108" s="76"/>
      <c r="J1108" s="76"/>
      <c r="K1108" s="76"/>
      <c r="L1108" s="76"/>
      <c r="M1108" s="76"/>
      <c r="N1108" s="76"/>
      <c r="O1108" s="76"/>
      <c r="BL1108" s="6" t="s">
        <v>1933</v>
      </c>
      <c r="BM1108">
        <f t="shared" si="92"/>
        <v>0</v>
      </c>
      <c r="BN1108" t="str">
        <f t="shared" si="93"/>
        <v xml:space="preserve">   </v>
      </c>
    </row>
    <row r="1109" spans="2:66">
      <c r="B1109" s="76"/>
      <c r="C1109" s="76"/>
      <c r="D1109" s="76"/>
      <c r="E1109" s="76"/>
      <c r="F1109" s="76"/>
      <c r="G1109" s="76"/>
      <c r="H1109" s="76"/>
      <c r="I1109" s="76"/>
      <c r="J1109" s="76"/>
      <c r="K1109" s="76"/>
      <c r="L1109" s="76"/>
      <c r="M1109" s="76"/>
      <c r="N1109" s="76"/>
      <c r="O1109" s="76"/>
      <c r="BL1109" s="6" t="s">
        <v>1933</v>
      </c>
      <c r="BM1109">
        <f t="shared" si="92"/>
        <v>0</v>
      </c>
      <c r="BN1109" t="str">
        <f t="shared" si="93"/>
        <v xml:space="preserve">   </v>
      </c>
    </row>
    <row r="1110" spans="2:66">
      <c r="B1110" s="76"/>
      <c r="C1110" s="76"/>
      <c r="D1110" s="76"/>
      <c r="E1110" s="76"/>
      <c r="F1110" s="76"/>
      <c r="G1110" s="76"/>
      <c r="H1110" s="76"/>
      <c r="I1110" s="76"/>
      <c r="J1110" s="76"/>
      <c r="K1110" s="76"/>
      <c r="L1110" s="76"/>
      <c r="M1110" s="76"/>
      <c r="N1110" s="76"/>
      <c r="O1110" s="76"/>
      <c r="BL1110" s="6" t="s">
        <v>1933</v>
      </c>
      <c r="BM1110">
        <f t="shared" si="92"/>
        <v>0</v>
      </c>
      <c r="BN1110" t="str">
        <f t="shared" si="93"/>
        <v xml:space="preserve">   </v>
      </c>
    </row>
    <row r="1111" spans="2:66">
      <c r="B1111" s="76"/>
      <c r="C1111" s="76"/>
      <c r="D1111" s="76"/>
      <c r="E1111" s="76"/>
      <c r="F1111" s="76"/>
      <c r="G1111" s="76"/>
      <c r="H1111" s="76"/>
      <c r="I1111" s="76"/>
      <c r="J1111" s="76"/>
      <c r="K1111" s="76"/>
      <c r="L1111" s="76"/>
      <c r="M1111" s="76"/>
      <c r="N1111" s="76"/>
      <c r="O1111" s="76"/>
      <c r="BL1111" s="6" t="s">
        <v>1933</v>
      </c>
      <c r="BM1111">
        <f t="shared" si="92"/>
        <v>0</v>
      </c>
      <c r="BN1111" t="str">
        <f t="shared" si="93"/>
        <v xml:space="preserve">   </v>
      </c>
    </row>
    <row r="1112" spans="2:66">
      <c r="B1112" s="76"/>
      <c r="C1112" s="76"/>
      <c r="D1112" s="76"/>
      <c r="E1112" s="76"/>
      <c r="F1112" s="76"/>
      <c r="G1112" s="76"/>
      <c r="H1112" s="76"/>
      <c r="I1112" s="76"/>
      <c r="J1112" s="76"/>
      <c r="K1112" s="76"/>
      <c r="L1112" s="76"/>
      <c r="M1112" s="76"/>
      <c r="N1112" s="76"/>
      <c r="O1112" s="76"/>
      <c r="BL1112" s="6" t="s">
        <v>1933</v>
      </c>
      <c r="BM1112">
        <f t="shared" si="92"/>
        <v>0</v>
      </c>
      <c r="BN1112" t="str">
        <f t="shared" si="93"/>
        <v xml:space="preserve">   </v>
      </c>
    </row>
    <row r="1113" spans="2:66">
      <c r="B1113" s="76"/>
      <c r="C1113" s="76"/>
      <c r="D1113" s="76"/>
      <c r="E1113" s="76"/>
      <c r="F1113" s="76"/>
      <c r="G1113" s="76"/>
      <c r="H1113" s="76"/>
      <c r="I1113" s="76"/>
      <c r="J1113" s="76"/>
      <c r="K1113" s="76"/>
      <c r="L1113" s="76"/>
      <c r="M1113" s="76"/>
      <c r="N1113" s="76"/>
      <c r="O1113" s="76"/>
      <c r="BL1113" s="6" t="s">
        <v>1933</v>
      </c>
      <c r="BM1113">
        <f t="shared" si="92"/>
        <v>0</v>
      </c>
      <c r="BN1113" t="str">
        <f t="shared" si="93"/>
        <v xml:space="preserve">   </v>
      </c>
    </row>
    <row r="1114" spans="2:66">
      <c r="B1114" s="76"/>
      <c r="C1114" s="76"/>
      <c r="D1114" s="76"/>
      <c r="E1114" s="76"/>
      <c r="F1114" s="76"/>
      <c r="G1114" s="76"/>
      <c r="H1114" s="76"/>
      <c r="I1114" s="76"/>
      <c r="J1114" s="76"/>
      <c r="K1114" s="76"/>
      <c r="L1114" s="76"/>
      <c r="M1114" s="76"/>
      <c r="N1114" s="76"/>
      <c r="O1114" s="76"/>
      <c r="BL1114" s="6" t="s">
        <v>1933</v>
      </c>
      <c r="BM1114" t="e">
        <f>LEN(#REF!)</f>
        <v>#REF!</v>
      </c>
      <c r="BN1114" t="e">
        <f t="shared" si="93"/>
        <v>#REF!</v>
      </c>
    </row>
    <row r="1115" spans="2:66">
      <c r="B1115" s="76"/>
      <c r="C1115" s="76"/>
      <c r="D1115" s="76"/>
      <c r="E1115" s="76"/>
      <c r="F1115" s="76"/>
      <c r="G1115" s="76"/>
      <c r="H1115" s="76"/>
      <c r="I1115" s="76"/>
      <c r="J1115" s="76"/>
      <c r="K1115" s="76"/>
      <c r="L1115" s="76"/>
      <c r="M1115" s="76"/>
      <c r="N1115" s="76"/>
      <c r="O1115" s="76"/>
      <c r="BL1115" s="6" t="s">
        <v>1933</v>
      </c>
      <c r="BM1115" t="e">
        <f>LEN(#REF!)</f>
        <v>#REF!</v>
      </c>
      <c r="BN1115" t="e">
        <f t="shared" si="93"/>
        <v>#REF!</v>
      </c>
    </row>
    <row r="1116" spans="2:66">
      <c r="B1116" s="76"/>
      <c r="C1116" s="76"/>
      <c r="D1116" s="76"/>
      <c r="E1116" s="76"/>
      <c r="F1116" s="76"/>
      <c r="G1116" s="76"/>
      <c r="H1116" s="76"/>
      <c r="I1116" s="76"/>
      <c r="J1116" s="76"/>
      <c r="K1116" s="76"/>
      <c r="L1116" s="76"/>
      <c r="M1116" s="76"/>
      <c r="N1116" s="76"/>
      <c r="O1116" s="76"/>
      <c r="BL1116" s="6" t="s">
        <v>1933</v>
      </c>
      <c r="BM1116" t="e">
        <f>LEN(#REF!)</f>
        <v>#REF!</v>
      </c>
      <c r="BN1116" t="e">
        <f t="shared" si="93"/>
        <v>#REF!</v>
      </c>
    </row>
    <row r="1117" spans="2:66">
      <c r="B1117" s="76"/>
      <c r="C1117" s="76"/>
      <c r="D1117" s="76"/>
      <c r="E1117" s="76"/>
      <c r="F1117" s="76"/>
      <c r="G1117" s="76"/>
      <c r="H1117" s="76"/>
      <c r="I1117" s="76"/>
      <c r="J1117" s="76"/>
      <c r="K1117" s="76"/>
      <c r="L1117" s="76"/>
      <c r="M1117" s="76"/>
      <c r="N1117" s="76"/>
      <c r="O1117" s="76"/>
      <c r="BL1117" s="6" t="s">
        <v>1933</v>
      </c>
      <c r="BM1117" t="e">
        <f>LEN(#REF!)</f>
        <v>#REF!</v>
      </c>
      <c r="BN1117" t="e">
        <f t="shared" si="93"/>
        <v>#REF!</v>
      </c>
    </row>
    <row r="1118" spans="2:66">
      <c r="B1118" s="76"/>
      <c r="C1118" s="76"/>
      <c r="D1118" s="76"/>
      <c r="E1118" s="76"/>
      <c r="F1118" s="76"/>
      <c r="G1118" s="76"/>
      <c r="H1118" s="76"/>
      <c r="I1118" s="76"/>
      <c r="J1118" s="76"/>
      <c r="K1118" s="76"/>
      <c r="L1118" s="76"/>
      <c r="M1118" s="76"/>
      <c r="N1118" s="76"/>
      <c r="O1118" s="76"/>
      <c r="BL1118" s="6" t="s">
        <v>1933</v>
      </c>
      <c r="BM1118" t="e">
        <f>LEN(#REF!)</f>
        <v>#REF!</v>
      </c>
      <c r="BN1118" t="e">
        <f t="shared" si="93"/>
        <v>#REF!</v>
      </c>
    </row>
    <row r="1119" spans="2:66">
      <c r="B1119" s="76"/>
      <c r="C1119" s="76"/>
      <c r="D1119" s="76"/>
      <c r="E1119" s="76"/>
      <c r="F1119" s="76"/>
      <c r="G1119" s="76"/>
      <c r="H1119" s="76"/>
      <c r="I1119" s="76"/>
      <c r="J1119" s="76"/>
      <c r="K1119" s="76"/>
      <c r="L1119" s="76"/>
      <c r="M1119" s="76"/>
      <c r="N1119" s="76"/>
      <c r="O1119" s="76"/>
      <c r="BL1119" s="6" t="s">
        <v>1933</v>
      </c>
      <c r="BM1119" t="e">
        <f>LEN(#REF!)</f>
        <v>#REF!</v>
      </c>
      <c r="BN1119" t="e">
        <f t="shared" si="93"/>
        <v>#REF!</v>
      </c>
    </row>
    <row r="1120" spans="2:66">
      <c r="B1120" s="76"/>
      <c r="C1120" s="76"/>
      <c r="D1120" s="76"/>
      <c r="E1120" s="76"/>
      <c r="F1120" s="76"/>
      <c r="G1120" s="76"/>
      <c r="H1120" s="76"/>
      <c r="I1120" s="76"/>
      <c r="J1120" s="76"/>
      <c r="K1120" s="76"/>
      <c r="L1120" s="76"/>
      <c r="M1120" s="76"/>
      <c r="N1120" s="76"/>
      <c r="O1120" s="76"/>
      <c r="BL1120" s="6" t="s">
        <v>1933</v>
      </c>
      <c r="BM1120" t="e">
        <f>LEN(#REF!)</f>
        <v>#REF!</v>
      </c>
      <c r="BN1120" t="e">
        <f t="shared" si="93"/>
        <v>#REF!</v>
      </c>
    </row>
    <row r="1121" spans="2:66">
      <c r="B1121" s="76"/>
      <c r="C1121" s="76"/>
      <c r="D1121" s="76"/>
      <c r="E1121" s="76"/>
      <c r="F1121" s="76"/>
      <c r="G1121" s="76"/>
      <c r="H1121" s="76"/>
      <c r="I1121" s="76"/>
      <c r="J1121" s="76"/>
      <c r="K1121" s="76"/>
      <c r="L1121" s="76"/>
      <c r="M1121" s="76"/>
      <c r="N1121" s="76"/>
      <c r="O1121" s="76"/>
      <c r="BL1121" s="6" t="s">
        <v>1933</v>
      </c>
      <c r="BM1121" t="e">
        <f>LEN(#REF!)</f>
        <v>#REF!</v>
      </c>
      <c r="BN1121" t="e">
        <f t="shared" si="93"/>
        <v>#REF!</v>
      </c>
    </row>
    <row r="1122" spans="2:66">
      <c r="B1122" s="76"/>
      <c r="C1122" s="76"/>
      <c r="D1122" s="76"/>
      <c r="E1122" s="76"/>
      <c r="F1122" s="76"/>
      <c r="G1122" s="76"/>
      <c r="H1122" s="76"/>
      <c r="I1122" s="76"/>
      <c r="J1122" s="76"/>
      <c r="K1122" s="76"/>
      <c r="L1122" s="76"/>
      <c r="M1122" s="76"/>
      <c r="N1122" s="76"/>
      <c r="O1122" s="76"/>
      <c r="BL1122" s="6" t="s">
        <v>1933</v>
      </c>
      <c r="BM1122" t="e">
        <f>LEN(#REF!)</f>
        <v>#REF!</v>
      </c>
      <c r="BN1122" t="e">
        <f t="shared" si="93"/>
        <v>#REF!</v>
      </c>
    </row>
    <row r="1123" spans="2:66">
      <c r="B1123" s="76"/>
      <c r="C1123" s="76"/>
      <c r="D1123" s="76"/>
      <c r="E1123" s="76"/>
      <c r="F1123" s="76"/>
      <c r="G1123" s="76"/>
      <c r="H1123" s="76"/>
      <c r="I1123" s="76"/>
      <c r="J1123" s="76"/>
      <c r="K1123" s="76"/>
      <c r="L1123" s="76"/>
      <c r="M1123" s="76"/>
      <c r="N1123" s="76"/>
      <c r="O1123" s="76"/>
      <c r="BL1123" s="6" t="s">
        <v>1933</v>
      </c>
      <c r="BM1123" t="e">
        <f>LEN(#REF!)</f>
        <v>#REF!</v>
      </c>
      <c r="BN1123" t="e">
        <f t="shared" si="93"/>
        <v>#REF!</v>
      </c>
    </row>
    <row r="1124" spans="2:66">
      <c r="B1124" s="76"/>
      <c r="C1124" s="76"/>
      <c r="D1124" s="76"/>
      <c r="E1124" s="76"/>
      <c r="F1124" s="76"/>
      <c r="G1124" s="76"/>
      <c r="H1124" s="76"/>
      <c r="I1124" s="76"/>
      <c r="J1124" s="76"/>
      <c r="K1124" s="76"/>
      <c r="L1124" s="76"/>
      <c r="M1124" s="76"/>
      <c r="N1124" s="76"/>
      <c r="O1124" s="76"/>
      <c r="BL1124" s="6" t="s">
        <v>1933</v>
      </c>
      <c r="BM1124" t="e">
        <f>LEN(#REF!)</f>
        <v>#REF!</v>
      </c>
      <c r="BN1124" t="e">
        <f t="shared" si="93"/>
        <v>#REF!</v>
      </c>
    </row>
    <row r="1125" spans="2:66">
      <c r="B1125" s="76"/>
      <c r="C1125" s="76"/>
      <c r="D1125" s="76"/>
      <c r="E1125" s="76"/>
      <c r="F1125" s="76"/>
      <c r="G1125" s="76"/>
      <c r="H1125" s="76"/>
      <c r="I1125" s="76"/>
      <c r="J1125" s="76"/>
      <c r="K1125" s="76"/>
      <c r="L1125" s="76"/>
      <c r="M1125" s="76"/>
      <c r="N1125" s="76"/>
      <c r="O1125" s="76"/>
      <c r="BL1125" s="6" t="s">
        <v>1933</v>
      </c>
      <c r="BM1125" t="e">
        <f>LEN(#REF!)</f>
        <v>#REF!</v>
      </c>
      <c r="BN1125" t="e">
        <f t="shared" si="93"/>
        <v>#REF!</v>
      </c>
    </row>
    <row r="1126" spans="2:66">
      <c r="B1126" s="76"/>
      <c r="C1126" s="76"/>
      <c r="D1126" s="76"/>
      <c r="E1126" s="76"/>
      <c r="F1126" s="76"/>
      <c r="G1126" s="76"/>
      <c r="H1126" s="76"/>
      <c r="I1126" s="76"/>
      <c r="J1126" s="76"/>
      <c r="K1126" s="76"/>
      <c r="L1126" s="76"/>
      <c r="M1126" s="76"/>
      <c r="N1126" s="76"/>
      <c r="O1126" s="76"/>
      <c r="BL1126" s="6" t="s">
        <v>1933</v>
      </c>
      <c r="BM1126" t="e">
        <f>LEN(#REF!)</f>
        <v>#REF!</v>
      </c>
      <c r="BN1126" t="e">
        <f t="shared" si="93"/>
        <v>#REF!</v>
      </c>
    </row>
    <row r="1127" spans="2:66">
      <c r="B1127" s="76"/>
      <c r="C1127" s="76"/>
      <c r="D1127" s="76"/>
      <c r="E1127" s="76"/>
      <c r="F1127" s="76"/>
      <c r="G1127" s="76"/>
      <c r="H1127" s="76"/>
      <c r="I1127" s="76"/>
      <c r="J1127" s="76"/>
      <c r="K1127" s="76"/>
      <c r="L1127" s="76"/>
      <c r="M1127" s="76"/>
      <c r="N1127" s="76"/>
      <c r="O1127" s="76"/>
      <c r="BL1127" s="6" t="s">
        <v>1933</v>
      </c>
      <c r="BM1127" t="e">
        <f>LEN(#REF!)</f>
        <v>#REF!</v>
      </c>
      <c r="BN1127" t="e">
        <f t="shared" si="93"/>
        <v>#REF!</v>
      </c>
    </row>
    <row r="1128" spans="2:66">
      <c r="B1128" s="76"/>
      <c r="C1128" s="76"/>
      <c r="D1128" s="76"/>
      <c r="E1128" s="76"/>
      <c r="F1128" s="76"/>
      <c r="G1128" s="76"/>
      <c r="H1128" s="76"/>
      <c r="I1128" s="76"/>
      <c r="J1128" s="76"/>
      <c r="K1128" s="76"/>
      <c r="L1128" s="76"/>
      <c r="M1128" s="76"/>
      <c r="N1128" s="76"/>
      <c r="O1128" s="76"/>
      <c r="BL1128" s="6" t="s">
        <v>1933</v>
      </c>
      <c r="BM1128" t="e">
        <f>LEN(#REF!)</f>
        <v>#REF!</v>
      </c>
      <c r="BN1128" t="e">
        <f t="shared" si="93"/>
        <v>#REF!</v>
      </c>
    </row>
    <row r="1129" spans="2:66">
      <c r="B1129" s="76"/>
      <c r="C1129" s="76"/>
      <c r="D1129" s="76"/>
      <c r="E1129" s="76"/>
      <c r="F1129" s="76"/>
      <c r="G1129" s="76"/>
      <c r="H1129" s="76"/>
      <c r="I1129" s="76"/>
      <c r="J1129" s="76"/>
      <c r="K1129" s="76"/>
      <c r="L1129" s="76"/>
      <c r="M1129" s="76"/>
      <c r="N1129" s="76"/>
      <c r="O1129" s="76"/>
      <c r="BL1129" s="6" t="s">
        <v>1933</v>
      </c>
      <c r="BM1129" t="e">
        <f>LEN(#REF!)</f>
        <v>#REF!</v>
      </c>
      <c r="BN1129" t="e">
        <f t="shared" si="93"/>
        <v>#REF!</v>
      </c>
    </row>
    <row r="1130" spans="2:66">
      <c r="B1130" s="76"/>
      <c r="C1130" s="76"/>
      <c r="D1130" s="76"/>
      <c r="E1130" s="76"/>
      <c r="F1130" s="76"/>
      <c r="G1130" s="76"/>
      <c r="H1130" s="76"/>
      <c r="I1130" s="76"/>
      <c r="J1130" s="76"/>
      <c r="K1130" s="76"/>
      <c r="L1130" s="76"/>
      <c r="M1130" s="76"/>
      <c r="N1130" s="76"/>
      <c r="O1130" s="76"/>
      <c r="BL1130" s="6" t="s">
        <v>1933</v>
      </c>
      <c r="BM1130" t="e">
        <f>LEN(#REF!)</f>
        <v>#REF!</v>
      </c>
      <c r="BN1130" t="e">
        <f t="shared" si="93"/>
        <v>#REF!</v>
      </c>
    </row>
    <row r="1131" spans="2:66">
      <c r="B1131" s="76"/>
      <c r="C1131" s="76"/>
      <c r="D1131" s="76"/>
      <c r="E1131" s="76"/>
      <c r="F1131" s="76"/>
      <c r="G1131" s="76"/>
      <c r="H1131" s="76"/>
      <c r="I1131" s="76"/>
      <c r="J1131" s="76"/>
      <c r="K1131" s="76"/>
      <c r="L1131" s="76"/>
      <c r="M1131" s="76"/>
      <c r="N1131" s="76"/>
      <c r="O1131" s="76"/>
      <c r="BL1131" s="6" t="s">
        <v>1933</v>
      </c>
      <c r="BM1131" t="e">
        <f>LEN(#REF!)</f>
        <v>#REF!</v>
      </c>
      <c r="BN1131" t="e">
        <f t="shared" si="93"/>
        <v>#REF!</v>
      </c>
    </row>
    <row r="1132" spans="2:66">
      <c r="B1132" s="76"/>
      <c r="C1132" s="76"/>
      <c r="D1132" s="76"/>
      <c r="E1132" s="76"/>
      <c r="F1132" s="76"/>
      <c r="G1132" s="76"/>
      <c r="H1132" s="76"/>
      <c r="I1132" s="76"/>
      <c r="J1132" s="76"/>
      <c r="K1132" s="76"/>
      <c r="L1132" s="76"/>
      <c r="M1132" s="76"/>
      <c r="N1132" s="76"/>
      <c r="O1132" s="76"/>
      <c r="BL1132" s="6" t="s">
        <v>1933</v>
      </c>
      <c r="BM1132" t="e">
        <f>LEN(#REF!)</f>
        <v>#REF!</v>
      </c>
      <c r="BN1132" t="e">
        <f t="shared" si="93"/>
        <v>#REF!</v>
      </c>
    </row>
    <row r="1133" spans="2:66">
      <c r="B1133" s="76"/>
      <c r="C1133" s="76"/>
      <c r="D1133" s="76"/>
      <c r="E1133" s="76"/>
      <c r="F1133" s="76"/>
      <c r="G1133" s="76"/>
      <c r="H1133" s="76"/>
      <c r="I1133" s="76"/>
      <c r="J1133" s="76"/>
      <c r="K1133" s="76"/>
      <c r="L1133" s="76"/>
      <c r="M1133" s="76"/>
      <c r="N1133" s="76"/>
      <c r="O1133" s="76"/>
      <c r="BL1133" s="6" t="s">
        <v>1933</v>
      </c>
      <c r="BM1133" t="e">
        <f>LEN(#REF!)</f>
        <v>#REF!</v>
      </c>
      <c r="BN1133" t="e">
        <f t="shared" si="93"/>
        <v>#REF!</v>
      </c>
    </row>
    <row r="1134" spans="2:66">
      <c r="B1134" s="76"/>
      <c r="C1134" s="76"/>
      <c r="D1134" s="76"/>
      <c r="E1134" s="76"/>
      <c r="F1134" s="76"/>
      <c r="G1134" s="76"/>
      <c r="H1134" s="76"/>
      <c r="I1134" s="76"/>
      <c r="J1134" s="76"/>
      <c r="K1134" s="76"/>
      <c r="L1134" s="76"/>
      <c r="M1134" s="76"/>
      <c r="N1134" s="76"/>
      <c r="O1134" s="76"/>
      <c r="BL1134" s="6" t="s">
        <v>1933</v>
      </c>
      <c r="BM1134" t="e">
        <f>LEN(#REF!)</f>
        <v>#REF!</v>
      </c>
      <c r="BN1134" t="e">
        <f t="shared" si="93"/>
        <v>#REF!</v>
      </c>
    </row>
    <row r="1135" spans="2:66">
      <c r="B1135" s="76"/>
      <c r="C1135" s="76"/>
      <c r="D1135" s="76"/>
      <c r="E1135" s="76"/>
      <c r="F1135" s="76"/>
      <c r="G1135" s="76"/>
      <c r="H1135" s="76"/>
      <c r="I1135" s="76"/>
      <c r="J1135" s="76"/>
      <c r="K1135" s="76"/>
      <c r="L1135" s="76"/>
      <c r="M1135" s="76"/>
      <c r="N1135" s="76"/>
      <c r="O1135" s="76"/>
      <c r="BL1135" s="6" t="s">
        <v>1933</v>
      </c>
      <c r="BM1135" t="e">
        <f>LEN(#REF!)</f>
        <v>#REF!</v>
      </c>
      <c r="BN1135" t="e">
        <f t="shared" si="93"/>
        <v>#REF!</v>
      </c>
    </row>
    <row r="1136" spans="2:66">
      <c r="B1136" s="76"/>
      <c r="C1136" s="76"/>
      <c r="D1136" s="76"/>
      <c r="E1136" s="76"/>
      <c r="F1136" s="76"/>
      <c r="G1136" s="76"/>
      <c r="H1136" s="76"/>
      <c r="I1136" s="76"/>
      <c r="J1136" s="76"/>
      <c r="K1136" s="76"/>
      <c r="L1136" s="76"/>
      <c r="M1136" s="76"/>
      <c r="N1136" s="76"/>
      <c r="O1136" s="76"/>
      <c r="BL1136" s="6" t="s">
        <v>1933</v>
      </c>
      <c r="BM1136" t="e">
        <f>LEN(#REF!)</f>
        <v>#REF!</v>
      </c>
      <c r="BN1136" t="e">
        <f t="shared" si="93"/>
        <v>#REF!</v>
      </c>
    </row>
    <row r="1137" spans="2:66">
      <c r="B1137" s="76"/>
      <c r="C1137" s="76"/>
      <c r="D1137" s="76"/>
      <c r="E1137" s="76"/>
      <c r="F1137" s="76"/>
      <c r="G1137" s="76"/>
      <c r="H1137" s="76"/>
      <c r="I1137" s="76"/>
      <c r="J1137" s="76"/>
      <c r="K1137" s="76"/>
      <c r="L1137" s="76"/>
      <c r="M1137" s="76"/>
      <c r="N1137" s="76"/>
      <c r="O1137" s="76"/>
      <c r="BL1137" s="6" t="s">
        <v>1933</v>
      </c>
      <c r="BM1137" t="e">
        <f>LEN(#REF!)</f>
        <v>#REF!</v>
      </c>
      <c r="BN1137" t="e">
        <f t="shared" si="93"/>
        <v>#REF!</v>
      </c>
    </row>
    <row r="1138" spans="2:66">
      <c r="B1138" s="76"/>
      <c r="C1138" s="76"/>
      <c r="D1138" s="76"/>
      <c r="E1138" s="76"/>
      <c r="F1138" s="76"/>
      <c r="G1138" s="76"/>
      <c r="H1138" s="76"/>
      <c r="I1138" s="76"/>
      <c r="J1138" s="76"/>
      <c r="K1138" s="76"/>
      <c r="L1138" s="76"/>
      <c r="M1138" s="76"/>
      <c r="N1138" s="76"/>
      <c r="O1138" s="76"/>
      <c r="BL1138" s="6" t="s">
        <v>1933</v>
      </c>
      <c r="BM1138" t="e">
        <f>LEN(#REF!)</f>
        <v>#REF!</v>
      </c>
      <c r="BN1138" t="e">
        <f t="shared" si="93"/>
        <v>#REF!</v>
      </c>
    </row>
    <row r="1139" spans="2:66">
      <c r="B1139" s="76"/>
      <c r="C1139" s="76"/>
      <c r="D1139" s="76"/>
      <c r="E1139" s="76"/>
      <c r="F1139" s="76"/>
      <c r="G1139" s="76"/>
      <c r="H1139" s="76"/>
      <c r="I1139" s="76"/>
      <c r="J1139" s="76"/>
      <c r="K1139" s="76"/>
      <c r="L1139" s="76"/>
      <c r="M1139" s="76"/>
      <c r="N1139" s="76"/>
      <c r="O1139" s="76"/>
      <c r="BL1139" s="6" t="s">
        <v>1933</v>
      </c>
      <c r="BM1139" t="e">
        <f>LEN(#REF!)</f>
        <v>#REF!</v>
      </c>
      <c r="BN1139" t="e">
        <f t="shared" si="93"/>
        <v>#REF!</v>
      </c>
    </row>
    <row r="1140" spans="2:66">
      <c r="B1140" s="76"/>
      <c r="C1140" s="76"/>
      <c r="D1140" s="76"/>
      <c r="E1140" s="76"/>
      <c r="F1140" s="76"/>
      <c r="G1140" s="76"/>
      <c r="H1140" s="76"/>
      <c r="I1140" s="76"/>
      <c r="J1140" s="76"/>
      <c r="K1140" s="76"/>
      <c r="L1140" s="76"/>
      <c r="M1140" s="76"/>
      <c r="N1140" s="76"/>
      <c r="O1140" s="76"/>
      <c r="BL1140" s="6" t="s">
        <v>1933</v>
      </c>
      <c r="BM1140" t="e">
        <f>LEN(#REF!)</f>
        <v>#REF!</v>
      </c>
      <c r="BN1140" t="e">
        <f t="shared" si="93"/>
        <v>#REF!</v>
      </c>
    </row>
    <row r="1141" spans="2:66">
      <c r="B1141" s="76"/>
      <c r="C1141" s="76"/>
      <c r="D1141" s="76"/>
      <c r="E1141" s="76"/>
      <c r="F1141" s="76"/>
      <c r="G1141" s="76"/>
      <c r="H1141" s="76"/>
      <c r="I1141" s="76"/>
      <c r="J1141" s="76"/>
      <c r="K1141" s="76"/>
      <c r="L1141" s="76"/>
      <c r="M1141" s="76"/>
      <c r="N1141" s="76"/>
      <c r="O1141" s="76"/>
      <c r="BL1141" s="6" t="s">
        <v>1933</v>
      </c>
      <c r="BM1141" t="e">
        <f>LEN(#REF!)</f>
        <v>#REF!</v>
      </c>
    </row>
    <row r="1142" spans="2:66">
      <c r="B1142" s="76"/>
      <c r="C1142" s="76"/>
      <c r="D1142" s="76"/>
      <c r="E1142" s="76"/>
      <c r="F1142" s="76"/>
      <c r="G1142" s="76"/>
      <c r="H1142" s="76"/>
      <c r="I1142" s="76"/>
      <c r="J1142" s="76"/>
      <c r="K1142" s="76"/>
      <c r="L1142" s="76"/>
      <c r="M1142" s="76"/>
      <c r="N1142" s="76"/>
      <c r="O1142" s="76"/>
    </row>
    <row r="1143" spans="2:66">
      <c r="B1143" s="76"/>
      <c r="C1143" s="76"/>
      <c r="D1143" s="76"/>
      <c r="E1143" s="76"/>
      <c r="F1143" s="76"/>
      <c r="G1143" s="76"/>
      <c r="H1143" s="76"/>
      <c r="I1143" s="76"/>
      <c r="J1143" s="76"/>
      <c r="K1143" s="76"/>
      <c r="L1143" s="76"/>
      <c r="M1143" s="76"/>
      <c r="N1143" s="76"/>
      <c r="O1143" s="76"/>
    </row>
    <row r="1144" spans="2:66">
      <c r="B1144" s="76"/>
      <c r="C1144" s="76"/>
      <c r="D1144" s="76"/>
      <c r="E1144" s="76"/>
      <c r="F1144" s="76"/>
      <c r="G1144" s="76"/>
      <c r="H1144" s="76"/>
      <c r="I1144" s="76"/>
      <c r="J1144" s="76"/>
      <c r="K1144" s="76"/>
      <c r="L1144" s="76"/>
      <c r="M1144" s="76"/>
      <c r="N1144" s="76"/>
      <c r="O1144" s="76"/>
    </row>
    <row r="1145" spans="2:66">
      <c r="B1145" s="76"/>
      <c r="C1145" s="76"/>
      <c r="D1145" s="76"/>
      <c r="E1145" s="76"/>
      <c r="F1145" s="76"/>
      <c r="G1145" s="76"/>
      <c r="H1145" s="76"/>
      <c r="I1145" s="76"/>
      <c r="J1145" s="76"/>
      <c r="K1145" s="76"/>
      <c r="L1145" s="76"/>
      <c r="M1145" s="76"/>
      <c r="N1145" s="76"/>
      <c r="O1145" s="76"/>
    </row>
    <row r="1146" spans="2:66">
      <c r="B1146" s="76"/>
      <c r="C1146" s="76"/>
      <c r="D1146" s="76"/>
      <c r="E1146" s="76"/>
      <c r="F1146" s="76"/>
      <c r="G1146" s="76"/>
      <c r="H1146" s="76"/>
      <c r="I1146" s="76"/>
      <c r="J1146" s="76"/>
      <c r="K1146" s="76"/>
      <c r="L1146" s="76"/>
      <c r="M1146" s="76"/>
      <c r="N1146" s="76"/>
      <c r="O1146" s="76"/>
    </row>
    <row r="1147" spans="2:66">
      <c r="B1147" s="76"/>
      <c r="C1147" s="76"/>
      <c r="D1147" s="76"/>
      <c r="E1147" s="76"/>
      <c r="F1147" s="76"/>
      <c r="G1147" s="76"/>
      <c r="H1147" s="76"/>
      <c r="I1147" s="76"/>
      <c r="J1147" s="76"/>
      <c r="K1147" s="76"/>
      <c r="L1147" s="76"/>
      <c r="M1147" s="76"/>
      <c r="N1147" s="76"/>
      <c r="O1147" s="76"/>
    </row>
    <row r="1148" spans="2:66">
      <c r="B1148" s="76"/>
      <c r="C1148" s="76"/>
      <c r="D1148" s="76"/>
      <c r="E1148" s="76"/>
      <c r="F1148" s="76"/>
      <c r="G1148" s="76"/>
      <c r="H1148" s="76"/>
      <c r="I1148" s="76"/>
      <c r="J1148" s="76"/>
      <c r="K1148" s="76"/>
      <c r="L1148" s="76"/>
      <c r="M1148" s="76"/>
      <c r="N1148" s="76"/>
      <c r="O1148" s="76"/>
    </row>
    <row r="1149" spans="2:66">
      <c r="B1149" s="76"/>
      <c r="C1149" s="76"/>
      <c r="D1149" s="76"/>
      <c r="E1149" s="76"/>
      <c r="F1149" s="76"/>
      <c r="G1149" s="76"/>
      <c r="H1149" s="76"/>
      <c r="I1149" s="76"/>
      <c r="J1149" s="76"/>
      <c r="K1149" s="76"/>
      <c r="L1149" s="76"/>
      <c r="M1149" s="76"/>
      <c r="N1149" s="76"/>
      <c r="O1149" s="76"/>
    </row>
    <row r="1150" spans="2:66">
      <c r="B1150" s="76"/>
      <c r="C1150" s="76"/>
      <c r="D1150" s="76"/>
      <c r="E1150" s="76"/>
      <c r="F1150" s="76"/>
      <c r="G1150" s="76"/>
      <c r="H1150" s="76"/>
      <c r="I1150" s="76"/>
      <c r="J1150" s="76"/>
      <c r="K1150" s="76"/>
      <c r="L1150" s="76"/>
      <c r="M1150" s="76"/>
      <c r="N1150" s="76"/>
      <c r="O1150" s="76"/>
    </row>
    <row r="1151" spans="2:66">
      <c r="B1151" s="76"/>
      <c r="C1151" s="76"/>
      <c r="D1151" s="76"/>
      <c r="E1151" s="76"/>
      <c r="F1151" s="76"/>
      <c r="G1151" s="76"/>
      <c r="H1151" s="76"/>
      <c r="I1151" s="76"/>
      <c r="J1151" s="76"/>
      <c r="K1151" s="76"/>
      <c r="L1151" s="76"/>
      <c r="M1151" s="76"/>
      <c r="N1151" s="76"/>
      <c r="O1151" s="76"/>
    </row>
    <row r="1152" spans="2:66">
      <c r="B1152" s="76"/>
      <c r="C1152" s="76"/>
      <c r="D1152" s="76"/>
      <c r="E1152" s="76"/>
      <c r="F1152" s="76"/>
      <c r="G1152" s="76"/>
      <c r="H1152" s="76"/>
      <c r="I1152" s="76"/>
      <c r="J1152" s="76"/>
      <c r="K1152" s="76"/>
      <c r="L1152" s="76"/>
      <c r="M1152" s="76"/>
      <c r="N1152" s="76"/>
      <c r="O1152" s="76"/>
    </row>
    <row r="1153" spans="2:15">
      <c r="B1153" s="76"/>
      <c r="C1153" s="76"/>
      <c r="D1153" s="76"/>
      <c r="E1153" s="76"/>
      <c r="F1153" s="76"/>
      <c r="G1153" s="76"/>
      <c r="H1153" s="76"/>
      <c r="I1153" s="76"/>
      <c r="J1153" s="76"/>
      <c r="K1153" s="76"/>
      <c r="L1153" s="76"/>
      <c r="M1153" s="76"/>
      <c r="N1153" s="76"/>
      <c r="O1153" s="76"/>
    </row>
    <row r="1154" spans="2:15">
      <c r="B1154" s="76"/>
      <c r="C1154" s="76"/>
      <c r="D1154" s="76"/>
      <c r="E1154" s="76"/>
      <c r="F1154" s="76"/>
      <c r="G1154" s="76"/>
      <c r="H1154" s="76"/>
      <c r="I1154" s="76"/>
      <c r="J1154" s="76"/>
      <c r="K1154" s="76"/>
      <c r="L1154" s="76"/>
      <c r="M1154" s="76"/>
      <c r="N1154" s="76"/>
      <c r="O1154" s="76"/>
    </row>
    <row r="1155" spans="2:15">
      <c r="B1155" s="76"/>
      <c r="C1155" s="76"/>
      <c r="D1155" s="76"/>
      <c r="E1155" s="76"/>
      <c r="F1155" s="76"/>
      <c r="G1155" s="76"/>
      <c r="H1155" s="76"/>
      <c r="I1155" s="76"/>
      <c r="J1155" s="76"/>
      <c r="K1155" s="76"/>
      <c r="L1155" s="76"/>
      <c r="M1155" s="76"/>
      <c r="N1155" s="76"/>
      <c r="O1155" s="76"/>
    </row>
    <row r="1156" spans="2:15">
      <c r="B1156" s="76"/>
      <c r="C1156" s="76"/>
      <c r="D1156" s="76"/>
      <c r="E1156" s="76"/>
      <c r="F1156" s="76"/>
      <c r="G1156" s="76"/>
      <c r="H1156" s="76"/>
      <c r="I1156" s="76"/>
      <c r="J1156" s="76"/>
      <c r="K1156" s="76"/>
      <c r="L1156" s="76"/>
      <c r="M1156" s="76"/>
      <c r="N1156" s="76"/>
      <c r="O1156" s="76"/>
    </row>
  </sheetData>
  <autoFilter ref="B1:Q752" xr:uid="{C27C63D8-6DB1-4839-8DFF-47BEF816FCBB}"/>
  <mergeCells count="1011">
    <mergeCell ref="AE3:AR3"/>
    <mergeCell ref="B1142:O1142"/>
    <mergeCell ref="B1143:O1143"/>
    <mergeCell ref="B1144:O1144"/>
    <mergeCell ref="B1145:O1145"/>
    <mergeCell ref="B1146:O1146"/>
    <mergeCell ref="B1156:O1156"/>
    <mergeCell ref="B1147:O1147"/>
    <mergeCell ref="B1148:O1148"/>
    <mergeCell ref="B1149:O1149"/>
    <mergeCell ref="B1150:O1150"/>
    <mergeCell ref="B1151:O1151"/>
    <mergeCell ref="B1152:O1152"/>
    <mergeCell ref="B1153:O1153"/>
    <mergeCell ref="B1154:O1154"/>
    <mergeCell ref="B1155:O1155"/>
    <mergeCell ref="B1133:O1133"/>
    <mergeCell ref="B1134:O1134"/>
    <mergeCell ref="B1135:O1135"/>
    <mergeCell ref="B1136:O1136"/>
    <mergeCell ref="B1137:O1137"/>
    <mergeCell ref="B1138:O1138"/>
    <mergeCell ref="B1139:O1139"/>
    <mergeCell ref="B1140:O1140"/>
    <mergeCell ref="B1111:O1111"/>
    <mergeCell ref="B1112:O1112"/>
    <mergeCell ref="B1113:O1113"/>
    <mergeCell ref="B1114:O1114"/>
    <mergeCell ref="B1115:O1115"/>
    <mergeCell ref="B1116:O1116"/>
    <mergeCell ref="B1117:O1117"/>
    <mergeCell ref="B1118:O1118"/>
    <mergeCell ref="B1119:O1119"/>
    <mergeCell ref="B1120:O1120"/>
    <mergeCell ref="B1121:O1121"/>
    <mergeCell ref="B1122:O1122"/>
    <mergeCell ref="B1123:O1123"/>
    <mergeCell ref="B1141:O1141"/>
    <mergeCell ref="B1124:O1124"/>
    <mergeCell ref="B1125:O1125"/>
    <mergeCell ref="B1126:O1126"/>
    <mergeCell ref="B1127:O1127"/>
    <mergeCell ref="B1128:O1128"/>
    <mergeCell ref="B1129:O1129"/>
    <mergeCell ref="B1130:O1130"/>
    <mergeCell ref="B1131:O1131"/>
    <mergeCell ref="B1132:O1132"/>
    <mergeCell ref="B1094:O1094"/>
    <mergeCell ref="B1095:O1095"/>
    <mergeCell ref="B1096:O1096"/>
    <mergeCell ref="B1097:O1097"/>
    <mergeCell ref="B1098:O1098"/>
    <mergeCell ref="B1099:O1099"/>
    <mergeCell ref="B1100:O1100"/>
    <mergeCell ref="B1101:O1101"/>
    <mergeCell ref="B1102:O1102"/>
    <mergeCell ref="B1103:O1103"/>
    <mergeCell ref="B1104:O1104"/>
    <mergeCell ref="B1105:O1105"/>
    <mergeCell ref="B1106:O1106"/>
    <mergeCell ref="B1107:O1107"/>
    <mergeCell ref="B1108:O1108"/>
    <mergeCell ref="B1109:O1109"/>
    <mergeCell ref="B1110:O1110"/>
    <mergeCell ref="B1077:O1077"/>
    <mergeCell ref="B1078:O1078"/>
    <mergeCell ref="B1079:O1079"/>
    <mergeCell ref="B1080:O1080"/>
    <mergeCell ref="B1081:O1081"/>
    <mergeCell ref="B1082:O1082"/>
    <mergeCell ref="B1083:O1083"/>
    <mergeCell ref="B1084:O1084"/>
    <mergeCell ref="B1085:O1085"/>
    <mergeCell ref="B1086:O1086"/>
    <mergeCell ref="B1087:O1087"/>
    <mergeCell ref="B1088:O1088"/>
    <mergeCell ref="B1089:O1089"/>
    <mergeCell ref="B1090:O1090"/>
    <mergeCell ref="B1091:O1091"/>
    <mergeCell ref="B1092:O1092"/>
    <mergeCell ref="B1093:O1093"/>
    <mergeCell ref="B1060:O1060"/>
    <mergeCell ref="B1061:O1061"/>
    <mergeCell ref="B1062:O1062"/>
    <mergeCell ref="B1063:O1063"/>
    <mergeCell ref="B1064:O1064"/>
    <mergeCell ref="B1065:O1065"/>
    <mergeCell ref="B1066:O1066"/>
    <mergeCell ref="B1067:O1067"/>
    <mergeCell ref="B1068:O1068"/>
    <mergeCell ref="B1069:O1069"/>
    <mergeCell ref="B1070:O1070"/>
    <mergeCell ref="B1071:O1071"/>
    <mergeCell ref="B1072:O1072"/>
    <mergeCell ref="B1073:O1073"/>
    <mergeCell ref="B1074:O1074"/>
    <mergeCell ref="B1075:O1075"/>
    <mergeCell ref="B1076:O1076"/>
    <mergeCell ref="B1043:O1043"/>
    <mergeCell ref="B1044:O1044"/>
    <mergeCell ref="B1045:O1045"/>
    <mergeCell ref="B1046:O1046"/>
    <mergeCell ref="B1047:O1047"/>
    <mergeCell ref="B1048:O1048"/>
    <mergeCell ref="B1049:O1049"/>
    <mergeCell ref="B1050:O1050"/>
    <mergeCell ref="B1051:O1051"/>
    <mergeCell ref="B1052:O1052"/>
    <mergeCell ref="B1053:O1053"/>
    <mergeCell ref="B1054:O1054"/>
    <mergeCell ref="B1055:O1055"/>
    <mergeCell ref="B1056:O1056"/>
    <mergeCell ref="B1057:O1057"/>
    <mergeCell ref="B1058:O1058"/>
    <mergeCell ref="B1059:O1059"/>
    <mergeCell ref="B1026:O1026"/>
    <mergeCell ref="B1027:O1027"/>
    <mergeCell ref="B1028:O1028"/>
    <mergeCell ref="B1029:O1029"/>
    <mergeCell ref="B1030:O1030"/>
    <mergeCell ref="B1031:O1031"/>
    <mergeCell ref="B1032:O1032"/>
    <mergeCell ref="B1033:O1033"/>
    <mergeCell ref="B1034:O1034"/>
    <mergeCell ref="B1035:O1035"/>
    <mergeCell ref="B1036:O1036"/>
    <mergeCell ref="B1037:O1037"/>
    <mergeCell ref="B1038:O1038"/>
    <mergeCell ref="B1039:O1039"/>
    <mergeCell ref="B1040:O1040"/>
    <mergeCell ref="B1041:O1041"/>
    <mergeCell ref="B1042:O1042"/>
    <mergeCell ref="B1009:O1009"/>
    <mergeCell ref="B1010:O1010"/>
    <mergeCell ref="B1011:O1011"/>
    <mergeCell ref="B1012:O1012"/>
    <mergeCell ref="B1013:O1013"/>
    <mergeCell ref="B1014:O1014"/>
    <mergeCell ref="B1015:O1015"/>
    <mergeCell ref="B1016:O1016"/>
    <mergeCell ref="B1017:O1017"/>
    <mergeCell ref="B1018:O1018"/>
    <mergeCell ref="B1019:O1019"/>
    <mergeCell ref="B1020:O1020"/>
    <mergeCell ref="B1021:O1021"/>
    <mergeCell ref="B1022:O1022"/>
    <mergeCell ref="B1023:O1023"/>
    <mergeCell ref="B1024:O1024"/>
    <mergeCell ref="B1025:O1025"/>
    <mergeCell ref="B992:O992"/>
    <mergeCell ref="B993:O993"/>
    <mergeCell ref="B994:O994"/>
    <mergeCell ref="B995:O995"/>
    <mergeCell ref="B996:O996"/>
    <mergeCell ref="B997:O997"/>
    <mergeCell ref="B998:O998"/>
    <mergeCell ref="B999:O999"/>
    <mergeCell ref="B1000:O1000"/>
    <mergeCell ref="B1001:O1001"/>
    <mergeCell ref="B1002:O1002"/>
    <mergeCell ref="B1003:O1003"/>
    <mergeCell ref="B1004:O1004"/>
    <mergeCell ref="B1005:O1005"/>
    <mergeCell ref="B1006:O1006"/>
    <mergeCell ref="B1007:O1007"/>
    <mergeCell ref="B1008:O1008"/>
    <mergeCell ref="B975:O975"/>
    <mergeCell ref="B976:O976"/>
    <mergeCell ref="B977:O977"/>
    <mergeCell ref="B978:O978"/>
    <mergeCell ref="B979:O979"/>
    <mergeCell ref="B980:O980"/>
    <mergeCell ref="B981:O981"/>
    <mergeCell ref="B982:O982"/>
    <mergeCell ref="B983:O983"/>
    <mergeCell ref="B984:O984"/>
    <mergeCell ref="B985:O985"/>
    <mergeCell ref="B986:O986"/>
    <mergeCell ref="B987:O987"/>
    <mergeCell ref="B988:O988"/>
    <mergeCell ref="B989:O989"/>
    <mergeCell ref="B990:O990"/>
    <mergeCell ref="B991:O991"/>
    <mergeCell ref="B958:O958"/>
    <mergeCell ref="B959:O959"/>
    <mergeCell ref="B960:O960"/>
    <mergeCell ref="B961:O961"/>
    <mergeCell ref="B962:O962"/>
    <mergeCell ref="B963:O963"/>
    <mergeCell ref="B964:O964"/>
    <mergeCell ref="B965:O965"/>
    <mergeCell ref="B966:O966"/>
    <mergeCell ref="B967:O967"/>
    <mergeCell ref="B968:O968"/>
    <mergeCell ref="B969:O969"/>
    <mergeCell ref="B970:O970"/>
    <mergeCell ref="B971:O971"/>
    <mergeCell ref="B972:O972"/>
    <mergeCell ref="B973:O973"/>
    <mergeCell ref="B974:O974"/>
    <mergeCell ref="B942:O942"/>
    <mergeCell ref="B943:O943"/>
    <mergeCell ref="B944:O944"/>
    <mergeCell ref="B945:O945"/>
    <mergeCell ref="B946:O946"/>
    <mergeCell ref="B947:O947"/>
    <mergeCell ref="B948:O948"/>
    <mergeCell ref="B949:O949"/>
    <mergeCell ref="B951:O951"/>
    <mergeCell ref="B953:O953"/>
    <mergeCell ref="B954:O954"/>
    <mergeCell ref="B955:O955"/>
    <mergeCell ref="B956:O956"/>
    <mergeCell ref="B957:O957"/>
    <mergeCell ref="B926:O926"/>
    <mergeCell ref="B927:O927"/>
    <mergeCell ref="B928:O928"/>
    <mergeCell ref="B929:O929"/>
    <mergeCell ref="B930:O930"/>
    <mergeCell ref="B931:O931"/>
    <mergeCell ref="B932:O932"/>
    <mergeCell ref="B950:O950"/>
    <mergeCell ref="B924:O925"/>
    <mergeCell ref="B933:O933"/>
    <mergeCell ref="B934:O934"/>
    <mergeCell ref="B935:O935"/>
    <mergeCell ref="B936:O936"/>
    <mergeCell ref="B937:O937"/>
    <mergeCell ref="B938:O938"/>
    <mergeCell ref="B939:O939"/>
    <mergeCell ref="B940:O940"/>
    <mergeCell ref="B941:O941"/>
    <mergeCell ref="B906:O906"/>
    <mergeCell ref="B907:O907"/>
    <mergeCell ref="B908:O908"/>
    <mergeCell ref="B913:O913"/>
    <mergeCell ref="B914:O914"/>
    <mergeCell ref="B909:O910"/>
    <mergeCell ref="B899:O899"/>
    <mergeCell ref="B900:O900"/>
    <mergeCell ref="B903:O903"/>
    <mergeCell ref="B904:O904"/>
    <mergeCell ref="B905:O905"/>
    <mergeCell ref="B911:O912"/>
    <mergeCell ref="B915:O915"/>
    <mergeCell ref="B916:O916"/>
    <mergeCell ref="B921:O921"/>
    <mergeCell ref="B922:O922"/>
    <mergeCell ref="B923:O923"/>
    <mergeCell ref="B917:O918"/>
    <mergeCell ref="B919:O919"/>
    <mergeCell ref="B870:O870"/>
    <mergeCell ref="B871:O871"/>
    <mergeCell ref="B872:O872"/>
    <mergeCell ref="B873:O873"/>
    <mergeCell ref="B874:O874"/>
    <mergeCell ref="B875:O875"/>
    <mergeCell ref="B876:O876"/>
    <mergeCell ref="B877:O877"/>
    <mergeCell ref="B878:O878"/>
    <mergeCell ref="B896:O898"/>
    <mergeCell ref="B901:O902"/>
    <mergeCell ref="B888:O888"/>
    <mergeCell ref="B889:O889"/>
    <mergeCell ref="B890:O891"/>
    <mergeCell ref="B892:O893"/>
    <mergeCell ref="B894:O895"/>
    <mergeCell ref="B879:O879"/>
    <mergeCell ref="B880:O880"/>
    <mergeCell ref="B883:O883"/>
    <mergeCell ref="B884:O884"/>
    <mergeCell ref="B887:O887"/>
    <mergeCell ref="B881:O882"/>
    <mergeCell ref="B885:O886"/>
    <mergeCell ref="B851:O851"/>
    <mergeCell ref="B862:O862"/>
    <mergeCell ref="B863:O863"/>
    <mergeCell ref="B864:O864"/>
    <mergeCell ref="B867:O867"/>
    <mergeCell ref="B868:O868"/>
    <mergeCell ref="B869:O869"/>
    <mergeCell ref="B860:O861"/>
    <mergeCell ref="B865:O866"/>
    <mergeCell ref="B852:O852"/>
    <mergeCell ref="B853:O853"/>
    <mergeCell ref="B854:O854"/>
    <mergeCell ref="B855:O855"/>
    <mergeCell ref="B856:O856"/>
    <mergeCell ref="B857:O857"/>
    <mergeCell ref="B858:O858"/>
    <mergeCell ref="B859:O859"/>
    <mergeCell ref="B820:O821"/>
    <mergeCell ref="B824:O825"/>
    <mergeCell ref="B831:O832"/>
    <mergeCell ref="B836:O836"/>
    <mergeCell ref="B837:O837"/>
    <mergeCell ref="B840:O840"/>
    <mergeCell ref="B841:O841"/>
    <mergeCell ref="B838:O839"/>
    <mergeCell ref="B842:O842"/>
    <mergeCell ref="B843:O843"/>
    <mergeCell ref="B844:O844"/>
    <mergeCell ref="B845:O845"/>
    <mergeCell ref="B846:O846"/>
    <mergeCell ref="B847:O847"/>
    <mergeCell ref="B848:O848"/>
    <mergeCell ref="B849:O849"/>
    <mergeCell ref="B850:O850"/>
    <mergeCell ref="B3:O3"/>
    <mergeCell ref="B4:O4"/>
    <mergeCell ref="B5:O5"/>
    <mergeCell ref="B6:O6"/>
    <mergeCell ref="B7:O7"/>
    <mergeCell ref="B8:O8"/>
    <mergeCell ref="B126:O127"/>
    <mergeCell ref="B129:O130"/>
    <mergeCell ref="B131:O132"/>
    <mergeCell ref="B15:O15"/>
    <mergeCell ref="B16:O16"/>
    <mergeCell ref="B17:O17"/>
    <mergeCell ref="B18:O18"/>
    <mergeCell ref="B19:O19"/>
    <mergeCell ref="B20:O20"/>
    <mergeCell ref="B9:O9"/>
    <mergeCell ref="B10:O10"/>
    <mergeCell ref="B11:O11"/>
    <mergeCell ref="B12:O12"/>
    <mergeCell ref="B13:O13"/>
    <mergeCell ref="B14:O14"/>
    <mergeCell ref="B27:O27"/>
    <mergeCell ref="B28:O28"/>
    <mergeCell ref="B29:O29"/>
    <mergeCell ref="B39:O39"/>
    <mergeCell ref="B40:O40"/>
    <mergeCell ref="B41:O41"/>
    <mergeCell ref="B42:O42"/>
    <mergeCell ref="B43:O43"/>
    <mergeCell ref="B44:O44"/>
    <mergeCell ref="B33:O33"/>
    <mergeCell ref="B34:O34"/>
    <mergeCell ref="B35:O35"/>
    <mergeCell ref="B36:O36"/>
    <mergeCell ref="B37:O37"/>
    <mergeCell ref="B38:O38"/>
    <mergeCell ref="B30:O30"/>
    <mergeCell ref="B31:O31"/>
    <mergeCell ref="B32:O32"/>
    <mergeCell ref="B21:O21"/>
    <mergeCell ref="B22:O22"/>
    <mergeCell ref="B23:O23"/>
    <mergeCell ref="B24:O24"/>
    <mergeCell ref="B25:O25"/>
    <mergeCell ref="B26:O26"/>
    <mergeCell ref="B57:O57"/>
    <mergeCell ref="B58:O58"/>
    <mergeCell ref="B59:O59"/>
    <mergeCell ref="B60:O60"/>
    <mergeCell ref="B61:O61"/>
    <mergeCell ref="B62:O62"/>
    <mergeCell ref="B51:O51"/>
    <mergeCell ref="B52:O52"/>
    <mergeCell ref="B53:O53"/>
    <mergeCell ref="B54:O54"/>
    <mergeCell ref="B55:O55"/>
    <mergeCell ref="B56:O56"/>
    <mergeCell ref="B45:O45"/>
    <mergeCell ref="B46:O46"/>
    <mergeCell ref="B47:O47"/>
    <mergeCell ref="B48:O48"/>
    <mergeCell ref="B49:O49"/>
    <mergeCell ref="B50:O50"/>
    <mergeCell ref="B75:O75"/>
    <mergeCell ref="B76:O76"/>
    <mergeCell ref="B77:O77"/>
    <mergeCell ref="B78:O78"/>
    <mergeCell ref="B79:O79"/>
    <mergeCell ref="B80:O80"/>
    <mergeCell ref="B69:O69"/>
    <mergeCell ref="B70:O70"/>
    <mergeCell ref="B71:O71"/>
    <mergeCell ref="B72:O72"/>
    <mergeCell ref="B73:O73"/>
    <mergeCell ref="B74:O74"/>
    <mergeCell ref="B63:O63"/>
    <mergeCell ref="B64:O64"/>
    <mergeCell ref="B65:O65"/>
    <mergeCell ref="B66:O66"/>
    <mergeCell ref="B67:O67"/>
    <mergeCell ref="B68:O68"/>
    <mergeCell ref="B93:O93"/>
    <mergeCell ref="B94:O94"/>
    <mergeCell ref="B95:O95"/>
    <mergeCell ref="B96:O96"/>
    <mergeCell ref="B97:O97"/>
    <mergeCell ref="B98:O98"/>
    <mergeCell ref="B87:O87"/>
    <mergeCell ref="B88:O88"/>
    <mergeCell ref="B89:O89"/>
    <mergeCell ref="B90:O90"/>
    <mergeCell ref="B91:O91"/>
    <mergeCell ref="B92:O92"/>
    <mergeCell ref="B81:O81"/>
    <mergeCell ref="B82:O82"/>
    <mergeCell ref="B83:O83"/>
    <mergeCell ref="B84:O84"/>
    <mergeCell ref="B85:O85"/>
    <mergeCell ref="B86:O86"/>
    <mergeCell ref="B111:O111"/>
    <mergeCell ref="B112:O112"/>
    <mergeCell ref="B113:O113"/>
    <mergeCell ref="B114:O114"/>
    <mergeCell ref="B115:O115"/>
    <mergeCell ref="B116:O116"/>
    <mergeCell ref="B105:O105"/>
    <mergeCell ref="B106:O106"/>
    <mergeCell ref="B107:O107"/>
    <mergeCell ref="B108:O108"/>
    <mergeCell ref="B109:O109"/>
    <mergeCell ref="B110:O110"/>
    <mergeCell ref="B99:O99"/>
    <mergeCell ref="B100:O100"/>
    <mergeCell ref="B101:O101"/>
    <mergeCell ref="B102:O102"/>
    <mergeCell ref="B103:O103"/>
    <mergeCell ref="B104:O104"/>
    <mergeCell ref="B215:O215"/>
    <mergeCell ref="B216:O216"/>
    <mergeCell ref="B229:O229"/>
    <mergeCell ref="B123:O123"/>
    <mergeCell ref="B124:O124"/>
    <mergeCell ref="B125:O125"/>
    <mergeCell ref="B128:O128"/>
    <mergeCell ref="B117:O117"/>
    <mergeCell ref="B118:O118"/>
    <mergeCell ref="B119:O119"/>
    <mergeCell ref="B120:O120"/>
    <mergeCell ref="B121:O121"/>
    <mergeCell ref="B122:O122"/>
    <mergeCell ref="B223:O223"/>
    <mergeCell ref="B224:O224"/>
    <mergeCell ref="B225:O225"/>
    <mergeCell ref="B226:O226"/>
    <mergeCell ref="B227:O227"/>
    <mergeCell ref="B228:O228"/>
    <mergeCell ref="B217:O217"/>
    <mergeCell ref="B218:O218"/>
    <mergeCell ref="B219:O219"/>
    <mergeCell ref="B220:O220"/>
    <mergeCell ref="B221:O221"/>
    <mergeCell ref="B247:O247"/>
    <mergeCell ref="B248:O248"/>
    <mergeCell ref="B249:O249"/>
    <mergeCell ref="B250:O250"/>
    <mergeCell ref="B251:O251"/>
    <mergeCell ref="B252:O252"/>
    <mergeCell ref="B241:O241"/>
    <mergeCell ref="B242:O242"/>
    <mergeCell ref="B243:O243"/>
    <mergeCell ref="B244:O244"/>
    <mergeCell ref="B245:O245"/>
    <mergeCell ref="B246:O246"/>
    <mergeCell ref="B222:O222"/>
    <mergeCell ref="B235:O235"/>
    <mergeCell ref="B236:O236"/>
    <mergeCell ref="B237:O237"/>
    <mergeCell ref="B238:O238"/>
    <mergeCell ref="B239:O239"/>
    <mergeCell ref="B240:O240"/>
    <mergeCell ref="B230:O230"/>
    <mergeCell ref="B231:O231"/>
    <mergeCell ref="B232:O232"/>
    <mergeCell ref="B233:O233"/>
    <mergeCell ref="B234:O234"/>
    <mergeCell ref="B265:O265"/>
    <mergeCell ref="B266:O266"/>
    <mergeCell ref="B267:O267"/>
    <mergeCell ref="B268:O268"/>
    <mergeCell ref="B269:O269"/>
    <mergeCell ref="B270:O270"/>
    <mergeCell ref="B259:O259"/>
    <mergeCell ref="B260:O260"/>
    <mergeCell ref="B261:O261"/>
    <mergeCell ref="B262:O262"/>
    <mergeCell ref="B263:O263"/>
    <mergeCell ref="B264:O264"/>
    <mergeCell ref="B253:O253"/>
    <mergeCell ref="B254:O254"/>
    <mergeCell ref="B255:O255"/>
    <mergeCell ref="B256:O256"/>
    <mergeCell ref="B257:O257"/>
    <mergeCell ref="B258:O258"/>
    <mergeCell ref="B283:O283"/>
    <mergeCell ref="B284:O284"/>
    <mergeCell ref="B285:O285"/>
    <mergeCell ref="B286:O286"/>
    <mergeCell ref="B287:O287"/>
    <mergeCell ref="B288:O288"/>
    <mergeCell ref="B277:O277"/>
    <mergeCell ref="B278:O278"/>
    <mergeCell ref="B279:O279"/>
    <mergeCell ref="B280:O280"/>
    <mergeCell ref="B281:O281"/>
    <mergeCell ref="B282:O282"/>
    <mergeCell ref="B271:O271"/>
    <mergeCell ref="B272:O272"/>
    <mergeCell ref="B273:O273"/>
    <mergeCell ref="B274:O274"/>
    <mergeCell ref="B275:O275"/>
    <mergeCell ref="B276:O276"/>
    <mergeCell ref="B301:O301"/>
    <mergeCell ref="B302:O302"/>
    <mergeCell ref="B303:O303"/>
    <mergeCell ref="B304:O304"/>
    <mergeCell ref="B305:O305"/>
    <mergeCell ref="B306:O306"/>
    <mergeCell ref="B295:O295"/>
    <mergeCell ref="B296:O296"/>
    <mergeCell ref="B297:O297"/>
    <mergeCell ref="B299:O299"/>
    <mergeCell ref="B300:O300"/>
    <mergeCell ref="B289:O289"/>
    <mergeCell ref="B290:O290"/>
    <mergeCell ref="B291:O291"/>
    <mergeCell ref="B292:O292"/>
    <mergeCell ref="B293:O293"/>
    <mergeCell ref="B294:O294"/>
    <mergeCell ref="B319:O319"/>
    <mergeCell ref="B320:O320"/>
    <mergeCell ref="B321:O321"/>
    <mergeCell ref="B322:O322"/>
    <mergeCell ref="B323:O324"/>
    <mergeCell ref="B328:O329"/>
    <mergeCell ref="B313:O313"/>
    <mergeCell ref="B314:O314"/>
    <mergeCell ref="B315:O315"/>
    <mergeCell ref="B316:O316"/>
    <mergeCell ref="B317:O317"/>
    <mergeCell ref="B318:O318"/>
    <mergeCell ref="B307:O307"/>
    <mergeCell ref="B310:O310"/>
    <mergeCell ref="B311:O311"/>
    <mergeCell ref="B312:O312"/>
    <mergeCell ref="B308:O309"/>
    <mergeCell ref="B343:O343"/>
    <mergeCell ref="B344:O344"/>
    <mergeCell ref="B345:O345"/>
    <mergeCell ref="B346:O346"/>
    <mergeCell ref="B347:O347"/>
    <mergeCell ref="B348:O348"/>
    <mergeCell ref="B337:O337"/>
    <mergeCell ref="B341:O341"/>
    <mergeCell ref="B342:O342"/>
    <mergeCell ref="B332:O332"/>
    <mergeCell ref="B335:O335"/>
    <mergeCell ref="B336:O336"/>
    <mergeCell ref="B330:O331"/>
    <mergeCell ref="B333:O334"/>
    <mergeCell ref="B338:O340"/>
    <mergeCell ref="B325:O325"/>
    <mergeCell ref="B326:O326"/>
    <mergeCell ref="B327:O327"/>
    <mergeCell ref="B362:O362"/>
    <mergeCell ref="B363:O363"/>
    <mergeCell ref="B364:O364"/>
    <mergeCell ref="B365:O365"/>
    <mergeCell ref="B366:O366"/>
    <mergeCell ref="B355:O355"/>
    <mergeCell ref="B356:O356"/>
    <mergeCell ref="B357:O357"/>
    <mergeCell ref="B358:O358"/>
    <mergeCell ref="B359:O359"/>
    <mergeCell ref="B360:O361"/>
    <mergeCell ref="B349:O349"/>
    <mergeCell ref="B350:O350"/>
    <mergeCell ref="B351:O351"/>
    <mergeCell ref="B352:O352"/>
    <mergeCell ref="B353:O353"/>
    <mergeCell ref="B354:O354"/>
    <mergeCell ref="B390:O390"/>
    <mergeCell ref="B383:O383"/>
    <mergeCell ref="B378:O380"/>
    <mergeCell ref="B381:O382"/>
    <mergeCell ref="B384:O385"/>
    <mergeCell ref="B386:O387"/>
    <mergeCell ref="B388:O389"/>
    <mergeCell ref="B373:O373"/>
    <mergeCell ref="B374:O374"/>
    <mergeCell ref="B375:O375"/>
    <mergeCell ref="B376:O376"/>
    <mergeCell ref="B377:O377"/>
    <mergeCell ref="B367:O367"/>
    <mergeCell ref="B368:O368"/>
    <mergeCell ref="B369:O369"/>
    <mergeCell ref="B370:O370"/>
    <mergeCell ref="B371:O371"/>
    <mergeCell ref="B372:O372"/>
    <mergeCell ref="B409:O409"/>
    <mergeCell ref="B410:O410"/>
    <mergeCell ref="B411:O411"/>
    <mergeCell ref="B412:O412"/>
    <mergeCell ref="B413:O413"/>
    <mergeCell ref="B414:O414"/>
    <mergeCell ref="B406:O406"/>
    <mergeCell ref="B407:O408"/>
    <mergeCell ref="B402:O403"/>
    <mergeCell ref="B399:O399"/>
    <mergeCell ref="B400:O400"/>
    <mergeCell ref="B401:O401"/>
    <mergeCell ref="B391:O391"/>
    <mergeCell ref="B396:O396"/>
    <mergeCell ref="B392:O393"/>
    <mergeCell ref="B394:O395"/>
    <mergeCell ref="B397:O398"/>
    <mergeCell ref="B404:O404"/>
    <mergeCell ref="B437:O438"/>
    <mergeCell ref="B422:O422"/>
    <mergeCell ref="B423:O423"/>
    <mergeCell ref="B424:O424"/>
    <mergeCell ref="B425:O425"/>
    <mergeCell ref="B426:O426"/>
    <mergeCell ref="B415:O415"/>
    <mergeCell ref="B416:O417"/>
    <mergeCell ref="B418:O419"/>
    <mergeCell ref="B420:O421"/>
    <mergeCell ref="B433:O433"/>
    <mergeCell ref="B434:O434"/>
    <mergeCell ref="B435:O435"/>
    <mergeCell ref="B436:O436"/>
    <mergeCell ref="B427:O427"/>
    <mergeCell ref="B428:O428"/>
    <mergeCell ref="B431:O431"/>
    <mergeCell ref="B432:O432"/>
    <mergeCell ref="B429:O430"/>
    <mergeCell ref="B457:O457"/>
    <mergeCell ref="B458:O458"/>
    <mergeCell ref="B451:O451"/>
    <mergeCell ref="B452:O452"/>
    <mergeCell ref="B453:O453"/>
    <mergeCell ref="B456:O456"/>
    <mergeCell ref="B454:O455"/>
    <mergeCell ref="B459:O460"/>
    <mergeCell ref="B461:O462"/>
    <mergeCell ref="B445:O445"/>
    <mergeCell ref="B446:O446"/>
    <mergeCell ref="B447:O447"/>
    <mergeCell ref="B448:O448"/>
    <mergeCell ref="B449:O449"/>
    <mergeCell ref="B450:O450"/>
    <mergeCell ref="B439:O439"/>
    <mergeCell ref="B440:O440"/>
    <mergeCell ref="B441:O441"/>
    <mergeCell ref="B442:O442"/>
    <mergeCell ref="B443:O443"/>
    <mergeCell ref="B444:O444"/>
    <mergeCell ref="B484:O484"/>
    <mergeCell ref="B475:O475"/>
    <mergeCell ref="B476:O476"/>
    <mergeCell ref="B479:O479"/>
    <mergeCell ref="B477:O478"/>
    <mergeCell ref="B485:O486"/>
    <mergeCell ref="B473:O473"/>
    <mergeCell ref="B474:O474"/>
    <mergeCell ref="B463:O463"/>
    <mergeCell ref="B464:O464"/>
    <mergeCell ref="B465:O465"/>
    <mergeCell ref="B466:O466"/>
    <mergeCell ref="B467:O467"/>
    <mergeCell ref="B468:O470"/>
    <mergeCell ref="B471:O472"/>
    <mergeCell ref="B482:O482"/>
    <mergeCell ref="B480:O480"/>
    <mergeCell ref="B507:O507"/>
    <mergeCell ref="B508:O508"/>
    <mergeCell ref="B509:O509"/>
    <mergeCell ref="B510:O510"/>
    <mergeCell ref="B499:O499"/>
    <mergeCell ref="B500:O500"/>
    <mergeCell ref="B501:O501"/>
    <mergeCell ref="B504:O504"/>
    <mergeCell ref="B505:O506"/>
    <mergeCell ref="B495:O495"/>
    <mergeCell ref="B496:O496"/>
    <mergeCell ref="B497:O497"/>
    <mergeCell ref="B498:O498"/>
    <mergeCell ref="B487:O487"/>
    <mergeCell ref="B488:O488"/>
    <mergeCell ref="B489:O489"/>
    <mergeCell ref="B490:O490"/>
    <mergeCell ref="B491:O491"/>
    <mergeCell ref="B492:O492"/>
    <mergeCell ref="B493:O494"/>
    <mergeCell ref="B502:O502"/>
    <mergeCell ref="B529:O529"/>
    <mergeCell ref="B530:O530"/>
    <mergeCell ref="B531:O531"/>
    <mergeCell ref="B534:O534"/>
    <mergeCell ref="B523:O523"/>
    <mergeCell ref="B524:O524"/>
    <mergeCell ref="B525:O525"/>
    <mergeCell ref="B528:O528"/>
    <mergeCell ref="B526:O527"/>
    <mergeCell ref="B532:O533"/>
    <mergeCell ref="B517:O517"/>
    <mergeCell ref="B518:O518"/>
    <mergeCell ref="B519:O519"/>
    <mergeCell ref="B520:O520"/>
    <mergeCell ref="B521:O521"/>
    <mergeCell ref="B522:O522"/>
    <mergeCell ref="B511:O511"/>
    <mergeCell ref="B512:O512"/>
    <mergeCell ref="B513:O513"/>
    <mergeCell ref="B514:O514"/>
    <mergeCell ref="B515:O515"/>
    <mergeCell ref="B516:O516"/>
    <mergeCell ref="B547:O547"/>
    <mergeCell ref="B548:O548"/>
    <mergeCell ref="B549:O549"/>
    <mergeCell ref="B550:O550"/>
    <mergeCell ref="B551:O551"/>
    <mergeCell ref="B552:O552"/>
    <mergeCell ref="B541:O541"/>
    <mergeCell ref="B542:O542"/>
    <mergeCell ref="B543:O543"/>
    <mergeCell ref="B544:O544"/>
    <mergeCell ref="B545:O545"/>
    <mergeCell ref="B546:O546"/>
    <mergeCell ref="B535:O535"/>
    <mergeCell ref="B538:O538"/>
    <mergeCell ref="B539:O539"/>
    <mergeCell ref="B540:O540"/>
    <mergeCell ref="B536:O537"/>
    <mergeCell ref="B565:O565"/>
    <mergeCell ref="B566:O566"/>
    <mergeCell ref="B567:O567"/>
    <mergeCell ref="B570:O570"/>
    <mergeCell ref="B559:O559"/>
    <mergeCell ref="B560:O560"/>
    <mergeCell ref="B561:O561"/>
    <mergeCell ref="B562:O562"/>
    <mergeCell ref="B563:O563"/>
    <mergeCell ref="B564:O564"/>
    <mergeCell ref="B568:O569"/>
    <mergeCell ref="B553:O553"/>
    <mergeCell ref="B554:O554"/>
    <mergeCell ref="B555:O555"/>
    <mergeCell ref="B556:O556"/>
    <mergeCell ref="B557:O557"/>
    <mergeCell ref="B558:O558"/>
    <mergeCell ref="B583:O583"/>
    <mergeCell ref="B584:O584"/>
    <mergeCell ref="B585:O585"/>
    <mergeCell ref="B586:O586"/>
    <mergeCell ref="B587:O587"/>
    <mergeCell ref="B588:O588"/>
    <mergeCell ref="B589:O589"/>
    <mergeCell ref="B590:O590"/>
    <mergeCell ref="B591:O591"/>
    <mergeCell ref="B578:O578"/>
    <mergeCell ref="B581:O581"/>
    <mergeCell ref="B582:O582"/>
    <mergeCell ref="B571:O571"/>
    <mergeCell ref="B572:O572"/>
    <mergeCell ref="B573:O573"/>
    <mergeCell ref="B574:O574"/>
    <mergeCell ref="B575:O575"/>
    <mergeCell ref="B601:O601"/>
    <mergeCell ref="B602:O602"/>
    <mergeCell ref="B603:O603"/>
    <mergeCell ref="B604:O604"/>
    <mergeCell ref="B605:O605"/>
    <mergeCell ref="B606:O606"/>
    <mergeCell ref="B607:O607"/>
    <mergeCell ref="B608:O608"/>
    <mergeCell ref="B609:O609"/>
    <mergeCell ref="B592:O592"/>
    <mergeCell ref="B593:O593"/>
    <mergeCell ref="B594:O594"/>
    <mergeCell ref="B595:O595"/>
    <mergeCell ref="B596:O596"/>
    <mergeCell ref="B597:O597"/>
    <mergeCell ref="B598:O598"/>
    <mergeCell ref="B599:O599"/>
    <mergeCell ref="B600:O600"/>
    <mergeCell ref="B619:O619"/>
    <mergeCell ref="B620:O620"/>
    <mergeCell ref="B621:O621"/>
    <mergeCell ref="B622:O622"/>
    <mergeCell ref="B623:O623"/>
    <mergeCell ref="B624:O624"/>
    <mergeCell ref="B625:O625"/>
    <mergeCell ref="B626:O626"/>
    <mergeCell ref="B627:O627"/>
    <mergeCell ref="B610:O610"/>
    <mergeCell ref="B611:O611"/>
    <mergeCell ref="B612:O612"/>
    <mergeCell ref="B613:O613"/>
    <mergeCell ref="B614:O614"/>
    <mergeCell ref="B615:O615"/>
    <mergeCell ref="B616:O616"/>
    <mergeCell ref="B617:O617"/>
    <mergeCell ref="B618:O618"/>
    <mergeCell ref="B646:O646"/>
    <mergeCell ref="B647:O647"/>
    <mergeCell ref="B648:O648"/>
    <mergeCell ref="B649:O649"/>
    <mergeCell ref="B650:O650"/>
    <mergeCell ref="B651:O651"/>
    <mergeCell ref="B652:O652"/>
    <mergeCell ref="B653:O653"/>
    <mergeCell ref="B654:O654"/>
    <mergeCell ref="B639:O639"/>
    <mergeCell ref="B640:O640"/>
    <mergeCell ref="B641:O641"/>
    <mergeCell ref="B644:O644"/>
    <mergeCell ref="B645:O645"/>
    <mergeCell ref="B637:O638"/>
    <mergeCell ref="B642:O643"/>
    <mergeCell ref="B628:O628"/>
    <mergeCell ref="B629:O629"/>
    <mergeCell ref="B630:O630"/>
    <mergeCell ref="B631:O631"/>
    <mergeCell ref="B632:O632"/>
    <mergeCell ref="B633:O633"/>
    <mergeCell ref="B634:O634"/>
    <mergeCell ref="B635:O636"/>
    <mergeCell ref="B665:O665"/>
    <mergeCell ref="B666:O666"/>
    <mergeCell ref="B667:O667"/>
    <mergeCell ref="B668:O668"/>
    <mergeCell ref="B669:O669"/>
    <mergeCell ref="B670:O670"/>
    <mergeCell ref="B671:O671"/>
    <mergeCell ref="B672:O672"/>
    <mergeCell ref="B663:O664"/>
    <mergeCell ref="B655:O655"/>
    <mergeCell ref="B656:O656"/>
    <mergeCell ref="B657:O657"/>
    <mergeCell ref="B658:O658"/>
    <mergeCell ref="B659:O659"/>
    <mergeCell ref="B660:O660"/>
    <mergeCell ref="B661:O661"/>
    <mergeCell ref="B662:O662"/>
    <mergeCell ref="B682:O682"/>
    <mergeCell ref="B683:O683"/>
    <mergeCell ref="B684:O684"/>
    <mergeCell ref="B685:O685"/>
    <mergeCell ref="B686:O686"/>
    <mergeCell ref="B687:O687"/>
    <mergeCell ref="B688:O688"/>
    <mergeCell ref="B689:O690"/>
    <mergeCell ref="B673:O673"/>
    <mergeCell ref="B674:O674"/>
    <mergeCell ref="B675:O675"/>
    <mergeCell ref="B676:O676"/>
    <mergeCell ref="B677:O677"/>
    <mergeCell ref="B678:O678"/>
    <mergeCell ref="B679:O679"/>
    <mergeCell ref="B680:O680"/>
    <mergeCell ref="B681:O681"/>
    <mergeCell ref="B709:O709"/>
    <mergeCell ref="B715:O715"/>
    <mergeCell ref="B716:O716"/>
    <mergeCell ref="B717:O717"/>
    <mergeCell ref="B710:O711"/>
    <mergeCell ref="B712:O714"/>
    <mergeCell ref="B700:O700"/>
    <mergeCell ref="B701:O701"/>
    <mergeCell ref="B702:O702"/>
    <mergeCell ref="B703:O703"/>
    <mergeCell ref="B704:O704"/>
    <mergeCell ref="B705:O705"/>
    <mergeCell ref="B706:O706"/>
    <mergeCell ref="B707:O707"/>
    <mergeCell ref="B708:O708"/>
    <mergeCell ref="B691:O691"/>
    <mergeCell ref="B694:O694"/>
    <mergeCell ref="B695:O695"/>
    <mergeCell ref="B696:O696"/>
    <mergeCell ref="B697:O697"/>
    <mergeCell ref="B698:O698"/>
    <mergeCell ref="B699:O699"/>
    <mergeCell ref="B692:O693"/>
    <mergeCell ref="B738:O738"/>
    <mergeCell ref="B739:O739"/>
    <mergeCell ref="B740:O740"/>
    <mergeCell ref="B741:O741"/>
    <mergeCell ref="B742:O742"/>
    <mergeCell ref="B743:O743"/>
    <mergeCell ref="B734:O735"/>
    <mergeCell ref="B736:O737"/>
    <mergeCell ref="B728:O728"/>
    <mergeCell ref="B729:O729"/>
    <mergeCell ref="B730:O730"/>
    <mergeCell ref="B731:O731"/>
    <mergeCell ref="B732:O732"/>
    <mergeCell ref="B733:O733"/>
    <mergeCell ref="B726:O727"/>
    <mergeCell ref="B718:O718"/>
    <mergeCell ref="B719:O719"/>
    <mergeCell ref="B720:O720"/>
    <mergeCell ref="B723:O723"/>
    <mergeCell ref="B724:O724"/>
    <mergeCell ref="B725:O725"/>
    <mergeCell ref="B721:O722"/>
    <mergeCell ref="B753:O753"/>
    <mergeCell ref="B754:O754"/>
    <mergeCell ref="B755:O755"/>
    <mergeCell ref="B756:O756"/>
    <mergeCell ref="B757:O757"/>
    <mergeCell ref="B758:O758"/>
    <mergeCell ref="B759:O759"/>
    <mergeCell ref="B760:O760"/>
    <mergeCell ref="B761:O761"/>
    <mergeCell ref="B744:O744"/>
    <mergeCell ref="B745:O745"/>
    <mergeCell ref="B746:O746"/>
    <mergeCell ref="B747:O747"/>
    <mergeCell ref="B748:O748"/>
    <mergeCell ref="B751:O751"/>
    <mergeCell ref="B752:O752"/>
    <mergeCell ref="B749:O750"/>
    <mergeCell ref="B771:O771"/>
    <mergeCell ref="B772:O772"/>
    <mergeCell ref="B773:O773"/>
    <mergeCell ref="B774:O774"/>
    <mergeCell ref="B775:O775"/>
    <mergeCell ref="B778:O778"/>
    <mergeCell ref="B779:O779"/>
    <mergeCell ref="B776:O777"/>
    <mergeCell ref="B780:O780"/>
    <mergeCell ref="B762:O762"/>
    <mergeCell ref="B763:O763"/>
    <mergeCell ref="B764:O764"/>
    <mergeCell ref="B765:O765"/>
    <mergeCell ref="B766:O766"/>
    <mergeCell ref="B767:O767"/>
    <mergeCell ref="B770:O770"/>
    <mergeCell ref="B768:O769"/>
    <mergeCell ref="B798:O798"/>
    <mergeCell ref="B799:O799"/>
    <mergeCell ref="B800:O800"/>
    <mergeCell ref="B801:O801"/>
    <mergeCell ref="B802:O802"/>
    <mergeCell ref="B803:O803"/>
    <mergeCell ref="B804:O805"/>
    <mergeCell ref="B806:O807"/>
    <mergeCell ref="B808:O809"/>
    <mergeCell ref="B810:O811"/>
    <mergeCell ref="B781:O781"/>
    <mergeCell ref="B784:O784"/>
    <mergeCell ref="B785:O785"/>
    <mergeCell ref="B788:O788"/>
    <mergeCell ref="B782:O783"/>
    <mergeCell ref="B786:O787"/>
    <mergeCell ref="B792:O792"/>
    <mergeCell ref="B793:O793"/>
    <mergeCell ref="B794:O794"/>
    <mergeCell ref="AE7:AR7"/>
    <mergeCell ref="AE10:AR10"/>
    <mergeCell ref="AE11:AR11"/>
    <mergeCell ref="AE13:AR13"/>
    <mergeCell ref="AE14:AR14"/>
    <mergeCell ref="AE15:AR15"/>
    <mergeCell ref="AE16:AR16"/>
    <mergeCell ref="AE17:AR17"/>
    <mergeCell ref="AE18:AR18"/>
    <mergeCell ref="B815:O816"/>
    <mergeCell ref="B834:O834"/>
    <mergeCell ref="B835:O835"/>
    <mergeCell ref="B576:O577"/>
    <mergeCell ref="B579:O580"/>
    <mergeCell ref="B826:O826"/>
    <mergeCell ref="B827:O827"/>
    <mergeCell ref="B828:O828"/>
    <mergeCell ref="B829:O829"/>
    <mergeCell ref="B830:O830"/>
    <mergeCell ref="B833:O833"/>
    <mergeCell ref="B817:O817"/>
    <mergeCell ref="B818:O818"/>
    <mergeCell ref="B819:O819"/>
    <mergeCell ref="B822:O822"/>
    <mergeCell ref="B823:O823"/>
    <mergeCell ref="B795:O795"/>
    <mergeCell ref="B796:O796"/>
    <mergeCell ref="B797:O797"/>
    <mergeCell ref="B789:O791"/>
    <mergeCell ref="B812:O812"/>
    <mergeCell ref="B813:O813"/>
    <mergeCell ref="B814:O814"/>
    <mergeCell ref="AE114:AR114"/>
    <mergeCell ref="AE120:AR120"/>
    <mergeCell ref="AE121:AR121"/>
    <mergeCell ref="AE122:AR122"/>
    <mergeCell ref="AE36:AR36"/>
    <mergeCell ref="AE50:AR50"/>
    <mergeCell ref="AE71:AR71"/>
    <mergeCell ref="AE72:AR72"/>
    <mergeCell ref="AE73:AR73"/>
    <mergeCell ref="AE74:AR74"/>
    <mergeCell ref="AE75:AR75"/>
    <mergeCell ref="AE76:AR76"/>
    <mergeCell ref="AE113:AR113"/>
    <mergeCell ref="AE19:AR19"/>
    <mergeCell ref="AE20:AR20"/>
    <mergeCell ref="AE21:AR21"/>
    <mergeCell ref="AE22:AR22"/>
    <mergeCell ref="AE23:AR23"/>
    <mergeCell ref="AE24:AR24"/>
    <mergeCell ref="AE25:AR25"/>
    <mergeCell ref="AE34:AR34"/>
    <mergeCell ref="AE35:AR35"/>
  </mergeCells>
  <phoneticPr fontId="13" type="noConversion"/>
  <hyperlinks>
    <hyperlink ref="W297" r:id="rId1" xr:uid="{3F0AFE27-B5A7-4C46-9153-DA5E3996E0C7}"/>
    <hyperlink ref="AB297" r:id="rId2" xr:uid="{88825C8A-0C64-4644-9762-261573BE4B77}"/>
    <hyperlink ref="W296" r:id="rId3" xr:uid="{931826A1-E058-483E-95FD-BA2A1F6EFA93}"/>
    <hyperlink ref="AB296" r:id="rId4" xr:uid="{E5D176BE-EDC7-4945-B812-AA1370602C1F}"/>
    <hyperlink ref="W295" r:id="rId5" xr:uid="{9922854F-B785-4502-923F-1B4EAC107120}"/>
    <hyperlink ref="AB295" r:id="rId6" xr:uid="{0AA86BDF-BDE6-4658-B692-F60DBD5F5C94}"/>
    <hyperlink ref="W294" r:id="rId7" xr:uid="{78D010A8-60A8-4C19-827C-0467765D2A0F}"/>
    <hyperlink ref="AB294" r:id="rId8" xr:uid="{8061C698-1EE3-411B-94A8-21A1CF62F8D6}"/>
    <hyperlink ref="W293" r:id="rId9" xr:uid="{477CFF26-4875-4261-AA08-95B3DFBE978E}"/>
    <hyperlink ref="AB293" r:id="rId10" xr:uid="{4412C4DC-2E7F-4306-80AB-EFC60E8D9C8E}"/>
    <hyperlink ref="W292" r:id="rId11" xr:uid="{872AC641-5CD1-4163-A520-F9742C0DF600}"/>
    <hyperlink ref="AB292" r:id="rId12" xr:uid="{2ECA8024-FE56-4088-B6CD-11FE303EA165}"/>
    <hyperlink ref="W291" r:id="rId13" xr:uid="{EA157250-813B-4F6C-BB95-68A80A482567}"/>
    <hyperlink ref="W290" r:id="rId14" xr:uid="{305BFF0C-B6F5-4B84-9F7F-92499E7293DC}"/>
    <hyperlink ref="AB290" r:id="rId15" xr:uid="{874DCA85-012C-4AB8-855A-FAA50D932772}"/>
    <hyperlink ref="AB291" r:id="rId16" xr:uid="{E3168403-D73A-451A-A6CB-F9E7B8168B6D}"/>
    <hyperlink ref="W289" r:id="rId17" xr:uid="{9D892D99-5D33-479A-BB6E-C9F5E24653C5}"/>
    <hyperlink ref="AB289" r:id="rId18" xr:uid="{27921EBB-6F08-4D79-89B0-23915392EC2E}"/>
    <hyperlink ref="W288" r:id="rId19" xr:uid="{8661FFAF-B6A6-4C73-9019-D82AFA6AA74A}"/>
    <hyperlink ref="AB288" r:id="rId20" xr:uid="{4112B12F-887C-4F37-9EB8-2820BD505C6B}"/>
    <hyperlink ref="W287" r:id="rId21" xr:uid="{FD80E478-E8D6-4463-A96C-528772F288A4}"/>
    <hyperlink ref="AB287" r:id="rId22" xr:uid="{9D037489-26A6-401D-A38A-38B6624CF927}"/>
    <hyperlink ref="W286" r:id="rId23" xr:uid="{5A0CB203-4E25-423A-AAE7-6137FD975850}"/>
    <hyperlink ref="AB286" r:id="rId24" xr:uid="{F30BD73C-2D3B-4611-A9A5-D84DD0733C44}"/>
    <hyperlink ref="W285" r:id="rId25" xr:uid="{0BC89AE5-6131-4B1A-A356-4B55E8209BE2}"/>
    <hyperlink ref="AB285" r:id="rId26" xr:uid="{6BA62523-6762-4B62-83EA-04A642A57F27}"/>
    <hyperlink ref="W284" r:id="rId27" xr:uid="{F8002CA0-0F0D-4199-9AB0-CC7FAF40783E}"/>
    <hyperlink ref="AB284" r:id="rId28" xr:uid="{83D5A8A1-B67F-4815-A51A-59B12BBEEC70}"/>
    <hyperlink ref="W283" r:id="rId29" xr:uid="{9D4A1259-DC86-4F8C-9BC9-3505936D29E7}"/>
    <hyperlink ref="AB283" r:id="rId30" xr:uid="{840488BC-AE56-4735-9B3D-26928FD8A92D}"/>
    <hyperlink ref="W282" r:id="rId31" xr:uid="{661D6AAF-F315-402A-B46B-3647F837E8C9}"/>
    <hyperlink ref="AB282" r:id="rId32" xr:uid="{69B8D207-1CB8-4161-9950-FE71F983A88B}"/>
    <hyperlink ref="W281" r:id="rId33" xr:uid="{0E683752-C1DD-4BE4-B0DD-C195717CF95A}"/>
    <hyperlink ref="AB281" r:id="rId34" xr:uid="{71FBBB7A-9FF0-44FB-8A7F-EBC12EA8B4FF}"/>
    <hyperlink ref="W280" r:id="rId35" xr:uid="{6894A7E4-6FC4-47B1-9DE2-91BF3649AEA5}"/>
    <hyperlink ref="AB280" r:id="rId36" xr:uid="{84865B3E-01D2-4A38-B5D9-2404DD32CEA0}"/>
    <hyperlink ref="W279" r:id="rId37" xr:uid="{D1F8075E-7F98-4255-B88F-7714B93D256C}"/>
    <hyperlink ref="AB279" r:id="rId38" xr:uid="{610BB302-304B-45AF-8D63-70E016DA4D5F}"/>
    <hyperlink ref="W278" r:id="rId39" xr:uid="{0F37649E-3A1A-4E3D-9487-970DD9A69B49}"/>
    <hyperlink ref="AB278" r:id="rId40" xr:uid="{C01AB940-1A63-4EE0-AF54-02A00035B81C}"/>
    <hyperlink ref="W277" r:id="rId41" xr:uid="{53806E62-5BEE-4DDB-819D-12071D9CF7E1}"/>
    <hyperlink ref="AB277" r:id="rId42" xr:uid="{33E7BAD1-A428-4BDD-BF01-8B7A5CD6FCA9}"/>
    <hyperlink ref="W276" r:id="rId43" xr:uid="{9AD66AE2-A2CE-4BA5-A2D1-4790E39F2523}"/>
    <hyperlink ref="AB276" r:id="rId44" xr:uid="{8E36DFC2-1AD7-4695-AB4C-6DB1CB32D729}"/>
    <hyperlink ref="W275" r:id="rId45" xr:uid="{FDCE3E7B-1D81-476B-AEDD-A10A21D7D804}"/>
    <hyperlink ref="AB275" r:id="rId46" xr:uid="{41F9F50F-F356-4FC0-AC05-D52883824009}"/>
    <hyperlink ref="W274" r:id="rId47" xr:uid="{FDB3A301-12A9-4C6A-A78A-DE4093F4CF52}"/>
    <hyperlink ref="AB274" r:id="rId48" xr:uid="{2AACFE86-43EB-4E3B-B14E-1E1BF205F013}"/>
    <hyperlink ref="W273" r:id="rId49" xr:uid="{1C93E2CC-B439-402D-AEAB-816479C1CA2A}"/>
    <hyperlink ref="AB273" r:id="rId50" xr:uid="{B53AB26E-5F36-4C9E-BCF4-9F96F94FCE8B}"/>
    <hyperlink ref="W272" r:id="rId51" xr:uid="{D9C10901-6203-4CB1-8933-31DC539425CB}"/>
    <hyperlink ref="AB272" r:id="rId52" xr:uid="{5039DD7F-6CAE-427A-AB4B-B58955EE9B5F}"/>
    <hyperlink ref="W271" r:id="rId53" xr:uid="{198D1770-0F37-43D2-B80F-A8B2F29D20B0}"/>
    <hyperlink ref="AB271" r:id="rId54" xr:uid="{C4662B35-D36A-4E33-9776-D627149AFC35}"/>
    <hyperlink ref="W270" r:id="rId55" xr:uid="{FED8BC7F-AF34-443E-BDD6-CCEDD1049896}"/>
    <hyperlink ref="AB270" r:id="rId56" xr:uid="{B773BBCD-3D01-440E-964F-EB8103564274}"/>
    <hyperlink ref="W269" r:id="rId57" xr:uid="{4AC9F091-FE85-4842-BADF-508B9BBE6722}"/>
    <hyperlink ref="AB269" r:id="rId58" xr:uid="{D9F09EFE-EC8B-41CD-8C87-5F454055E232}"/>
    <hyperlink ref="W268" r:id="rId59" xr:uid="{E86649B9-6BF8-4BCC-BC6F-D2A145BE3FA8}"/>
    <hyperlink ref="AB268" r:id="rId60" xr:uid="{9F601DA0-2721-45E5-9C34-92B424B2C0E1}"/>
    <hyperlink ref="W267" r:id="rId61" xr:uid="{D8B65E30-B5A2-4B70-9A1D-8A43AB1C1F0E}"/>
    <hyperlink ref="AB267" r:id="rId62" xr:uid="{96643BC4-A86B-4C22-90EF-38CA779B6134}"/>
    <hyperlink ref="W266" r:id="rId63" xr:uid="{2DE6400E-02F0-4E2C-AD33-D1B69FDDB6B8}"/>
    <hyperlink ref="AB266" r:id="rId64" xr:uid="{ADA6710F-9846-4BC0-90B3-3446A967AC58}"/>
    <hyperlink ref="W265" r:id="rId65" xr:uid="{85D75D21-614D-44E4-97CE-9EC27B0CF20C}"/>
    <hyperlink ref="W264" r:id="rId66" xr:uid="{DE09078A-744B-4B52-8FAB-65BD5247D939}"/>
    <hyperlink ref="AB264" r:id="rId67" xr:uid="{F9A69D91-22AA-4581-BB64-F24267340776}"/>
    <hyperlink ref="AB265" r:id="rId68" xr:uid="{FC02D514-E2A1-4477-8C3D-74075C279ABC}"/>
    <hyperlink ref="W263" r:id="rId69" xr:uid="{2A4D9E9E-A056-41DA-A6BD-18B34F92BE0A}"/>
    <hyperlink ref="W262" r:id="rId70" xr:uid="{5C648B56-EB22-4B2C-A8AA-EF7FE386BC84}"/>
    <hyperlink ref="AB262" r:id="rId71" xr:uid="{301EC3A1-B751-472B-B0D1-B0AA84D34B14}"/>
    <hyperlink ref="AB263" r:id="rId72" xr:uid="{BCCAE297-BD67-4CED-87E5-945A7A6DAD7B}"/>
    <hyperlink ref="W261" r:id="rId73" xr:uid="{C7FFBD1E-3B04-4F72-9B9A-2E3E2DE041E0}"/>
    <hyperlink ref="AB261" r:id="rId74" xr:uid="{56465F6A-D437-4190-A597-B53A11F5878A}"/>
    <hyperlink ref="W260" r:id="rId75" xr:uid="{5C8ACF60-0C72-410C-AE38-D816A2E91AA2}"/>
    <hyperlink ref="AB260" r:id="rId76" xr:uid="{5D992700-0F1F-4DDE-BA19-668CCCEA1783}"/>
    <hyperlink ref="W259" r:id="rId77" xr:uid="{6757657A-E9D9-44C9-9DF1-E627893C5A18}"/>
    <hyperlink ref="AB259" r:id="rId78" xr:uid="{4CB3E66E-A0EE-4FC3-94FF-DC74FF3C0364}"/>
    <hyperlink ref="W258" r:id="rId79" xr:uid="{11F29301-C666-4D91-B7F9-F14813026861}"/>
    <hyperlink ref="AB258" r:id="rId80" xr:uid="{86022B42-A6AC-4B86-8DE4-95454959C29F}"/>
    <hyperlink ref="W257" r:id="rId81" xr:uid="{C18E2F46-565D-4731-9D21-9FA311B5719D}"/>
    <hyperlink ref="AB257" r:id="rId82" xr:uid="{9D17A8DF-413C-4AE7-BA02-0F076378B47F}"/>
    <hyperlink ref="W256" r:id="rId83" xr:uid="{F03123A3-4DDA-4F5A-9F6A-B3248D0CBC01}"/>
    <hyperlink ref="AB256" r:id="rId84" xr:uid="{99D94175-9A30-421C-8AAA-8152FA558AF4}"/>
    <hyperlink ref="W255" r:id="rId85" xr:uid="{F5BFE872-DB07-4CCA-90ED-57F41A84C0CB}"/>
    <hyperlink ref="AB255" r:id="rId86" xr:uid="{7CDDDEE4-DC4B-409D-A5E6-215C7EFD2E15}"/>
    <hyperlink ref="W254" r:id="rId87" xr:uid="{449BD33B-E6F6-4E42-BE1E-0E5FE003ABFD}"/>
    <hyperlink ref="AB254" r:id="rId88" xr:uid="{89FB837E-CC44-4792-9E4F-794EA5E880DA}"/>
    <hyperlink ref="W253" r:id="rId89" xr:uid="{9FDDB23E-26E5-4DD3-97B3-B2F0069B3B57}"/>
    <hyperlink ref="AB253" r:id="rId90" xr:uid="{33F8A75F-BD9B-4792-A658-9CEA16B1907C}"/>
    <hyperlink ref="W252" r:id="rId91" xr:uid="{C27CBCD8-208F-4F55-8571-8578E96D0743}"/>
    <hyperlink ref="AB252" r:id="rId92" xr:uid="{88CBC410-3121-4560-8A12-0FD4D89B317C}"/>
    <hyperlink ref="W251" r:id="rId93" xr:uid="{EA8E2308-870E-46DC-8BA0-A47C9C3AD5FC}"/>
    <hyperlink ref="AB251" r:id="rId94" xr:uid="{C6C918F1-D98C-4598-9A40-5D57E326C245}"/>
    <hyperlink ref="W250" r:id="rId95" xr:uid="{DF1C7F82-92AC-4CAF-B1FA-D8C73401C67A}"/>
    <hyperlink ref="AB250" r:id="rId96" xr:uid="{FBA4A73A-018B-49E4-87A8-0CBDECA6369F}"/>
    <hyperlink ref="W249" r:id="rId97" xr:uid="{0B87B1A2-B2FF-450D-84E4-6423B805DDF7}"/>
    <hyperlink ref="AB249" r:id="rId98" xr:uid="{14C18148-D299-471E-957C-17D6FF37A12D}"/>
    <hyperlink ref="W248" r:id="rId99" xr:uid="{58E88EDD-0341-49D7-BE2E-FA508C57CA84}"/>
    <hyperlink ref="W247" r:id="rId100" xr:uid="{52934EDC-2D63-4F10-BC94-0EF8FB1A2BA7}"/>
    <hyperlink ref="AB247" r:id="rId101" xr:uid="{1F30A759-6FEB-496C-9F56-D116FB4D3597}"/>
    <hyperlink ref="AB248" r:id="rId102" xr:uid="{ABDFC7B1-B78E-4F1A-85A7-0FAD2BB18B63}"/>
    <hyperlink ref="W246" r:id="rId103" xr:uid="{D80FB31D-226F-4BE2-9A14-AE83D630B4F3}"/>
    <hyperlink ref="AB246" r:id="rId104" xr:uid="{0F13BF89-3D64-4FE4-9CFB-EDC280D62592}"/>
    <hyperlink ref="W245" r:id="rId105" xr:uid="{57071E68-7D33-4337-8EE4-2C83C90AB86B}"/>
    <hyperlink ref="AB245" r:id="rId106" xr:uid="{77656809-6CAC-415C-A3CF-37D67266E3D0}"/>
    <hyperlink ref="W244" r:id="rId107" xr:uid="{5DCD2D69-7861-4232-903C-7FC913E1FDE6}"/>
    <hyperlink ref="AB244" r:id="rId108" xr:uid="{158D1FF9-2A51-430B-B208-D874BB60A58F}"/>
    <hyperlink ref="W243" r:id="rId109" xr:uid="{F24C8D14-34B8-45D6-AE0C-2B8747E8621A}"/>
    <hyperlink ref="W242" r:id="rId110" xr:uid="{BB7646E2-1557-49E2-98FF-810381136EB5}"/>
    <hyperlink ref="AB242" r:id="rId111" xr:uid="{F0D882AA-4E00-42B1-A15B-71DE23FA530F}"/>
    <hyperlink ref="AB243" r:id="rId112" xr:uid="{DD6EE845-211C-4C65-AD29-6C2E30051346}"/>
    <hyperlink ref="W241" r:id="rId113" xr:uid="{3212B8A6-E5A3-4651-9FAC-CEECA1666335}"/>
    <hyperlink ref="AB241" r:id="rId114" xr:uid="{932DBA58-6C60-4F8A-8F40-80B670B59FEF}"/>
    <hyperlink ref="W240" r:id="rId115" xr:uid="{267FD867-8CF9-4380-B6A4-04CC116961C5}"/>
    <hyperlink ref="W239" r:id="rId116" xr:uid="{09A75D45-70D4-488A-9239-B51FE3BAEB26}"/>
    <hyperlink ref="AB239" r:id="rId117" xr:uid="{CC449A90-5A31-4B6E-9314-340E5FDADD81}"/>
    <hyperlink ref="AB240" r:id="rId118" xr:uid="{42EDDF44-3E4A-46F7-A446-B100DF8F5A71}"/>
    <hyperlink ref="W238" r:id="rId119" xr:uid="{B377ED0D-95CF-4A9A-BDBE-5C0658D479ED}"/>
    <hyperlink ref="AB238" r:id="rId120" xr:uid="{15126BC9-5D5D-46BA-96BD-FDACF4767E74}"/>
    <hyperlink ref="W237" r:id="rId121" xr:uid="{6729E1BC-6CA0-459D-BAAF-8C8215E45B6A}"/>
    <hyperlink ref="AB237" r:id="rId122" xr:uid="{EA6DADA0-59EC-4885-B5E9-79CD9F0DC7BB}"/>
    <hyperlink ref="W236" r:id="rId123" xr:uid="{9C4B4563-AFB1-468C-90F8-65DCCDCA4099}"/>
    <hyperlink ref="AB236" r:id="rId124" xr:uid="{D8E57D36-9EF7-4693-96BC-750461E69E40}"/>
    <hyperlink ref="W235" r:id="rId125" xr:uid="{EA0BC294-13F9-4786-811A-98FA646CDB17}"/>
    <hyperlink ref="AB235" r:id="rId126" xr:uid="{9C137BCD-0216-439E-965B-ACF57656726E}"/>
    <hyperlink ref="W234" r:id="rId127" xr:uid="{5081D92D-515F-43BA-AD03-7E64B40790D2}"/>
    <hyperlink ref="AB234" r:id="rId128" xr:uid="{9784E618-BA96-44F5-BC1B-E03102202BB0}"/>
    <hyperlink ref="W233" r:id="rId129" xr:uid="{B41A76BF-8952-4036-AC7A-7CD8626C5AD2}"/>
    <hyperlink ref="AB233" r:id="rId130" xr:uid="{5A07E5DF-0590-4C23-A97A-052061C515D0}"/>
    <hyperlink ref="W232" r:id="rId131" xr:uid="{63940E69-93C8-418D-A15A-2CD7E81B5AE1}"/>
    <hyperlink ref="AB232" r:id="rId132" xr:uid="{2A6BBFCE-F133-4596-8717-6E4975636208}"/>
    <hyperlink ref="W231" r:id="rId133" xr:uid="{8D12D047-5766-4CE6-BDC9-0A37281AFD37}"/>
    <hyperlink ref="AB231" r:id="rId134" xr:uid="{AF45486B-A5B0-4FD4-B411-BDDEE4E43F2A}"/>
    <hyperlink ref="W230" r:id="rId135" xr:uid="{15EA7205-50FB-4C74-8EE6-CB886CB58B68}"/>
    <hyperlink ref="AB230" r:id="rId136" xr:uid="{83E5FDA6-87E5-4D45-B4FD-0E00C32AC8E7}"/>
    <hyperlink ref="W229" r:id="rId137" xr:uid="{5F5ECD69-AC0C-4C5F-B117-F2E9EEFB1D50}"/>
    <hyperlink ref="AB229" r:id="rId138" xr:uid="{792E74EC-62AB-4B66-9412-4F7C1728169F}"/>
    <hyperlink ref="W228" r:id="rId139" xr:uid="{100BB981-A8D2-4BD5-92CA-295FEBCBE565}"/>
    <hyperlink ref="AB228" r:id="rId140" xr:uid="{3A7223CD-0146-41C1-A300-72EDB41B0DE0}"/>
    <hyperlink ref="W227" r:id="rId141" xr:uid="{FD8675FF-C70E-46E7-A57C-511270B3F82B}"/>
    <hyperlink ref="AB227" r:id="rId142" xr:uid="{8140880D-7C48-40A5-B9DC-70AE4655F799}"/>
    <hyperlink ref="W226" r:id="rId143" xr:uid="{7D8C058E-0EA0-4AE6-A3A0-CF722AD59401}"/>
    <hyperlink ref="AB226" r:id="rId144" xr:uid="{17397681-44FE-4841-8080-7AB626884608}"/>
    <hyperlink ref="W225" r:id="rId145" xr:uid="{79172A6E-B8FE-404F-8B76-0A75B04FE12B}"/>
    <hyperlink ref="AB225" r:id="rId146" xr:uid="{5C35ED9D-34AF-4940-877C-E17C7461250B}"/>
    <hyperlink ref="W224" r:id="rId147" xr:uid="{3523A335-1E6E-4E77-AE70-7BC62979DD58}"/>
    <hyperlink ref="AB224" r:id="rId148" xr:uid="{4A3A70DA-FFED-464A-A080-5752867AAC6F}"/>
    <hyperlink ref="W223" r:id="rId149" xr:uid="{778A20AA-4170-4414-8047-DC2C23A915C9}"/>
    <hyperlink ref="AB223" r:id="rId150" xr:uid="{082D87C5-6BE2-4C12-97F6-D80561843B61}"/>
    <hyperlink ref="W222" r:id="rId151" xr:uid="{000107DE-72C7-4CCF-B4B9-7B41CAE99C1C}"/>
    <hyperlink ref="W221" r:id="rId152" xr:uid="{9738BA87-E07B-4161-B7DE-47F5054E2BA8}"/>
    <hyperlink ref="AB221" r:id="rId153" xr:uid="{4A4F1AF6-07D7-428E-8A30-6124C0C64B3F}"/>
    <hyperlink ref="AB222" r:id="rId154" xr:uid="{E14880BB-ADB2-40EE-BCC2-253B74F48FF7}"/>
    <hyperlink ref="W220" r:id="rId155" xr:uid="{6E8750F4-D8D3-4372-97DB-EC090AFFE302}"/>
    <hyperlink ref="AB220" r:id="rId156" xr:uid="{CCBAA1FE-272D-4D92-AA3B-354F3D055897}"/>
    <hyperlink ref="W219" r:id="rId157" xr:uid="{0103BD86-E935-488A-A44B-505618B76577}"/>
    <hyperlink ref="AB219" r:id="rId158" xr:uid="{86E070AE-7BF2-4E9B-9283-CF97750A24CA}"/>
    <hyperlink ref="W218" r:id="rId159" xr:uid="{5172362E-E039-48AB-81ED-BD6C84F0143A}"/>
    <hyperlink ref="AB218" r:id="rId160" xr:uid="{36DCC402-7284-4DCB-8F46-C62CD0639333}"/>
    <hyperlink ref="W217" r:id="rId161" xr:uid="{A1362697-DB3E-42EB-9BFD-0BD1D0F50F8A}"/>
    <hyperlink ref="AB217" r:id="rId162" xr:uid="{DC595457-2556-4FA9-87FF-7F93EBA0B517}"/>
    <hyperlink ref="W216" r:id="rId163" xr:uid="{19CF1D55-87EA-4FA2-91E8-7CF1E137043D}"/>
    <hyperlink ref="AB216" r:id="rId164" xr:uid="{44F85679-1DB6-410C-A9B2-CFAB1FE29349}"/>
    <hyperlink ref="AB215" r:id="rId165" xr:uid="{C004412E-85D6-4152-837C-0C3D8DD7286B}"/>
    <hyperlink ref="W215" r:id="rId166" xr:uid="{0876A13B-B565-4C8F-9016-455088ABFFDB}"/>
    <hyperlink ref="W214" r:id="rId167" xr:uid="{3B5A9B17-56C8-48F9-B210-FFA65A4A55F5}"/>
    <hyperlink ref="AB214" r:id="rId168" xr:uid="{1ADC06F7-B284-48DB-90A8-46707BCE1474}"/>
    <hyperlink ref="W213" r:id="rId169" xr:uid="{889B3CA8-7182-44A6-A832-7A12466D23AB}"/>
    <hyperlink ref="W212" r:id="rId170" xr:uid="{A185EA4D-DFD5-4A7E-AECF-89A956A8DB87}"/>
    <hyperlink ref="AB212" r:id="rId171" xr:uid="{629021FF-BDE6-418D-8B49-92D1A23D8D3A}"/>
    <hyperlink ref="AB213" r:id="rId172" xr:uid="{D8D3FAFE-75F0-491A-98A4-A85A033BE261}"/>
    <hyperlink ref="W211" r:id="rId173" xr:uid="{2A9DA9F7-6BDA-46C5-A52C-F871CEDE785F}"/>
    <hyperlink ref="AB211" r:id="rId174" xr:uid="{FC9FE3D3-0ECE-4B53-B154-272F205B7C8B}"/>
    <hyperlink ref="W210" r:id="rId175" xr:uid="{1C7BDACE-2C7A-48EA-B3D4-01B8E39E5962}"/>
    <hyperlink ref="AB210" r:id="rId176" xr:uid="{7784A64E-A4CA-4110-811A-93BB6DE0EB63}"/>
    <hyperlink ref="W209" r:id="rId177" xr:uid="{4745931C-47AE-4369-95E5-AFDBC3717FF5}"/>
    <hyperlink ref="AB209" r:id="rId178" xr:uid="{F3ED7092-D655-4A64-999A-E5B60DFAC689}"/>
    <hyperlink ref="W208" r:id="rId179" xr:uid="{BB679761-ED8E-47BD-8B8A-1600404B6ECA}"/>
    <hyperlink ref="AB208" r:id="rId180" xr:uid="{DC5B828E-60BB-4BA0-8247-DB535873904B}"/>
    <hyperlink ref="W207" r:id="rId181" xr:uid="{16F6C432-1271-4090-BC39-10004F4D6392}"/>
    <hyperlink ref="AB207" r:id="rId182" xr:uid="{AE8FAAB2-B0F2-463D-B4F5-114A399030F4}"/>
    <hyperlink ref="W206" r:id="rId183" xr:uid="{BDF04351-BB8C-4BF6-B8A5-01C03B577E53}"/>
    <hyperlink ref="AB206" r:id="rId184" xr:uid="{F8B60F7A-0086-4E52-93F9-3B1E22C57E11}"/>
    <hyperlink ref="W205" r:id="rId185" xr:uid="{4946C0AC-7D25-4B0E-B6BC-621E759D912E}"/>
    <hyperlink ref="AB205" r:id="rId186" xr:uid="{BCA104D5-28AA-4F58-81A0-715B972E8405}"/>
    <hyperlink ref="W204" r:id="rId187" xr:uid="{C35CA04B-553F-4E57-99BE-0D84EF7D2447}"/>
    <hyperlink ref="AB204" r:id="rId188" xr:uid="{38767DBD-4388-4679-B9E5-DE67DD35385F}"/>
    <hyperlink ref="W203" r:id="rId189" xr:uid="{2D305B2A-300E-466E-9E83-62439251601C}"/>
    <hyperlink ref="AB203" r:id="rId190" xr:uid="{A1FE81DA-1D2D-40AB-BBD9-5E36C729B594}"/>
    <hyperlink ref="W202" r:id="rId191" xr:uid="{D05DFCBA-36EF-4E69-A6FC-9DF819023B86}"/>
    <hyperlink ref="AB202" r:id="rId192" xr:uid="{C3A54923-0BCE-4B20-A697-447B5B1F5E74}"/>
    <hyperlink ref="W201" r:id="rId193" xr:uid="{DE23A99E-8F50-4430-8314-B6143D043E64}"/>
    <hyperlink ref="W200" r:id="rId194" xr:uid="{5A9E79E2-0C08-496F-92F7-ECF3CE31F95C}"/>
    <hyperlink ref="AB200" r:id="rId195" xr:uid="{76646F6E-E3C9-42C0-A1E7-39F33F75F295}"/>
    <hyperlink ref="AB201" r:id="rId196" xr:uid="{E5E44AA2-FF03-4A81-B5E4-871A3D6E82DB}"/>
    <hyperlink ref="W199" r:id="rId197" xr:uid="{785AE30F-6CCD-4F76-86D4-283513E2E337}"/>
    <hyperlink ref="AB199" r:id="rId198" xr:uid="{B7CD83AB-4791-46AC-ACB4-B43926FBB3D9}"/>
    <hyperlink ref="W198" r:id="rId199" xr:uid="{0D370098-CB85-48B2-A22E-39C44223EF7A}"/>
    <hyperlink ref="W197" r:id="rId200" xr:uid="{455BF953-436F-40B5-A31E-356BD97BEBB0}"/>
    <hyperlink ref="AB197" r:id="rId201" xr:uid="{DB0BDC63-98F8-414E-A41C-41631A082169}"/>
    <hyperlink ref="AB198" r:id="rId202" xr:uid="{687834A8-338F-4F0B-A485-D54FCAE8A594}"/>
    <hyperlink ref="W196" r:id="rId203" xr:uid="{E2F174B3-62D9-41DB-921B-41C95B747EED}"/>
    <hyperlink ref="AB196" r:id="rId204" xr:uid="{DF86309C-2C2D-4869-83F2-562C0122C1BE}"/>
    <hyperlink ref="W195" r:id="rId205" xr:uid="{A428D9A4-784B-426B-BE8F-A927155F8DB9}"/>
    <hyperlink ref="AB195" r:id="rId206" xr:uid="{79525189-40E7-4198-A037-CF7AC6FB3F67}"/>
    <hyperlink ref="W194" r:id="rId207" xr:uid="{5D3F41D8-125F-4248-8E4C-8E0E82725F8B}"/>
    <hyperlink ref="AB194" r:id="rId208" xr:uid="{17B8CD8E-02D9-4297-87CD-CA3DA19FC4F2}"/>
    <hyperlink ref="W193" r:id="rId209" xr:uid="{A7876751-68DC-45C5-825B-0398DD08D19E}"/>
    <hyperlink ref="AB193" r:id="rId210" xr:uid="{FCF64494-ABDF-4E12-9751-2D6252BEBF07}"/>
    <hyperlink ref="W192" r:id="rId211" xr:uid="{5B55B684-A253-4BB0-9AA8-FD613362F8B0}"/>
    <hyperlink ref="AB192" r:id="rId212" xr:uid="{0A2A8505-683F-41DF-B7BF-34957A4C6397}"/>
    <hyperlink ref="W191" r:id="rId213" xr:uid="{A17CD699-4C9F-4AAB-8EC2-EA66FDA7573A}"/>
    <hyperlink ref="AB191" r:id="rId214" xr:uid="{7182C19E-3945-40AF-9A0D-0B6788A07197}"/>
    <hyperlink ref="W190" r:id="rId215" xr:uid="{8D256B13-67F9-48D6-BD15-B1EF4856ED50}"/>
    <hyperlink ref="AB190" r:id="rId216" xr:uid="{0007E558-70C3-40DF-9D70-7402C5B78B0F}"/>
    <hyperlink ref="W189" r:id="rId217" xr:uid="{6C061BC9-D7ED-4012-8169-353B185E1159}"/>
    <hyperlink ref="AB189" r:id="rId218" xr:uid="{752D2B06-D231-4019-9FC6-F45C0EA7EA18}"/>
    <hyperlink ref="W188" r:id="rId219" xr:uid="{A020DDFF-7847-4A12-90AF-9509171D5CB5}"/>
    <hyperlink ref="AB188" r:id="rId220" xr:uid="{D8B80917-689A-4F4E-8E69-4D8F99DF7B40}"/>
    <hyperlink ref="W187" r:id="rId221" xr:uid="{FDBC532E-A520-4045-8AFE-253B7B6F4ED1}"/>
    <hyperlink ref="AB187" r:id="rId222" xr:uid="{BAED7E3B-0B66-4909-8310-27E498952392}"/>
    <hyperlink ref="W186" r:id="rId223" xr:uid="{2F692BE4-A2EA-437F-8101-1D6B1B1984F3}"/>
    <hyperlink ref="AB186" r:id="rId224" xr:uid="{3708A9C6-CB4D-4F95-82BC-D0F62CBF1B9D}"/>
    <hyperlink ref="W185" r:id="rId225" xr:uid="{7BD5247C-CD1C-472F-ACF4-A96FCFCFF8E8}"/>
    <hyperlink ref="W184" r:id="rId226" xr:uid="{E26778BA-95B9-4056-8433-D60122E5C730}"/>
    <hyperlink ref="AB184" r:id="rId227" xr:uid="{5995CA23-9334-4FE8-B427-E0CEC1546EF1}"/>
    <hyperlink ref="AB185" r:id="rId228" xr:uid="{C753CF0B-6ADE-4D74-9181-6DEB50C43501}"/>
    <hyperlink ref="W183" r:id="rId229" xr:uid="{7AF499C5-1244-46FE-9DA2-B96CB18E4732}"/>
    <hyperlink ref="AB183" r:id="rId230" xr:uid="{AD596D89-2ED6-4D12-A901-A1F79F499C00}"/>
    <hyperlink ref="W182" r:id="rId231" xr:uid="{E85C4EF2-83E5-40A6-8881-33C569D55C65}"/>
    <hyperlink ref="AB182" r:id="rId232" xr:uid="{3101F4E8-2C91-4615-BC49-7AEAAD354A92}"/>
    <hyperlink ref="W181" r:id="rId233" xr:uid="{DF7CED36-03C9-4B92-857D-9BE8C29C5307}"/>
    <hyperlink ref="AB181" r:id="rId234" xr:uid="{B453AD4C-0F42-435E-9B70-690332A00D6C}"/>
    <hyperlink ref="W180" r:id="rId235" xr:uid="{56F593F3-A2E0-40CF-9F6E-FCD80FE3948F}"/>
    <hyperlink ref="AB180" r:id="rId236" xr:uid="{C334309E-0601-4B6A-8740-0EFA9126AF17}"/>
    <hyperlink ref="W179" r:id="rId237" xr:uid="{870BC8B6-C7A8-487C-9E84-6C5D9497F837}"/>
    <hyperlink ref="AB179" r:id="rId238" xr:uid="{9D6D5850-BE0E-4C7E-9BEC-D9B3A897AFE9}"/>
    <hyperlink ref="W178" r:id="rId239" xr:uid="{D89202BA-3F5A-4ACF-A4CF-3209D23C30E6}"/>
    <hyperlink ref="AB178" r:id="rId240" xr:uid="{1E9B059C-437C-412B-B53B-0B64D7B85660}"/>
    <hyperlink ref="W177" r:id="rId241" xr:uid="{ABF58228-2EE9-4AD3-8BF5-8DF28A74BECD}"/>
    <hyperlink ref="AB177" r:id="rId242" xr:uid="{1D48DA4D-6F46-49A2-AFE4-CA461B5F4D5D}"/>
    <hyperlink ref="W176" r:id="rId243" xr:uid="{962BB544-DAFC-490B-87FA-BD36AE4BDF32}"/>
    <hyperlink ref="AB176" r:id="rId244" xr:uid="{37590A4C-DFA4-4FC2-86DE-8FE356E4B393}"/>
    <hyperlink ref="W175" r:id="rId245" xr:uid="{83B401D9-D332-4532-B159-4DEBBF27C2EC}"/>
    <hyperlink ref="AB175" r:id="rId246" xr:uid="{7B98CF78-67C7-437F-9CF1-6A17CA918859}"/>
    <hyperlink ref="W174" r:id="rId247" xr:uid="{9F7B5C5F-2605-4C4F-B025-962F769D4206}"/>
    <hyperlink ref="AB174" r:id="rId248" xr:uid="{403203EC-1158-4215-B8E2-C9B34F290AE8}"/>
    <hyperlink ref="W173" r:id="rId249" xr:uid="{D1D78008-9E0D-4062-8136-990E3ED221A3}"/>
    <hyperlink ref="AB173" r:id="rId250" xr:uid="{4E7F61AA-6938-466E-A761-11C82D1541CC}"/>
    <hyperlink ref="W172" r:id="rId251" xr:uid="{D2993C55-397A-4050-BED3-93502F22699F}"/>
    <hyperlink ref="AB172" r:id="rId252" xr:uid="{E70DCAF7-A636-44FA-A6E4-86971CFFDE87}"/>
    <hyperlink ref="W171" r:id="rId253" xr:uid="{7529642B-626E-4056-83B6-494809F9A42C}"/>
    <hyperlink ref="AB171" r:id="rId254" xr:uid="{BDE6A2AD-B408-4080-96D4-54D43E3BDC60}"/>
    <hyperlink ref="W170" r:id="rId255" xr:uid="{B22E4C6E-0976-446F-B6BE-D4BB5015E3C7}"/>
    <hyperlink ref="AB170" r:id="rId256" xr:uid="{A5CC4924-54D6-4D0F-80CC-A854756F58A9}"/>
    <hyperlink ref="W169" r:id="rId257" xr:uid="{8D44493E-3810-4F75-B5E9-E06DE5A3AE96}"/>
    <hyperlink ref="W168" r:id="rId258" xr:uid="{5B9F2506-123C-4BFE-BCCB-E4D7B9D7414D}"/>
    <hyperlink ref="AB168" r:id="rId259" xr:uid="{59C4D85B-3B5C-4D94-869F-D6BFE40ADAB6}"/>
    <hyperlink ref="AB169" r:id="rId260" xr:uid="{FE01EF1B-D466-47FF-AB1F-27D636231671}"/>
    <hyperlink ref="W167" r:id="rId261" xr:uid="{6AE27A35-8CBC-4312-8C91-213042AB01EC}"/>
    <hyperlink ref="AB167" r:id="rId262" xr:uid="{912D6000-A759-4242-9A25-5604A2D859A7}"/>
    <hyperlink ref="W166" r:id="rId263" xr:uid="{B4A502DE-3B8F-4CC9-ACA1-AEF6B83C1C64}"/>
    <hyperlink ref="AB166" r:id="rId264" xr:uid="{2A673523-0A19-48F4-8986-D825D6E587C1}"/>
    <hyperlink ref="W165" r:id="rId265" xr:uid="{FB64458A-F702-4B25-86DE-B2DEA4CE3D6F}"/>
    <hyperlink ref="AB165" r:id="rId266" xr:uid="{2C0CAABE-D84F-49B5-80F0-8C00403E64E5}"/>
    <hyperlink ref="W164" r:id="rId267" xr:uid="{922C12D9-8FD2-4B5F-A7CC-E45D754BFFDC}"/>
    <hyperlink ref="AB164" r:id="rId268" xr:uid="{15D43463-3F98-444E-9C9F-2D8F231157BE}"/>
    <hyperlink ref="W163" r:id="rId269" xr:uid="{C1F801F8-C594-468E-AA92-C9ED005AF20C}"/>
    <hyperlink ref="W162" r:id="rId270" xr:uid="{D04D9B1D-B0FD-4805-9AB6-86C185F9C8F2}"/>
    <hyperlink ref="AB162" r:id="rId271" xr:uid="{81EC88C1-E97C-47B7-88DF-B43158384B57}"/>
    <hyperlink ref="AB163" r:id="rId272" xr:uid="{37524947-1116-4E71-859C-9327EE77B22B}"/>
    <hyperlink ref="W161" r:id="rId273" xr:uid="{4D46E158-EC95-4ED1-ADA9-202E6600B589}"/>
    <hyperlink ref="AB161" r:id="rId274" xr:uid="{CC300C82-651C-4BA1-8357-BCAE6F6424DD}"/>
    <hyperlink ref="W160" r:id="rId275" xr:uid="{4ADECA47-2B57-4F71-AB4F-8C7AE33A7804}"/>
    <hyperlink ref="AB160" r:id="rId276" xr:uid="{C598B4B9-6116-4F62-B824-7902288D63F9}"/>
    <hyperlink ref="W159" r:id="rId277" xr:uid="{FBD8D407-852B-4A47-A2B3-AC85968B33B4}"/>
    <hyperlink ref="AB159" r:id="rId278" xr:uid="{EF7344B0-53EB-4B22-8090-B264836D3CB3}"/>
    <hyperlink ref="W158" r:id="rId279" xr:uid="{C048248F-72D3-4568-9B98-B6084660E07E}"/>
    <hyperlink ref="W157" r:id="rId280" xr:uid="{2ACA95FF-50C8-4355-8459-F084E9C6C7B6}"/>
    <hyperlink ref="AB157" r:id="rId281" xr:uid="{E57B9BF7-171C-49EF-9233-90FF4BB37801}"/>
    <hyperlink ref="AB158" r:id="rId282" xr:uid="{08E30EE3-5CC1-4A38-89DA-4E78F243A3DB}"/>
    <hyperlink ref="W156" r:id="rId283" xr:uid="{89424756-A2BD-44C2-A6FC-012593292A01}"/>
    <hyperlink ref="AB156" r:id="rId284" xr:uid="{74ABFA10-C35B-439B-BE86-98E314B39689}"/>
    <hyperlink ref="W155" r:id="rId285" xr:uid="{10D324E8-094C-4B83-82BC-6474811D3237}"/>
    <hyperlink ref="AB155" r:id="rId286" xr:uid="{2F141B27-4834-4310-BC9A-F5BBA9905AA9}"/>
    <hyperlink ref="W154" r:id="rId287" xr:uid="{EEA7AB3C-D60F-458F-BE38-656AA9A63BC3}"/>
    <hyperlink ref="W153" r:id="rId288" xr:uid="{DBD123C8-D889-42DF-B5E1-162EFB442E5E}"/>
    <hyperlink ref="AB153" r:id="rId289" xr:uid="{2553B642-6898-417A-92BB-5C65D86E7D07}"/>
    <hyperlink ref="AB154" r:id="rId290" xr:uid="{64762883-D67D-4116-99AE-78765B3ED762}"/>
    <hyperlink ref="W152" r:id="rId291" xr:uid="{F30D3876-5647-4464-BB92-C267DF4AB3BC}"/>
    <hyperlink ref="AB152" r:id="rId292" xr:uid="{348D5B69-022E-48EA-8752-BAE518325807}"/>
    <hyperlink ref="W151" r:id="rId293" xr:uid="{1557A10B-8B90-4230-B879-7F7705342DA0}"/>
    <hyperlink ref="AB151" r:id="rId294" xr:uid="{14152182-A1F5-47DB-90A5-991604419C7F}"/>
    <hyperlink ref="W150" r:id="rId295" xr:uid="{158C4CEE-617B-4028-9D44-42B7ACA0BFA9}"/>
    <hyperlink ref="AB150" r:id="rId296" xr:uid="{9C2768F1-2636-4FC6-97A1-B49E723577D1}"/>
    <hyperlink ref="W149" r:id="rId297" xr:uid="{037DFE24-6607-4368-991C-2300C5ABFAD5}"/>
    <hyperlink ref="AB149" r:id="rId298" xr:uid="{4412D760-6736-4972-8FC7-46DEF92B47C9}"/>
    <hyperlink ref="W148" r:id="rId299" xr:uid="{E9C8D850-5F8E-43A1-B42C-5A7CDF22E55D}"/>
    <hyperlink ref="AB148" r:id="rId300" xr:uid="{CEE22A59-3A0B-4353-AACE-CEBD20E6B1FA}"/>
    <hyperlink ref="W147" r:id="rId301" xr:uid="{DF47828D-B46B-43DF-A6ED-71F031A4BEFB}"/>
    <hyperlink ref="W146" r:id="rId302" xr:uid="{429D9D4D-C0BF-4BAD-911C-69CC2D0BAE6B}"/>
    <hyperlink ref="AB146" r:id="rId303" xr:uid="{B44417A7-2B49-410E-AA0E-B0931FA3A58E}"/>
    <hyperlink ref="AB147" r:id="rId304" xr:uid="{1C2E28A7-1279-46EF-867C-16190631F39F}"/>
    <hyperlink ref="W145" r:id="rId305" xr:uid="{2573E025-097F-48DC-9CCD-1E8F9F740486}"/>
    <hyperlink ref="AB145" r:id="rId306" xr:uid="{CCB89B9D-554A-4376-865E-20FAB6BE1D3C}"/>
    <hyperlink ref="W144" r:id="rId307" xr:uid="{8319B19D-FA6C-403B-BB8D-28C527082259}"/>
    <hyperlink ref="AB144" r:id="rId308" xr:uid="{16F93DE3-3E49-4CA4-98B1-0834AE29792B}"/>
    <hyperlink ref="W143" r:id="rId309" xr:uid="{A25B8108-CAFF-4F7E-9B37-05B7089EE7FD}"/>
    <hyperlink ref="AB143" r:id="rId310" xr:uid="{82FBD557-AE8B-46F7-B7AF-15C236F2264B}"/>
    <hyperlink ref="W142" r:id="rId311" xr:uid="{4925244F-3913-4B87-98B8-DBAE8802406F}"/>
    <hyperlink ref="AB142" r:id="rId312" xr:uid="{03DCF699-18E3-4830-856D-70701D932913}"/>
    <hyperlink ref="W141" r:id="rId313" xr:uid="{F55E413E-1F2F-4B30-A3E0-05EC62CA220C}"/>
    <hyperlink ref="AB141" r:id="rId314" xr:uid="{308F6F2C-59ED-42DE-88E1-7E6EDED80DA7}"/>
    <hyperlink ref="W140" r:id="rId315" xr:uid="{88FAE586-F483-404D-9AA8-E782974A65E0}"/>
    <hyperlink ref="AB140" r:id="rId316" xr:uid="{590AFF80-23CC-488B-8E15-221AFFEA3D6C}"/>
    <hyperlink ref="W139" r:id="rId317" xr:uid="{317B3B1D-0900-4821-A880-B77948B2F6CD}"/>
    <hyperlink ref="AB139" r:id="rId318" xr:uid="{7191F4D5-B916-40EF-BCB3-21DBFB5B7636}"/>
    <hyperlink ref="W138" r:id="rId319" xr:uid="{66E5A0F7-AF4C-4C34-9703-4D18531B4B8C}"/>
    <hyperlink ref="W137" r:id="rId320" xr:uid="{23EF8B82-C5CC-458B-BFC5-4295FB6D8601}"/>
    <hyperlink ref="AB137" r:id="rId321" xr:uid="{24733836-5EA5-457B-9D21-93DCC809024F}"/>
    <hyperlink ref="W136" r:id="rId322" xr:uid="{74D0D1D6-23A2-4F58-993A-2712B54096CF}"/>
    <hyperlink ref="AB136" r:id="rId323" xr:uid="{B5DCF5A6-A74D-43C3-9026-93A3BA92267E}"/>
    <hyperlink ref="W135" r:id="rId324" xr:uid="{93D7737F-90E9-493E-8106-0EC9B312951D}"/>
    <hyperlink ref="AB135" r:id="rId325" xr:uid="{5F62DA0B-4E45-48B8-984F-9C179F1D5D9F}"/>
    <hyperlink ref="W134" r:id="rId326" xr:uid="{26030F25-0C9A-4B15-9FB2-74E1749FA348}"/>
    <hyperlink ref="AB134" r:id="rId327" xr:uid="{67962628-FE2C-4FD5-B966-0185EEC009C3}"/>
    <hyperlink ref="W133" r:id="rId328" xr:uid="{DDEBDFAD-82DA-451D-AF59-93E33284AB0D}"/>
    <hyperlink ref="AB133" r:id="rId329" xr:uid="{DB4C9A03-5042-4249-8C70-A739148FB475}"/>
    <hyperlink ref="W3" r:id="rId330" xr:uid="{A225E77F-3743-4F45-998A-9F45FE37EC62}"/>
    <hyperlink ref="AB3" r:id="rId331" xr:uid="{D5F6FCBD-E25D-4401-95D6-E3A0E76CD28E}"/>
    <hyperlink ref="W7" r:id="rId332" xr:uid="{9E885F06-DE5F-4973-9D89-266E876CD3EC}"/>
    <hyperlink ref="W10" r:id="rId333" xr:uid="{6841ECDF-4654-45B3-B343-A28D88472278}"/>
    <hyperlink ref="W11" r:id="rId334" xr:uid="{36117643-BC65-4885-9FB9-911B4B1F9847}"/>
    <hyperlink ref="W13" r:id="rId335" xr:uid="{F2F9FFD7-DDB4-4CBC-B7CC-90A307A36626}"/>
    <hyperlink ref="W14" r:id="rId336" xr:uid="{20F01780-F28A-4DC6-A806-2EB7D22263D3}"/>
    <hyperlink ref="W15" r:id="rId337" xr:uid="{AADF1C1B-24BF-45EA-9DD7-1C450B527F72}"/>
    <hyperlink ref="W16" r:id="rId338" xr:uid="{0AC6E9E7-6FDC-471B-A5A9-EF17F6F79F4C}"/>
    <hyperlink ref="W17" r:id="rId339" xr:uid="{DBDF976F-BD05-4D51-A71B-28334647B730}"/>
    <hyperlink ref="W18" r:id="rId340" xr:uid="{8B2A5FC2-4583-4D5B-AD7D-79009343AEC6}"/>
    <hyperlink ref="W19" r:id="rId341" xr:uid="{86038F90-D8B2-4FD0-BC78-2FE39AD5BE2A}"/>
    <hyperlink ref="W20" r:id="rId342" xr:uid="{DFF5E841-ABA6-4B1E-A8DF-E1491C1F3D35}"/>
    <hyperlink ref="W21" r:id="rId343" xr:uid="{66F57D03-A1C0-43DD-83F4-CD3B45667510}"/>
    <hyperlink ref="W22" r:id="rId344" xr:uid="{24A460CB-AB29-4FFD-AA66-5C7782A1EB58}"/>
    <hyperlink ref="W23" r:id="rId345" xr:uid="{5F619D05-ABBC-48F0-AEE9-D14BBF37DB01}"/>
    <hyperlink ref="W24" r:id="rId346" xr:uid="{B8E6ED26-D57F-4B03-A23A-378D1E34532C}"/>
    <hyperlink ref="W25" r:id="rId347" xr:uid="{517652C2-0CD0-43E5-A953-3C3DD7CFE465}"/>
    <hyperlink ref="AB7" r:id="rId348" xr:uid="{9B9B3F6A-3406-42E9-A794-B7CDB2140A14}"/>
    <hyperlink ref="AB10" r:id="rId349" xr:uid="{EBE27635-B84A-4239-8EBD-40C2150D0476}"/>
    <hyperlink ref="AB11" r:id="rId350" xr:uid="{2A49332C-6D7D-44CF-B169-0FB384FECC7A}"/>
    <hyperlink ref="AB13" r:id="rId351" xr:uid="{CC2F1DFC-6AF3-4C17-AFF1-592C2BF4DC91}"/>
    <hyperlink ref="AB14" r:id="rId352" xr:uid="{593D6C17-DA7B-4992-8311-E4EA346B915B}"/>
    <hyperlink ref="AB15" r:id="rId353" xr:uid="{643974C0-B98D-4AAD-AA15-D106C4C37914}"/>
    <hyperlink ref="AB16" r:id="rId354" xr:uid="{1FF81B5B-682F-4E03-9F7F-ED8BBC0A98E5}"/>
    <hyperlink ref="AB17" r:id="rId355" xr:uid="{8DCC521B-312D-4BC1-8FE5-0500574E3F3A}"/>
    <hyperlink ref="AB18" r:id="rId356" xr:uid="{28E5A2E5-7D4F-4A2F-9889-41B757FD6CC8}"/>
    <hyperlink ref="AB19" r:id="rId357" xr:uid="{02E08AB8-0C0C-42AC-ACF9-9CCDB06178FF}"/>
    <hyperlink ref="AB20" r:id="rId358" xr:uid="{65F55652-9A3D-47D5-B89E-DE6DEED68BCC}"/>
    <hyperlink ref="AB21" r:id="rId359" xr:uid="{5C6A286B-C3F8-44FC-A0B7-A138C286403D}"/>
    <hyperlink ref="AB22" r:id="rId360" xr:uid="{4BC0EC0D-58BA-4301-A545-A6E0B7AB8D82}"/>
    <hyperlink ref="AB23" r:id="rId361" xr:uid="{BF0F9B98-C979-42DC-B760-4037340A0ECF}"/>
    <hyperlink ref="AB24" r:id="rId362" xr:uid="{52C60675-E9E6-4194-9A6B-8F1EF8FE535C}"/>
    <hyperlink ref="AB25" r:id="rId363" xr:uid="{7F56E6FF-4718-4265-9BEF-04922302D9C2}"/>
    <hyperlink ref="W34" r:id="rId364" xr:uid="{07141F87-DE5B-4889-9E3A-2737685C1635}"/>
    <hyperlink ref="W35" r:id="rId365" xr:uid="{A4C17783-26B9-4E7D-B2AE-49C626DF82D7}"/>
    <hyperlink ref="W36" r:id="rId366" xr:uid="{E327AF66-74B8-4CCE-A231-8C9164460890}"/>
    <hyperlink ref="AB34" r:id="rId367" xr:uid="{A32E0A23-3C64-48B9-9AAB-3D6C45867E3C}"/>
    <hyperlink ref="AB35" r:id="rId368" xr:uid="{1796F541-FF4A-49EC-8780-61042D747315}"/>
    <hyperlink ref="AB36" r:id="rId369" xr:uid="{498E79AC-E567-41E3-B2B2-4B98F6AF2B4B}"/>
    <hyperlink ref="W50" r:id="rId370" xr:uid="{626C2E73-3C4B-43BE-9FC1-9624C0A06947}"/>
    <hyperlink ref="AB50" r:id="rId371" xr:uid="{DC97F69B-C9A5-48E3-B4AC-679F307C5025}"/>
    <hyperlink ref="W71" r:id="rId372" xr:uid="{5CBDD90F-1C1A-41B4-ADCE-08BA7F52E5D5}"/>
    <hyperlink ref="W72" r:id="rId373" xr:uid="{811DA32F-76DC-41C8-AAF9-9BEA2DFC4F3C}"/>
    <hyperlink ref="W73" r:id="rId374" xr:uid="{9E962976-AEB0-4DCF-AE4E-67BD69765975}"/>
    <hyperlink ref="W74" r:id="rId375" xr:uid="{4FACA5A3-6C0C-4BDB-A5B4-72E69C181E52}"/>
    <hyperlink ref="W75" r:id="rId376" xr:uid="{FF1DF392-FECE-45FA-A1A4-7DAB49EE5D6C}"/>
    <hyperlink ref="W76" r:id="rId377" xr:uid="{F5F43929-FBA9-4D69-AAF9-59FC56ECA7F4}"/>
    <hyperlink ref="AB71" r:id="rId378" xr:uid="{8E295E92-2501-4A2D-8D2F-FEBE516402A0}"/>
    <hyperlink ref="AB72" r:id="rId379" xr:uid="{D1508727-3307-4155-80A2-81B84B700EFC}"/>
    <hyperlink ref="AB73" r:id="rId380" xr:uid="{7D060937-A251-4824-ACCD-80FEEB7014AD}"/>
    <hyperlink ref="AB74" r:id="rId381" xr:uid="{367A1BD5-7CC3-4F66-88AC-DFD3A03FDFC2}"/>
    <hyperlink ref="AB75" r:id="rId382" xr:uid="{B2154713-28BA-4E23-AEBF-C6D6C4F4F6E1}"/>
    <hyperlink ref="AB76" r:id="rId383" xr:uid="{9A280D9C-436A-449D-906D-CC51E2A8DC71}"/>
    <hyperlink ref="W114" r:id="rId384" xr:uid="{18DDBFEA-66E4-43C5-A17E-11289E7FBA27}"/>
    <hyperlink ref="W115" r:id="rId385" xr:uid="{40831847-FBC3-4A19-8D93-A87A19E187F2}"/>
    <hyperlink ref="W116" r:id="rId386" xr:uid="{63A1839D-4B07-4033-B20D-29E4EE152F2C}"/>
    <hyperlink ref="W117" r:id="rId387" xr:uid="{15247229-4FE0-4856-9E1D-FD3A6EDDF588}"/>
    <hyperlink ref="W118" r:id="rId388" xr:uid="{1B855F6C-DE2F-4DCE-AB1B-297118D9BC5F}"/>
    <hyperlink ref="W119" r:id="rId389" xr:uid="{26E8657E-047E-4CF8-8236-8B6DF852DEE7}"/>
    <hyperlink ref="AB114" r:id="rId390" xr:uid="{2AB4D88E-3712-4243-97D8-8F3CF8D1FDB0}"/>
    <hyperlink ref="AB115" r:id="rId391" xr:uid="{23591460-AFE3-4950-9429-901EEF22633F}"/>
    <hyperlink ref="AB116" r:id="rId392" xr:uid="{FAC4F890-1BF5-4679-99A7-6B0F91C23700}"/>
    <hyperlink ref="AB117" r:id="rId393" xr:uid="{ADA11C59-DEC6-4B43-B292-D8BAA9C0FB44}"/>
    <hyperlink ref="AB118" r:id="rId394" xr:uid="{AF9A6605-63D8-4E3B-ABC4-ACC2C68F5EC4}"/>
    <hyperlink ref="AB119" r:id="rId395" xr:uid="{C578617A-3379-49A4-AF88-291B7D14FF89}"/>
    <hyperlink ref="W120" r:id="rId396" xr:uid="{28A63160-C27F-40DC-9830-DF272068F4D5}"/>
    <hyperlink ref="W121" r:id="rId397" xr:uid="{D8AAB264-16D5-4629-9006-77C9C6AC4566}"/>
    <hyperlink ref="W122" r:id="rId398" xr:uid="{9F0EC9B4-4488-4B44-BB48-4F7941B6C5CF}"/>
    <hyperlink ref="AB120" r:id="rId399" xr:uid="{DF10E196-3A20-4156-95B2-FF002A5FAB7B}"/>
    <hyperlink ref="AB121" r:id="rId400" xr:uid="{63ED9E69-EC50-41DE-A884-563EE748F283}"/>
    <hyperlink ref="AB122" r:id="rId401" xr:uid="{E7358487-C0E1-4A20-962B-7BAEABC29C87}"/>
    <hyperlink ref="W298" r:id="rId402" xr:uid="{DD950629-5EBA-45AF-A19D-947A7A9A2A3D}"/>
    <hyperlink ref="AB298" r:id="rId403" xr:uid="{E32F4DB6-1B3B-435E-8A60-3865C3F0B981}"/>
    <hyperlink ref="W299" r:id="rId404" xr:uid="{1DEC8F32-DAFB-47B8-9549-B5F4970F53D8}"/>
    <hyperlink ref="AB299" r:id="rId405" xr:uid="{CE420E50-5EDE-49B6-8F05-52C033FF0B59}"/>
    <hyperlink ref="W300" r:id="rId406" xr:uid="{DE2C931B-9A9E-4D2E-A734-0009CA05DD30}"/>
    <hyperlink ref="W301" r:id="rId407" xr:uid="{BA59231D-9663-4FE9-B6C7-9E3988C07D09}"/>
    <hyperlink ref="W302" r:id="rId408" xr:uid="{DC18C911-91DE-46DE-9345-0590B594E1F2}"/>
    <hyperlink ref="W303" r:id="rId409" xr:uid="{33AAEF79-5D56-4B97-85BC-702D3BAC4E76}"/>
    <hyperlink ref="W304" r:id="rId410" xr:uid="{FCDEA65E-94A7-42C0-834B-032067E134D4}"/>
    <hyperlink ref="W305" r:id="rId411" xr:uid="{14207075-42DF-49FA-9634-14E060C0AD07}"/>
    <hyperlink ref="W306" r:id="rId412" xr:uid="{EEE9A7B4-ABBB-46CB-A6A7-1265A26F481B}"/>
    <hyperlink ref="W307" r:id="rId413" xr:uid="{F30EE90E-DC59-42CB-9A4A-0AF0C53CBC25}"/>
    <hyperlink ref="W310" r:id="rId414" xr:uid="{A05C7444-276E-4868-ACF7-8507C116A107}"/>
    <hyperlink ref="AB300" r:id="rId415" xr:uid="{4BAB25AB-44E2-49BD-93F0-0B56686CE160}"/>
    <hyperlink ref="AB301" r:id="rId416" xr:uid="{1759A336-6E9E-4F69-B662-97CD1BBEB415}"/>
    <hyperlink ref="AB302" r:id="rId417" xr:uid="{C3A887C7-AE97-48FF-B15F-7B903ACF476E}"/>
    <hyperlink ref="AB303" r:id="rId418" xr:uid="{ADAC8682-243D-4629-97C6-006AEB83DCC3}"/>
    <hyperlink ref="AB304" r:id="rId419" xr:uid="{95CDF026-71B2-4133-B78C-9ACB11523158}"/>
    <hyperlink ref="AB305" r:id="rId420" xr:uid="{D8109127-4F1C-4424-AF32-7E8A67D54381}"/>
    <hyperlink ref="AB306" r:id="rId421" xr:uid="{01A05EB8-BBCD-4EA2-A278-65996E4F3262}"/>
    <hyperlink ref="AB307" r:id="rId422" xr:uid="{88DFDAE3-862D-4590-84E2-FE584A986AC3}"/>
    <hyperlink ref="AB310" r:id="rId423" xr:uid="{D2F0D690-C33B-4E29-B869-6E166CF023BE}"/>
    <hyperlink ref="W311" r:id="rId424" xr:uid="{12EBB812-6661-4E8D-9B69-26A11435890E}"/>
    <hyperlink ref="W312" r:id="rId425" xr:uid="{F80401D2-703B-4ACF-B79F-F5A11EC44055}"/>
    <hyperlink ref="W313" r:id="rId426" xr:uid="{06200B4A-3728-42C1-B5E9-7CA312786337}"/>
    <hyperlink ref="W314" r:id="rId427" xr:uid="{85E5A9E5-E960-4712-8CC6-BFE77329235F}"/>
    <hyperlink ref="AB311" r:id="rId428" xr:uid="{965D227D-6FF7-4BC6-ACA4-40FC115D2452}"/>
    <hyperlink ref="AB312" r:id="rId429" xr:uid="{98C91FA9-B092-412A-9C1A-505C630A936F}"/>
    <hyperlink ref="AB313" r:id="rId430" xr:uid="{F996A72A-C09D-4E2D-8E8F-D838685BB101}"/>
    <hyperlink ref="AB314" r:id="rId431" xr:uid="{1C6881FC-971B-49CB-8D5D-EA2E75570AA9}"/>
    <hyperlink ref="W315" r:id="rId432" xr:uid="{078C0063-3CEA-4BFC-A3BD-B8478E276FDB}"/>
    <hyperlink ref="W316" r:id="rId433" xr:uid="{4A3E9A43-6C04-4187-9542-F1C7FCD67141}"/>
    <hyperlink ref="W317" r:id="rId434" xr:uid="{0C5F6AD7-0075-437B-81D6-47E8FAF133DD}"/>
    <hyperlink ref="W318" r:id="rId435" xr:uid="{F39AABB9-0ABA-4302-AB14-42DEDB4F6FF6}"/>
    <hyperlink ref="AB315" r:id="rId436" xr:uid="{5C5C523E-423A-440F-885D-75D4D6C9D816}"/>
    <hyperlink ref="AB316" r:id="rId437" xr:uid="{632BB382-4E4C-4BC1-B522-3342E0DE54D2}"/>
    <hyperlink ref="AB317" r:id="rId438" xr:uid="{9B7E7373-827B-48B1-93B6-2738B7DE4ABE}"/>
    <hyperlink ref="AB318" r:id="rId439" xr:uid="{F163BFC5-D32E-4DF7-BB5C-66080855D17A}"/>
    <hyperlink ref="W319" r:id="rId440" xr:uid="{49EFE60D-4615-41A6-A582-DC6097D31613}"/>
    <hyperlink ref="W320" r:id="rId441" xr:uid="{5C0BD62A-483E-44F4-AA60-8486EB9CF2A0}"/>
    <hyperlink ref="W321" r:id="rId442" xr:uid="{53947625-CEAD-4231-B59E-952ABA1015DE}"/>
    <hyperlink ref="W322" r:id="rId443" xr:uid="{F03BE25E-06C5-41C7-8BA6-B6E645369FB4}"/>
    <hyperlink ref="W325" r:id="rId444" xr:uid="{AAF740AA-21FB-4E50-888F-9F3FE690FF84}"/>
    <hyperlink ref="W326" r:id="rId445" xr:uid="{DEB098C8-53A8-4502-B7C4-1003265CD204}"/>
    <hyperlink ref="W327" r:id="rId446" xr:uid="{2F90A992-BE55-4DE0-AB58-31BC857D3655}"/>
    <hyperlink ref="AB319" r:id="rId447" xr:uid="{62B93885-4F5E-4899-9A1D-246514EDD3EE}"/>
    <hyperlink ref="AB320" r:id="rId448" xr:uid="{2EB18DED-7B3B-4EF1-B3F5-53636BFCD428}"/>
    <hyperlink ref="AB321" r:id="rId449" xr:uid="{3DC97AA8-CA4B-4928-92E5-681E3A5CE44F}"/>
    <hyperlink ref="AB322" r:id="rId450" xr:uid="{DA3620FF-9C12-49EE-BF47-FCF8DAC88A5C}"/>
    <hyperlink ref="AB323" r:id="rId451" xr:uid="{14C3CEE8-9052-4A20-8E6A-5418673B2EA4}"/>
    <hyperlink ref="AB325" r:id="rId452" xr:uid="{7238E776-B853-4589-B826-43E1A21BF25D}"/>
    <hyperlink ref="AB326" r:id="rId453" xr:uid="{2F954000-5DF4-4275-AF40-E0F64D07685C}"/>
    <hyperlink ref="AB327" r:id="rId454" xr:uid="{33997C63-50E3-4503-AF72-BC18259B52B2}"/>
    <hyperlink ref="W332" r:id="rId455" xr:uid="{696FA46F-BCB1-4495-AA61-C5242A99C679}"/>
    <hyperlink ref="AB332" r:id="rId456" xr:uid="{17A17303-FBE0-4828-934E-C9E749A4E3FA}"/>
    <hyperlink ref="W335" r:id="rId457" xr:uid="{7705F90A-6052-457D-9F38-B7393C956B66}"/>
    <hyperlink ref="W336" r:id="rId458" xr:uid="{D66491FA-DC2C-494E-AF31-D44CD47F6076}"/>
    <hyperlink ref="W337" r:id="rId459" xr:uid="{096536E4-499A-45F2-9E2E-CCDEF1569DC6}"/>
    <hyperlink ref="W341" r:id="rId460" xr:uid="{5E2DB320-F4E5-4CCE-A89D-FB81ED46217D}"/>
    <hyperlink ref="AB335" r:id="rId461" xr:uid="{6195BE00-4326-473F-B896-A2A81F0D90D0}"/>
    <hyperlink ref="AB336" r:id="rId462" xr:uid="{3439A117-9B79-45B3-895F-3DBAAFE9A9C3}"/>
    <hyperlink ref="AB337" r:id="rId463" xr:uid="{9AC9BC12-8AFF-4F4C-8FEE-3ACA749A1D3C}"/>
    <hyperlink ref="AB341" r:id="rId464" xr:uid="{FBF13558-4A2F-4A39-A7B6-C3894BD73B38}"/>
    <hyperlink ref="W342" r:id="rId465" xr:uid="{8441D0F8-2FD1-4D7A-8B6F-8595B7E22625}"/>
    <hyperlink ref="W343" r:id="rId466" xr:uid="{900A362B-ED62-43D4-A377-F6F71E123A0A}"/>
    <hyperlink ref="W344" r:id="rId467" xr:uid="{E9CF3EF6-D1C2-4363-AD9D-3432B7227350}"/>
    <hyperlink ref="AB342" r:id="rId468" xr:uid="{4492E9EF-59FC-4D4A-9886-007EB94960A4}"/>
    <hyperlink ref="AB343" r:id="rId469" xr:uid="{08D40C20-64EA-4A4A-848C-26DBC570758F}"/>
    <hyperlink ref="AB344" r:id="rId470" xr:uid="{E10F9775-C91D-4426-B28C-4D271B262BB5}"/>
    <hyperlink ref="W345" r:id="rId471" xr:uid="{C3AE16AB-9756-4BF4-8C19-13BE91EFB4FB}"/>
    <hyperlink ref="W346" r:id="rId472" xr:uid="{7087BA76-5BA7-48A2-9641-17619C8A99CB}"/>
    <hyperlink ref="AB345" r:id="rId473" xr:uid="{9FDE41E5-C17A-49B1-9303-08F7A0DA61E5}"/>
    <hyperlink ref="AB346" r:id="rId474" xr:uid="{1BD30FDD-7E83-41D9-B32D-4CA25178AEDC}"/>
    <hyperlink ref="W351" r:id="rId475" xr:uid="{D24399F5-16AE-4F3C-819C-1FBAED97D2C0}"/>
    <hyperlink ref="W350" r:id="rId476" xr:uid="{D12AB627-01CB-4FB8-9589-B3F6EC437D4E}"/>
    <hyperlink ref="W349" r:id="rId477" xr:uid="{CDE6C990-E585-4B8C-B8D0-6436FDF6AD01}"/>
    <hyperlink ref="W348" r:id="rId478" xr:uid="{358A3138-46AC-4F42-A26F-FAFFD00A222B}"/>
    <hyperlink ref="W347" r:id="rId479" xr:uid="{178B4831-1E5B-404B-92AB-C2E6463DFDC6}"/>
    <hyperlink ref="AB347" r:id="rId480" xr:uid="{E29F396F-CB9A-41F3-B899-65F9ADB844F6}"/>
    <hyperlink ref="AB348" r:id="rId481" xr:uid="{E9BCA242-270A-4178-A5E4-EAC38A87F9E1}"/>
    <hyperlink ref="AB349" r:id="rId482" xr:uid="{35AD499E-77BF-4B11-A00D-CB569B4A3827}"/>
    <hyperlink ref="AB350" r:id="rId483" xr:uid="{E4DEC350-2FE6-4509-BFB7-6B6231ED69B7}"/>
    <hyperlink ref="AB351" r:id="rId484" xr:uid="{05ECF0D3-13FE-42BB-9EA7-FDC6C9F35232}"/>
    <hyperlink ref="W352" r:id="rId485" xr:uid="{FD1888EC-8E2F-4B18-B231-06363D57D4FE}"/>
    <hyperlink ref="W353" r:id="rId486" xr:uid="{0B9D78E6-2422-43D5-BC2D-F174F4265A91}"/>
    <hyperlink ref="W354" r:id="rId487" xr:uid="{47372212-D06C-43AA-B217-30B298BB651D}"/>
    <hyperlink ref="AB354" r:id="rId488" xr:uid="{13D25267-A930-4807-9638-75C1788D60B4}"/>
    <hyperlink ref="AB353" r:id="rId489" xr:uid="{F79B6829-68CD-4E4A-B041-C87052A74995}"/>
    <hyperlink ref="AB352" r:id="rId490" xr:uid="{578FCD93-FAB3-42C5-A701-EB597DBDB232}"/>
    <hyperlink ref="W359" r:id="rId491" xr:uid="{3FF8A5CE-5B44-4116-A59C-0D36F1854817}"/>
    <hyperlink ref="W358" r:id="rId492" xr:uid="{BA9B646B-EFCD-4BD2-8B24-CE6A332B0441}"/>
    <hyperlink ref="W357" r:id="rId493" xr:uid="{8EC7F07B-53F8-4627-860D-6C907A9C5D2F}"/>
    <hyperlink ref="W356" r:id="rId494" xr:uid="{44761AC8-AD5A-47C9-B334-B2E588EEC188}"/>
    <hyperlink ref="W355" r:id="rId495" xr:uid="{16198801-4809-46A1-8F0D-10865D419DE1}"/>
    <hyperlink ref="AB355" r:id="rId496" xr:uid="{DD9AA5F2-FC5A-4723-9F4A-3B3ADEB3577A}"/>
    <hyperlink ref="AB356" r:id="rId497" xr:uid="{1D3D682B-9E13-43D3-8812-089B07307F4E}"/>
    <hyperlink ref="AB357" r:id="rId498" xr:uid="{2C1C39EA-949D-4126-B90F-13D082F445CD}"/>
    <hyperlink ref="AB358" r:id="rId499" xr:uid="{5AB1A6D0-66C5-4C8C-B5DF-33E8CE753C6E}"/>
    <hyperlink ref="AB359" r:id="rId500" xr:uid="{7A16F675-D3B5-4DB5-B930-E242C9D1AC68}"/>
    <hyperlink ref="W360" r:id="rId501" xr:uid="{B682B644-5072-43BA-A899-0A5FF63BCA6E}"/>
    <hyperlink ref="W362" r:id="rId502" xr:uid="{8B93C776-7295-4C52-A642-28EEAB43099C}"/>
    <hyperlink ref="AB362" r:id="rId503" xr:uid="{93399538-AF93-4C93-823E-2412F0C6CD83}"/>
    <hyperlink ref="W363" r:id="rId504" xr:uid="{199F6194-944C-4C19-96B9-8845F14572CA}"/>
    <hyperlink ref="W364" r:id="rId505" xr:uid="{0506F8B1-156C-4F03-8316-376D17DF8C4A}"/>
    <hyperlink ref="AB363" r:id="rId506" xr:uid="{13073EE1-1B54-4534-A1A5-3BE019597079}"/>
    <hyperlink ref="AB364" r:id="rId507" xr:uid="{03BA0AA6-338F-4EE4-8A3E-131BCF37C92B}"/>
    <hyperlink ref="W365" r:id="rId508" xr:uid="{CD7AD32D-1311-4B27-BDBE-F126245BAAE8}"/>
    <hyperlink ref="W366" r:id="rId509" xr:uid="{AFFF66AC-4A38-4148-AB33-873BC86FB8D5}"/>
    <hyperlink ref="W367" r:id="rId510" xr:uid="{AF2E29C1-4384-4B51-B57D-5857F04663FC}"/>
    <hyperlink ref="AB365" r:id="rId511" xr:uid="{97776B64-6844-46C0-ACB0-4E5310E66866}"/>
    <hyperlink ref="AB366" r:id="rId512" xr:uid="{77BB4EF6-F5CA-4FE6-8B1E-78E052B8DEBC}"/>
    <hyperlink ref="AB367" r:id="rId513" xr:uid="{F88B6EBB-E604-4A0F-BED5-5E242DB95D72}"/>
    <hyperlink ref="W368" r:id="rId514" xr:uid="{AD2ED1FB-FC76-4196-8620-1A8B3FF69BEB}"/>
    <hyperlink ref="W369" r:id="rId515" xr:uid="{8362CA74-2F82-42C8-ACA1-55923F13CF36}"/>
    <hyperlink ref="W370" r:id="rId516" xr:uid="{F3051479-D29B-45AB-B958-97ECDFB4B0E5}"/>
    <hyperlink ref="W371" r:id="rId517" xr:uid="{130219A3-57BB-45CD-9CE4-499E5997288F}"/>
    <hyperlink ref="W372" r:id="rId518" xr:uid="{F377DC32-2552-41B4-A36C-8332353A3DED}"/>
    <hyperlink ref="AB368" r:id="rId519" xr:uid="{BD493BEF-68DE-4C7C-BF08-320F73EB444B}"/>
    <hyperlink ref="AB369" r:id="rId520" xr:uid="{21FB0B58-4B6C-4C9E-BA5F-89D5597E6887}"/>
    <hyperlink ref="AB370" r:id="rId521" xr:uid="{D0D10296-DE2A-4CAA-96DD-B4D6D5B3B4ED}"/>
    <hyperlink ref="AB371" r:id="rId522" xr:uid="{F0E13D21-EA31-4A3D-9B19-115DD1DD0011}"/>
    <hyperlink ref="AB372" r:id="rId523" xr:uid="{F91892C5-850E-4016-9204-1E4569916B47}"/>
    <hyperlink ref="W373" r:id="rId524" xr:uid="{EFDCBFF2-A1D0-448D-9501-89DB3D9F332C}"/>
    <hyperlink ref="W374" r:id="rId525" xr:uid="{2ADC7731-3352-424F-A85A-F99A0463C875}"/>
    <hyperlink ref="AB373" r:id="rId526" xr:uid="{740172E6-DE80-4D98-805F-2AB90D4E7522}"/>
    <hyperlink ref="AB374" r:id="rId527" xr:uid="{369A2B0E-80A2-4463-93DD-3F5E8EF2508E}"/>
    <hyperlink ref="W375" r:id="rId528" xr:uid="{2875F166-686A-460E-A97A-C602B8BE526A}"/>
    <hyperlink ref="AB375" r:id="rId529" xr:uid="{167814D5-292C-4284-95A2-3DA313479AC8}"/>
    <hyperlink ref="W376" r:id="rId530" xr:uid="{B99F4907-1443-453A-9059-BBF347040226}"/>
    <hyperlink ref="W377" r:id="rId531" xr:uid="{21ECDD54-A58A-47AA-A32C-2781EA7FAEBF}"/>
    <hyperlink ref="W383" r:id="rId532" xr:uid="{D0976022-DFD0-4312-9E47-A68EB65FFE93}"/>
    <hyperlink ref="W384" r:id="rId533" xr:uid="{314286D2-BC10-4149-B6EB-624C89E8337B}"/>
    <hyperlink ref="AB376" r:id="rId534" xr:uid="{DD1DA6F8-8AAA-456C-8E0F-A49CB7EC7CB8}"/>
    <hyperlink ref="AB377" r:id="rId535" xr:uid="{F1FCABCB-4EFC-4C77-874B-5E3834931C66}"/>
    <hyperlink ref="AB381" r:id="rId536" xr:uid="{19E0BAD1-E99F-4E54-BC8F-A4A0EE9BF6AA}"/>
    <hyperlink ref="AB383" r:id="rId537" xr:uid="{8741AE8D-129A-4E3A-80AE-8364C0B7C5BE}"/>
    <hyperlink ref="AB384" r:id="rId538" xr:uid="{0A0B1C55-8E96-4097-A7CF-72CC45B327B9}"/>
    <hyperlink ref="W386" r:id="rId539" xr:uid="{63F0235B-9D76-4533-83FE-902F359B3C01}"/>
    <hyperlink ref="W388" r:id="rId540" xr:uid="{64BBFF78-B3F3-4DF8-AA7E-75ACCCA54A77}"/>
    <hyperlink ref="AB386" r:id="rId541" xr:uid="{5A4BC8B6-FA0E-4D1F-B710-EADF9B20BE5E}"/>
    <hyperlink ref="AB388" r:id="rId542" xr:uid="{4FF99331-04C3-4FD7-8CB9-A565B3F34ACD}"/>
    <hyperlink ref="W390" r:id="rId543" xr:uid="{B9BFAFAA-4DF4-4252-8FA6-A6998B61473E}"/>
    <hyperlink ref="AB390" r:id="rId544" xr:uid="{F537B3AE-66BE-4F99-82E2-02AC7A08411D}"/>
    <hyperlink ref="W391" r:id="rId545" xr:uid="{3C03B29E-B554-4B9B-BBD8-E3B10F77AE31}"/>
    <hyperlink ref="AB391" r:id="rId546" xr:uid="{5BF08534-F16F-4F78-8449-FF7FF2CC102C}"/>
    <hyperlink ref="W397" r:id="rId547" xr:uid="{0F89B709-37EF-4F61-A783-D3FC94256724}"/>
    <hyperlink ref="W399" r:id="rId548" xr:uid="{0DD784FA-5849-4473-9D05-FB80F8D98631}"/>
    <hyperlink ref="W400" r:id="rId549" xr:uid="{140C0191-4645-4A4C-B894-63B567BC8875}"/>
    <hyperlink ref="W401" r:id="rId550" xr:uid="{0A61C6B6-F72C-443F-A8E0-C7746FB4D8D7}"/>
    <hyperlink ref="W402" r:id="rId551" xr:uid="{1A468E6C-584E-4939-AC0C-202B777E3AE8}"/>
    <hyperlink ref="W404" r:id="rId552" xr:uid="{5B7BEB86-EAA9-418F-A481-DCFFDE866D2A}"/>
    <hyperlink ref="W406" r:id="rId553" xr:uid="{9657889A-89CF-47F9-BE67-3884A5251B2D}"/>
    <hyperlink ref="W407" r:id="rId554" xr:uid="{B4C20ABF-82CE-4257-91A3-B2BA4471A019}"/>
    <hyperlink ref="AB397" r:id="rId555" xr:uid="{94B680FA-906C-48AB-9483-C29EFD995F53}"/>
    <hyperlink ref="AB399" r:id="rId556" xr:uid="{2BBE9D9B-2478-47E0-9FD9-D9DBF0318265}"/>
    <hyperlink ref="AB400" r:id="rId557" xr:uid="{B6A2D39C-C123-48EE-A854-F37A50355C12}"/>
    <hyperlink ref="AB401" r:id="rId558" xr:uid="{E0C26E92-60E9-44CB-A193-B8BEBABE6EAC}"/>
    <hyperlink ref="AB402" r:id="rId559" xr:uid="{FA64148B-444C-44A5-B558-49C9BD37021A}"/>
    <hyperlink ref="AB404" r:id="rId560" xr:uid="{C238A174-0F54-4488-953C-9E6E81547481}"/>
    <hyperlink ref="AB406" r:id="rId561" xr:uid="{50767C12-D96C-450A-AAE6-533C9D4D4B67}"/>
    <hyperlink ref="AB407" r:id="rId562" xr:uid="{49CFF913-31B8-47CB-AF24-2D032134BAC6}"/>
    <hyperlink ref="W409" r:id="rId563" xr:uid="{554B7987-9893-45E3-810B-9C1CC246EAD8}"/>
    <hyperlink ref="W410" r:id="rId564" xr:uid="{7B973145-0A51-45D6-A4C4-B3F975AB4C54}"/>
    <hyperlink ref="AB409" r:id="rId565" xr:uid="{9A0A105F-762A-48CF-A575-7F6AFD4DF48C}"/>
    <hyperlink ref="AB410" r:id="rId566" xr:uid="{1A12F2E4-A7AD-4CA8-9D10-13B2F39BD384}"/>
    <hyperlink ref="W411" r:id="rId567" xr:uid="{E08FE218-6CD7-4354-8E5E-77E0E8E02CB9}"/>
    <hyperlink ref="W412" r:id="rId568" xr:uid="{94261F84-3374-443A-B72A-02BF17DACA60}"/>
    <hyperlink ref="W413" r:id="rId569" xr:uid="{720D1188-E443-40BA-A9FE-1230C8069AA6}"/>
    <hyperlink ref="W414" r:id="rId570" xr:uid="{D186D5C4-4035-4DB0-8EA6-162C2307F17E}"/>
    <hyperlink ref="W415" r:id="rId571" xr:uid="{F20DC8DE-E7AE-4DEF-BD2E-B0610B7CDF06}"/>
    <hyperlink ref="W416" r:id="rId572" xr:uid="{451BDB46-35C0-465D-A845-0AB15AA4C24F}"/>
    <hyperlink ref="AB411" r:id="rId573" xr:uid="{9E63DC40-0D36-4BB8-B9FF-C59F8A4816D3}"/>
    <hyperlink ref="AB412" r:id="rId574" xr:uid="{7B9CFE17-DD0D-4DC7-A0A2-9809F4A7C0FE}"/>
    <hyperlink ref="AB413" r:id="rId575" xr:uid="{97600DB4-C22B-4715-B0F3-F3DED1E357A9}"/>
    <hyperlink ref="AB414" r:id="rId576" xr:uid="{7682F1F5-BA0C-4D13-B354-B36CDD4D70BE}"/>
    <hyperlink ref="AB415" r:id="rId577" xr:uid="{97D246AD-251A-4EB1-A98A-79057C7412CC}"/>
    <hyperlink ref="AB416" r:id="rId578" xr:uid="{6DFFADAA-29D5-4DFA-8C6D-C26D5515A196}"/>
    <hyperlink ref="W418" r:id="rId579" xr:uid="{C3301B0E-9802-4E16-A61F-1CB55E0CF687}"/>
    <hyperlink ref="W420" r:id="rId580" xr:uid="{EAA00FB5-25B0-4DD5-8485-0254F37C533E}"/>
    <hyperlink ref="W422" r:id="rId581" xr:uid="{65B029B8-2ED6-4E8C-BEA0-0EC1A12B19BB}"/>
    <hyperlink ref="W423" r:id="rId582" xr:uid="{DA3D4D50-2C0D-4B87-9018-3D530F53A988}"/>
    <hyperlink ref="W424" r:id="rId583" xr:uid="{A8996469-5831-477D-A07B-680A77704B70}"/>
    <hyperlink ref="W425" r:id="rId584" xr:uid="{6A120EE7-515E-4A5F-804A-F1F9B6FFE324}"/>
    <hyperlink ref="W426" r:id="rId585" xr:uid="{424C3F17-6383-471E-995E-412B2C770C55}"/>
    <hyperlink ref="W427" r:id="rId586" xr:uid="{D214B29A-4CE6-4903-97E7-4164F4B6DC72}"/>
    <hyperlink ref="W428" r:id="rId587" xr:uid="{7440BC92-021D-4D04-A1CA-4F932946F1CE}"/>
    <hyperlink ref="W429" r:id="rId588" xr:uid="{D6F8015A-90C0-4D89-A75D-CC12CE85B448}"/>
    <hyperlink ref="AB418" r:id="rId589" xr:uid="{64790EBD-A26A-420C-8E37-34C7C0A487C0}"/>
    <hyperlink ref="AB420" r:id="rId590" xr:uid="{1F4FA513-AA98-4731-9079-E18931D30812}"/>
    <hyperlink ref="AB422" r:id="rId591" xr:uid="{44ECACD5-7D9D-476A-8B71-BC4F65006761}"/>
    <hyperlink ref="AB423" r:id="rId592" xr:uid="{645A7393-A4A6-4ADB-9E3C-B04E13DFD3A3}"/>
    <hyperlink ref="AB424" r:id="rId593" xr:uid="{F4FAC6BB-C458-453E-A050-257279B6D4F9}"/>
    <hyperlink ref="AB425" r:id="rId594" xr:uid="{1D8B8B84-5281-4DEF-97DA-E1B96F2858DF}"/>
    <hyperlink ref="AB426" r:id="rId595" xr:uid="{CB246BDC-A7C7-45CE-BC39-8500993FCBD8}"/>
    <hyperlink ref="AB427" r:id="rId596" xr:uid="{6754DD78-5EE2-4083-A4E9-F506F86FB7FD}"/>
    <hyperlink ref="AB428" r:id="rId597" xr:uid="{4D367364-D72E-472B-AA85-2A5FADD6E9D9}"/>
    <hyperlink ref="AB429" r:id="rId598" xr:uid="{A078BE48-0499-4A98-9718-6CF0A7B024B4}"/>
    <hyperlink ref="W431" r:id="rId599" xr:uid="{0252B4AF-88A7-4AB0-877B-2BAF640DAD05}"/>
    <hyperlink ref="W432" r:id="rId600" xr:uid="{88E3605C-AA5E-46E6-866F-C0DBAB919D73}"/>
    <hyperlink ref="W433" r:id="rId601" xr:uid="{C3262B0C-A495-4433-A858-EF56DF451929}"/>
    <hyperlink ref="W434" r:id="rId602" xr:uid="{4F25901F-BE3D-4207-99CC-70FB5E2231C5}"/>
    <hyperlink ref="AB431" r:id="rId603" xr:uid="{099929E4-2D3D-4A1D-8A17-8AC0291F2994}"/>
    <hyperlink ref="AB432" r:id="rId604" xr:uid="{41EAA382-8155-4460-808F-041E5F5F2DB0}"/>
    <hyperlink ref="AB433" r:id="rId605" xr:uid="{FFBE11BC-FE9C-445A-890F-978F2DD6BEFE}"/>
    <hyperlink ref="AB434" r:id="rId606" xr:uid="{6F531492-CED1-429E-8311-41B62C7C95F7}"/>
    <hyperlink ref="W435" r:id="rId607" xr:uid="{1436A6BD-DDDA-4F28-BCB3-747891C5A026}"/>
    <hyperlink ref="W436" r:id="rId608" xr:uid="{F655E119-EE49-4B5A-8022-52D60158A700}"/>
    <hyperlink ref="AB435" r:id="rId609" xr:uid="{86DA8FD6-3966-4D3A-9034-D5DF89B5C6BA}"/>
    <hyperlink ref="AB436" r:id="rId610" xr:uid="{C2258222-C0C7-4C29-83BF-0D80BE6B1AE0}"/>
    <hyperlink ref="W441" r:id="rId611" xr:uid="{686C5745-9FC5-4AB9-99E9-916F069FB11A}"/>
    <hyperlink ref="W442" r:id="rId612" xr:uid="{313C0AA8-461F-426A-A797-EB061596A572}"/>
    <hyperlink ref="W443" r:id="rId613" xr:uid="{0A9149DA-8841-4554-85C2-DD2A80912AD9}"/>
    <hyperlink ref="W444" r:id="rId614" xr:uid="{DFF8F32F-60E7-4D39-94F0-141256352284}"/>
    <hyperlink ref="W445" r:id="rId615" xr:uid="{AE28A234-886B-41D9-969F-EEBD25D8DAA6}"/>
    <hyperlink ref="AB441" r:id="rId616" xr:uid="{DEC3C8C2-A910-4521-8F2A-B49F220F1F51}"/>
    <hyperlink ref="AB442" r:id="rId617" xr:uid="{6D7627BB-32D8-46B5-AFEE-815ED75CFD5D}"/>
    <hyperlink ref="AB443" r:id="rId618" xr:uid="{AC05C79C-B445-4B68-BBC4-B28F3B2A51FC}"/>
    <hyperlink ref="AB444" r:id="rId619" xr:uid="{616961A7-8B84-40CB-A254-B094D4E2423B}"/>
    <hyperlink ref="AB445" r:id="rId620" xr:uid="{EC0C9D05-2E0A-45DF-859F-EA2E89B1CE06}"/>
    <hyperlink ref="W446" r:id="rId621" xr:uid="{2FFFD27F-9972-41C9-B4C6-7A8C58C486F1}"/>
    <hyperlink ref="W447" r:id="rId622" xr:uid="{A3C238A7-8D1A-4D3E-8F70-57608E51BB7B}"/>
    <hyperlink ref="W448" r:id="rId623" xr:uid="{E8AEFC94-1310-424F-812A-AEC6945757A6}"/>
    <hyperlink ref="AB446" r:id="rId624" xr:uid="{A26FF9D5-0ABC-49CE-AC3A-3AF2FC9492A9}"/>
    <hyperlink ref="AB447" r:id="rId625" xr:uid="{1764A1B1-FB3C-409B-B01F-833214F2FC98}"/>
    <hyperlink ref="AB448" r:id="rId626" xr:uid="{8E8129AC-B6BA-49D9-B94D-33D92E96D071}"/>
    <hyperlink ref="W449" r:id="rId627" xr:uid="{A2CA1DF2-332A-45BB-B325-935644D9A7DE}"/>
    <hyperlink ref="W450" r:id="rId628" xr:uid="{C2CA4CDE-D709-45CF-A184-F4DFC5D9B2BF}"/>
    <hyperlink ref="W451" r:id="rId629" xr:uid="{17EA978A-A30B-4150-A313-8ED9FB7FAAC7}"/>
    <hyperlink ref="W452" r:id="rId630" xr:uid="{EF630827-7C14-4900-94F7-1DF419FE24E5}"/>
    <hyperlink ref="W453" r:id="rId631" xr:uid="{961871D8-97A2-41B2-9625-0A8F2DFFEF74}"/>
    <hyperlink ref="AB449" r:id="rId632" xr:uid="{A4C4B008-0DF4-4C25-96E6-C8818C94E187}"/>
    <hyperlink ref="AB450" r:id="rId633" xr:uid="{AA868164-1AE2-44EE-B69C-E1B769925A0E}"/>
    <hyperlink ref="AB451" r:id="rId634" xr:uid="{670C9DB8-5129-4DD8-8219-0A4009A59C60}"/>
    <hyperlink ref="AB452" r:id="rId635" xr:uid="{6D4DC9EB-D670-48CC-BF65-AB1DA597877B}"/>
    <hyperlink ref="AB453" r:id="rId636" xr:uid="{3A30883A-4BD4-430E-ACFF-34FCE5842281}"/>
    <hyperlink ref="W454" r:id="rId637" xr:uid="{71CDC10E-1537-467B-A7FF-3C92432D5777}"/>
    <hyperlink ref="W456" r:id="rId638" xr:uid="{DB848189-086F-47E4-827D-922B82970388}"/>
    <hyperlink ref="W457" r:id="rId639" xr:uid="{A480EE13-B6EE-49C5-B29C-A2150D744A6F}"/>
    <hyperlink ref="W458" r:id="rId640" xr:uid="{A5B4AB42-5061-4A4C-A740-AD7422E9BBD5}"/>
    <hyperlink ref="AB454" r:id="rId641" xr:uid="{8F9E6B48-BFF8-4FF8-8141-1E91BCBD9B4F}"/>
    <hyperlink ref="AB456" r:id="rId642" xr:uid="{388BADBE-7F6D-4A18-8C3C-FA738EA04C68}"/>
    <hyperlink ref="AB457" r:id="rId643" xr:uid="{F7F01350-3EC9-45E3-93DA-93E48D193E65}"/>
    <hyperlink ref="AB458" r:id="rId644" xr:uid="{BE76659A-8ED8-4572-AD52-9F095C77EC35}"/>
    <hyperlink ref="W459" r:id="rId645" xr:uid="{52CFF76B-48D8-4D90-B25D-23B374DB396E}"/>
    <hyperlink ref="W461" r:id="rId646" xr:uid="{A859971B-91D2-4AFE-ACE1-0CCC562729A9}"/>
    <hyperlink ref="W463" r:id="rId647" xr:uid="{0D947ECC-142D-451D-868E-929146FFF0E8}"/>
    <hyperlink ref="W464" r:id="rId648" xr:uid="{933602CB-3271-4892-8F7E-D52FBB1B49E0}"/>
    <hyperlink ref="W465" r:id="rId649" xr:uid="{50E016DC-1BF2-4812-B01F-4CA6F66425BA}"/>
    <hyperlink ref="W466" r:id="rId650" xr:uid="{08CB1447-A0BD-4133-96FB-9F202C2F78E9}"/>
    <hyperlink ref="AB459" r:id="rId651" xr:uid="{9F0DBE09-453E-408D-BC63-598EB00FF753}"/>
    <hyperlink ref="AB461" r:id="rId652" xr:uid="{E6E8F7EF-068C-4872-9D74-E98548259B0F}"/>
    <hyperlink ref="AB463" r:id="rId653" xr:uid="{9966847B-1608-4ECF-A0AF-DA9178970F7F}"/>
    <hyperlink ref="AB464" r:id="rId654" xr:uid="{72BBBABD-0498-4631-AD29-24B977E4FF02}"/>
    <hyperlink ref="AB465" r:id="rId655" xr:uid="{86CBB4C3-0887-4DEB-BE3B-80B983498C34}"/>
    <hyperlink ref="AB466" r:id="rId656" xr:uid="{55A96C95-518A-4B10-807B-135E28259B29}"/>
    <hyperlink ref="W474" r:id="rId657" xr:uid="{2B5BEBE8-2AF7-4B32-AF74-151343EAAA9A}"/>
    <hyperlink ref="W475" r:id="rId658" xr:uid="{3F55EAE8-2870-4457-B023-40FE180AFF58}"/>
    <hyperlink ref="W476" r:id="rId659" xr:uid="{89D37202-CCB5-4432-95D5-EC7E55410225}"/>
    <hyperlink ref="W477" r:id="rId660" xr:uid="{B4AF0094-2EC2-463A-B6E1-64CCA910C444}"/>
    <hyperlink ref="W479" r:id="rId661" xr:uid="{26F3F01A-A8D4-4428-986E-06F799235B98}"/>
    <hyperlink ref="W480" r:id="rId662" xr:uid="{0CB73771-E4C2-43F2-9CB3-10939787AB3E}"/>
    <hyperlink ref="AB474" r:id="rId663" xr:uid="{B3BE4407-4AAA-4A10-B1CD-AA0DE62B5313}"/>
    <hyperlink ref="AB475" r:id="rId664" xr:uid="{8156992F-E3F9-4489-ABC4-1286E34A9732}"/>
    <hyperlink ref="AB476" r:id="rId665" xr:uid="{F9DC42F7-4C83-45E9-B8C2-D2F1DE784ADE}"/>
    <hyperlink ref="AB477" r:id="rId666" xr:uid="{3C5B4BB0-2BAA-4B6B-8315-AD17CB4031E1}"/>
    <hyperlink ref="AB479" r:id="rId667" xr:uid="{29AB88CC-C469-4AFA-BC9E-2883E44E2AD6}"/>
    <hyperlink ref="AB480" r:id="rId668" xr:uid="{4D6CEF46-E729-4212-A147-480E6D51B5CF}"/>
    <hyperlink ref="W482" r:id="rId669" xr:uid="{E32E0E06-10B1-429B-94A3-A81C72E959CD}"/>
    <hyperlink ref="W484" r:id="rId670" xr:uid="{516CFCB7-2B1B-4463-830E-7E0B4E092CD5}"/>
    <hyperlink ref="AB482" r:id="rId671" xr:uid="{B9F57AFD-C05B-48B5-80F0-2F0811AC1D6E}"/>
    <hyperlink ref="AB484" r:id="rId672" xr:uid="{813BF3E2-A2AD-4DAC-A889-A837C039F8C6}"/>
    <hyperlink ref="W485" r:id="rId673" xr:uid="{1EB68FD7-F796-481B-BE31-864A754933D2}"/>
    <hyperlink ref="W487" r:id="rId674" xr:uid="{D19C8CC7-C9E5-49FA-A4E1-E064C6F8186C}"/>
    <hyperlink ref="AB485" r:id="rId675" xr:uid="{A177E694-547E-49E4-B984-7E9A8C540AAB}"/>
    <hyperlink ref="AB487" r:id="rId676" xr:uid="{031B224E-5DB0-4A17-B898-B98C20E13930}"/>
    <hyperlink ref="W490" r:id="rId677" xr:uid="{92AEADD4-529C-4E65-848C-5098D22D7F40}"/>
    <hyperlink ref="W489" r:id="rId678" xr:uid="{258395D5-1227-4024-AFDE-F16E227164D1}"/>
    <hyperlink ref="W488" r:id="rId679" xr:uid="{DADECA16-F070-4498-B8CA-0586A763A648}"/>
    <hyperlink ref="AB488" r:id="rId680" xr:uid="{70984F85-A538-4E3D-9434-5BD643171A4A}"/>
    <hyperlink ref="AB489" r:id="rId681" xr:uid="{1DF68F86-3661-4BA2-8E92-E330F26C7F64}"/>
    <hyperlink ref="AB490" r:id="rId682" xr:uid="{DF0CA4B2-96C6-4DF3-91D7-FF94ADC121E3}"/>
    <hyperlink ref="W491" r:id="rId683" xr:uid="{57586B05-13CA-430F-83DA-1DB5795E2E4A}"/>
    <hyperlink ref="W492" r:id="rId684" xr:uid="{24CD3FAE-E6F3-434A-B36B-32785B845BD6}"/>
    <hyperlink ref="W493" r:id="rId685" xr:uid="{CA34C5CF-2EE0-4687-81A1-42AE12A7F143}"/>
    <hyperlink ref="W495" r:id="rId686" xr:uid="{23A10FAF-142C-4581-B1DC-6AC90C0C53FA}"/>
    <hyperlink ref="W496" r:id="rId687" xr:uid="{827C996D-3BB8-4538-921C-C9B1FC20E87C}"/>
    <hyperlink ref="AB491" r:id="rId688" xr:uid="{3AAC977F-4D1D-4EA7-B48E-47D8EDD623BA}"/>
    <hyperlink ref="AB492" r:id="rId689" xr:uid="{6B5DA4E5-0FF5-4DFD-BCA4-49577ED0CC30}"/>
    <hyperlink ref="AB493" r:id="rId690" xr:uid="{455D993D-E018-4A1F-A647-87AFCD931B87}"/>
    <hyperlink ref="AB495" r:id="rId691" xr:uid="{9DB08EB4-B501-49B5-9F92-57062CB18ED4}"/>
    <hyperlink ref="AB496" r:id="rId692" xr:uid="{D6AC5C98-E3C4-4594-8617-AF1B679751E1}"/>
    <hyperlink ref="W497" r:id="rId693" xr:uid="{857F2AE4-8F71-4D86-9ACC-6F481ED59E1F}"/>
    <hyperlink ref="W498" r:id="rId694" xr:uid="{62E91672-8095-4F27-99D8-2ACCC7A8F2C0}"/>
    <hyperlink ref="AB497" r:id="rId695" xr:uid="{CC39B4CE-E64F-45A2-9A8C-A4AB60C0740C}"/>
    <hyperlink ref="AB498" r:id="rId696" xr:uid="{6B7E0C3D-855C-4256-9236-5B9E6577CDD7}"/>
    <hyperlink ref="W507" r:id="rId697" xr:uid="{765B3CBE-F7CA-4F09-AEC4-B542EFF16691}"/>
    <hyperlink ref="W508" r:id="rId698" xr:uid="{FF21CD1F-4F5A-4569-92B8-31D9C27174B0}"/>
    <hyperlink ref="W509" r:id="rId699" xr:uid="{02367385-961D-416E-BD92-3C2DB18EBFCB}"/>
    <hyperlink ref="W510" r:id="rId700" xr:uid="{ECCBD5D1-43D7-4C61-B6CE-F96AF102B0F3}"/>
    <hyperlink ref="W511" r:id="rId701" xr:uid="{EE37181B-4CCC-4D15-9290-00D29BEFBE6C}"/>
    <hyperlink ref="W512" r:id="rId702" xr:uid="{65055EE8-32BF-494F-B90F-AAE09B8B2F6D}"/>
    <hyperlink ref="W513" r:id="rId703" xr:uid="{434E512F-0949-4203-8622-3A2163F7F74F}"/>
    <hyperlink ref="W514" r:id="rId704" xr:uid="{BAC330BD-A1A5-409E-B7E9-614D0412918F}"/>
    <hyperlink ref="AB507" r:id="rId705" xr:uid="{0D99F5A9-3E87-43E7-951C-E4C65171C2BA}"/>
    <hyperlink ref="AB508" r:id="rId706" xr:uid="{02EDEA90-94B1-4D52-A4A5-DE95D2678BFA}"/>
    <hyperlink ref="AB509" r:id="rId707" xr:uid="{D1EAB421-8121-4807-8F1F-49952C0EEAF9}"/>
    <hyperlink ref="AB510" r:id="rId708" xr:uid="{424E9E1C-7213-4FC2-8083-AC72961BCF73}"/>
    <hyperlink ref="AB511" r:id="rId709" xr:uid="{3C145014-0833-432C-AE30-BFF6904124E2}"/>
    <hyperlink ref="AB512" r:id="rId710" xr:uid="{EC6FF62E-F3AB-4D3B-9F05-9C9CAB9A978B}"/>
    <hyperlink ref="AB513" r:id="rId711" xr:uid="{0B003641-BE77-49AA-95C6-65FC7D8E3BB3}"/>
    <hyperlink ref="AB514" r:id="rId712" xr:uid="{F58C61B7-35B1-40D2-ABD8-F1ABD957A7C9}"/>
    <hyperlink ref="W515" r:id="rId713" xr:uid="{F701F056-1F98-42E5-919C-2D70A7126C9E}"/>
    <hyperlink ref="W516" r:id="rId714" xr:uid="{48D285D7-1222-4911-8644-939807C9A528}"/>
    <hyperlink ref="W517" r:id="rId715" xr:uid="{F82E2A22-4DC2-4798-973E-653FB9889B22}"/>
    <hyperlink ref="AB515" r:id="rId716" xr:uid="{A9DCE0E5-BB6F-4309-A86C-719CD6A610AE}"/>
    <hyperlink ref="AB516" r:id="rId717" xr:uid="{A487088F-EE3A-4F05-8737-8F3ED6E0B8A0}"/>
    <hyperlink ref="AB517" r:id="rId718" xr:uid="{20B4FF72-C850-4140-ADF8-086F9525380B}"/>
    <hyperlink ref="W518" r:id="rId719" xr:uid="{D79CFEAF-498D-4DD9-AE73-4F65C5F5C2B1}"/>
    <hyperlink ref="W519" r:id="rId720" xr:uid="{D490A0D1-E64D-4D6C-90E4-8C37EA7AFF2E}"/>
    <hyperlink ref="W520" r:id="rId721" xr:uid="{79B670FC-8D92-4464-AD7C-9084D7786473}"/>
    <hyperlink ref="W521" r:id="rId722" xr:uid="{87B03507-14E2-4D83-A18B-C8B326CF7371}"/>
    <hyperlink ref="W522" r:id="rId723" xr:uid="{2A06C058-74B8-439C-A127-56A295A4D428}"/>
    <hyperlink ref="AB518" r:id="rId724" xr:uid="{CD8D847F-8B00-4BF9-A0D5-766DA26F7263}"/>
    <hyperlink ref="AB519" r:id="rId725" xr:uid="{01F4A4B8-60EA-40EE-B4A9-113149C041AA}"/>
    <hyperlink ref="AB520" r:id="rId726" xr:uid="{1F76EB35-4808-4BE2-8BFF-174FB61DEC70}"/>
    <hyperlink ref="AB521" r:id="rId727" xr:uid="{7FEEB796-5DFA-49EA-B193-CF38C607580E}"/>
    <hyperlink ref="AB522" r:id="rId728" xr:uid="{F31AC3DF-054D-4B3B-BA73-2C172E1AFEC5}"/>
    <hyperlink ref="W523" r:id="rId729" xr:uid="{487BFEBC-E812-4AF6-885D-CA65CFD9BB74}"/>
    <hyperlink ref="W524" r:id="rId730" xr:uid="{621A295D-8CC5-49A8-BCB8-48B699A4D26A}"/>
    <hyperlink ref="AB523" r:id="rId731" xr:uid="{F6C8549C-9F90-489D-A748-7C80B3A0AD90}"/>
    <hyperlink ref="AB524" r:id="rId732" xr:uid="{8302B21E-C5BB-413E-AA96-3C784716C0C8}"/>
    <hyperlink ref="W525" r:id="rId733" xr:uid="{0C43E63F-8F97-4DDD-9396-D774CF7CA71C}"/>
    <hyperlink ref="W526" r:id="rId734" xr:uid="{7C767C0C-A98C-4343-9ACC-6377B2501058}"/>
    <hyperlink ref="W528" r:id="rId735" xr:uid="{E596592F-40EA-4FFE-9F75-451EA3EBA210}"/>
    <hyperlink ref="W529" r:id="rId736" xr:uid="{592EA555-C2F5-4567-A6F7-12D1DE16B5D0}"/>
    <hyperlink ref="AB525" r:id="rId737" xr:uid="{2EC7DB87-076B-4197-83D1-AE307DD63FDA}"/>
    <hyperlink ref="AB526" r:id="rId738" xr:uid="{E1C4069C-86C6-48B4-9553-F1C655B73066}"/>
    <hyperlink ref="AB528" r:id="rId739" xr:uid="{CB5A3FAF-7F72-4785-9F82-C2F1262B7C94}"/>
    <hyperlink ref="AB529" r:id="rId740" xr:uid="{4A6A0EEF-50FE-4FEA-8DCD-2672812256BC}"/>
    <hyperlink ref="W530" r:id="rId741" xr:uid="{175E42E5-BC1D-4318-AD64-43A113345338}"/>
    <hyperlink ref="W531" r:id="rId742" xr:uid="{CDD42B54-9675-4D61-B7A0-C92FD7EB37CC}"/>
    <hyperlink ref="AB530" r:id="rId743" xr:uid="{67B359E7-19A0-4974-95A1-3CEACD52E5AA}"/>
    <hyperlink ref="AB531" r:id="rId744" xr:uid="{67F16F62-0E41-4178-BE08-DF9B64692C69}"/>
    <hyperlink ref="W532" r:id="rId745" xr:uid="{AA51D713-94F6-4C26-9997-5B7C54C888EA}"/>
    <hyperlink ref="W534" r:id="rId746" xr:uid="{264F8686-9424-4BB7-9F36-BBD32ADECD68}"/>
    <hyperlink ref="AB532" r:id="rId747" xr:uid="{DD606C0A-6A77-43E1-AF79-7102C9FE08A9}"/>
    <hyperlink ref="AB534" r:id="rId748" xr:uid="{C37357B9-6AFA-420B-84DD-F5202C880902}"/>
    <hyperlink ref="W535" r:id="rId749" xr:uid="{C0899303-13EE-4330-834C-479610AD8FEA}"/>
    <hyperlink ref="W536" r:id="rId750" xr:uid="{CDC5518F-3419-45AE-8A76-74BB15C7771B}"/>
    <hyperlink ref="W538" r:id="rId751" xr:uid="{72009BB2-2ADF-4747-9B35-0E9CAFFFDE47}"/>
    <hyperlink ref="W539" r:id="rId752" xr:uid="{8ABBF252-99AB-46AB-904D-2CDED9728886}"/>
    <hyperlink ref="W540" r:id="rId753" xr:uid="{2F86B0A1-6369-4B9C-897C-E7CA211D849F}"/>
    <hyperlink ref="W541" r:id="rId754" xr:uid="{1AAE2E52-4533-4419-BCCB-C270F572CEA8}"/>
    <hyperlink ref="AB535" r:id="rId755" xr:uid="{2E106FC0-928B-4F05-8B76-77D5B8EF29DC}"/>
    <hyperlink ref="AB536" r:id="rId756" xr:uid="{15C1E1A2-9D6C-48F8-A66B-9D0B153FE8D3}"/>
    <hyperlink ref="AB538" r:id="rId757" xr:uid="{17CA61B6-8BF9-43D1-A297-298D98DFC924}"/>
    <hyperlink ref="AB539" r:id="rId758" xr:uid="{FD6A7AB9-9B3A-4302-9CC9-40615C236FEC}"/>
    <hyperlink ref="AB540" r:id="rId759" xr:uid="{859F1EF0-8FF8-450F-BF15-5A573CCF5301}"/>
    <hyperlink ref="AB541" r:id="rId760" xr:uid="{E1FD2938-D5FD-4F09-8DCE-33131A5A3A34}"/>
    <hyperlink ref="W542" r:id="rId761" xr:uid="{2E069073-600E-4848-9C16-74F6E8713E4D}"/>
    <hyperlink ref="W543" r:id="rId762" xr:uid="{604CDF3B-48A8-4FBA-8365-B461954A4943}"/>
    <hyperlink ref="W548" r:id="rId763" xr:uid="{2A43894A-4208-443A-88CA-FC1875B03437}"/>
    <hyperlink ref="W547" r:id="rId764" xr:uid="{DFDD339B-1EDB-4E21-B538-3912D2C0976C}"/>
    <hyperlink ref="W546" r:id="rId765" xr:uid="{1F71861A-FA56-406E-A99B-C214143BC15A}"/>
    <hyperlink ref="W545" r:id="rId766" xr:uid="{12C589BD-FBA9-4315-BE18-21AD0CF3B055}"/>
    <hyperlink ref="W544" r:id="rId767" xr:uid="{0F872C51-1D63-4C57-B0BD-3A7C69898D2F}"/>
    <hyperlink ref="AB542" r:id="rId768" xr:uid="{B085CE06-01D9-4790-AE3A-8419ECACAE4F}"/>
    <hyperlink ref="AB543" r:id="rId769" xr:uid="{8D1AAE06-E240-4E6B-B150-944C3C3D28C3}"/>
    <hyperlink ref="AB544" r:id="rId770" xr:uid="{9833CEDB-36B2-4F88-9AF6-BD267CBFC18F}"/>
    <hyperlink ref="AB545" r:id="rId771" xr:uid="{0DC7873A-2047-4FFA-9C78-F9F3CC166382}"/>
    <hyperlink ref="AB546" r:id="rId772" xr:uid="{0BC59400-AC68-4570-BB98-6DF18833D84E}"/>
    <hyperlink ref="AB547" r:id="rId773" xr:uid="{B5B5F9EE-5C9D-4B84-9214-21955F31264F}"/>
    <hyperlink ref="AB548" r:id="rId774" xr:uid="{B7A3AF4E-0AB7-4815-A96A-CFED1E2DCC5E}"/>
    <hyperlink ref="W549" r:id="rId775" xr:uid="{C980919F-2CB2-477B-9E63-F90B2B625386}"/>
    <hyperlink ref="W550" r:id="rId776" xr:uid="{E0708ABB-AF2C-4C36-B54A-5FB969C4F99E}"/>
    <hyperlink ref="W551" r:id="rId777" xr:uid="{DA1D34AA-75DC-4398-8B80-354B66837BB8}"/>
    <hyperlink ref="W552" r:id="rId778" xr:uid="{EA96F4B0-5A62-47A3-9277-2CFA06ADD296}"/>
    <hyperlink ref="AB549" r:id="rId779" xr:uid="{AE0F10C6-D05D-45BF-9C82-271FD226028A}"/>
    <hyperlink ref="AB550" r:id="rId780" xr:uid="{AD7207DA-5D07-4828-92A2-2670B1BE708D}"/>
    <hyperlink ref="AB551" r:id="rId781" xr:uid="{F8897670-E4CE-4C36-B95B-784AAC0B8F9B}"/>
    <hyperlink ref="AB552" r:id="rId782" xr:uid="{BAB9E43B-BC9A-45A6-87C9-9D94724B3C93}"/>
    <hyperlink ref="W553" r:id="rId783" xr:uid="{0AD14D26-3642-4678-B832-8C218110E4C1}"/>
    <hyperlink ref="W554" r:id="rId784" xr:uid="{C70B81C9-C12D-40AB-8C6E-FE3369E94868}"/>
    <hyperlink ref="W555" r:id="rId785" xr:uid="{0162FC6F-0160-43E2-912C-80D04794510A}"/>
    <hyperlink ref="W556" r:id="rId786" xr:uid="{C39F2945-B6F5-4769-AE85-3DED2CA6FDDA}"/>
    <hyperlink ref="AB553" r:id="rId787" xr:uid="{D413C2BF-74E3-4A13-8930-FF2D336EB1A2}"/>
    <hyperlink ref="AB554" r:id="rId788" xr:uid="{98DCD0A2-EBE5-4FE2-BE7D-76CD32CA958F}"/>
    <hyperlink ref="AB555" r:id="rId789" xr:uid="{B45E535C-D740-422B-8421-4CA367C1347C}"/>
    <hyperlink ref="AB556" r:id="rId790" xr:uid="{6961C9D3-C0EF-46A5-AD57-2C3B284C6F0F}"/>
    <hyperlink ref="W557" r:id="rId791" xr:uid="{9C2E0D4A-6616-4F78-8117-BFD13DCD7D0F}"/>
    <hyperlink ref="W558" r:id="rId792" xr:uid="{98C62681-DDF8-4880-B01D-3824AC401FB6}"/>
    <hyperlink ref="AB557" r:id="rId793" xr:uid="{8BC83A60-3CBB-4180-A3D9-322662BCB2CA}"/>
    <hyperlink ref="AB558" r:id="rId794" xr:uid="{EBADBB9E-D947-4EB1-ACBC-4DE525B275F7}"/>
    <hyperlink ref="W559" r:id="rId795" xr:uid="{F6D7C38E-1FF6-4198-8C6D-CA2F2DBD5FE8}"/>
    <hyperlink ref="W560" r:id="rId796" xr:uid="{90D053BD-79CB-450F-8CEA-9DC5B95E56CE}"/>
    <hyperlink ref="W561" r:id="rId797" xr:uid="{42C8D338-73E8-48A0-A666-150E2A3260F1}"/>
    <hyperlink ref="W562" r:id="rId798" xr:uid="{A7010C29-0C84-4FC3-8842-FC5C24358DA0}"/>
    <hyperlink ref="AB559" r:id="rId799" xr:uid="{7782ECE6-DE65-45D3-AF24-77AE14871E7D}"/>
    <hyperlink ref="AB560" r:id="rId800" xr:uid="{ACEB7BD8-F9AB-4705-A857-A63B5749D855}"/>
    <hyperlink ref="AB561" r:id="rId801" xr:uid="{EC5A2F27-8D83-4F6C-9B5A-D392D0F1830D}"/>
    <hyperlink ref="AB562" r:id="rId802" xr:uid="{5CBE3B5F-C337-4EA2-AD88-04C205F1426F}"/>
    <hyperlink ref="W563" r:id="rId803" xr:uid="{E01D5A3B-D389-43E2-A8C6-AAC6C8CDA7B3}"/>
    <hyperlink ref="AB563" r:id="rId804" xr:uid="{B1788A77-1D82-422D-B1B2-99658F911D5F}"/>
    <hyperlink ref="W564" r:id="rId805" xr:uid="{64261B84-0A41-4E98-ABB7-87D46D4D8A78}"/>
    <hyperlink ref="AB564" r:id="rId806" xr:uid="{8205B6D7-6E7E-4C0B-9C22-90ECF69F1F57}"/>
    <hyperlink ref="W565" r:id="rId807" xr:uid="{E28D7CC6-1434-4FD8-B901-01241CA12EA8}"/>
    <hyperlink ref="AB565" r:id="rId808" xr:uid="{CFDFD4F9-F162-4877-83CE-4525835E738C}"/>
    <hyperlink ref="W566" r:id="rId809" xr:uid="{EBDFD805-8B05-4559-8132-16CBC7E42121}"/>
    <hyperlink ref="W567" r:id="rId810" xr:uid="{B0AC11A9-7ACC-4AE9-A0CA-95BCFB95A233}"/>
    <hyperlink ref="W568" r:id="rId811" xr:uid="{D1935C66-B05D-44DB-94EA-FFB7C9AA429F}"/>
    <hyperlink ref="W570" r:id="rId812" xr:uid="{7D1671E9-6BD3-40B4-90BF-E3EA54C14E5B}"/>
    <hyperlink ref="AB566" r:id="rId813" xr:uid="{E4D1F61F-BA37-4529-828D-7DD796E82DF7}"/>
    <hyperlink ref="AB567" r:id="rId814" xr:uid="{D9564BAC-5CD4-4906-964F-D12C45948B63}"/>
    <hyperlink ref="AB568" r:id="rId815" xr:uid="{FE0FF418-0A46-4202-8017-01891147E587}"/>
    <hyperlink ref="AB570" r:id="rId816" xr:uid="{35E5FD72-256E-4C61-9B12-09C6B710E428}"/>
    <hyperlink ref="W571" r:id="rId817" xr:uid="{38B1716F-D1B3-443B-8B8F-76192F8CF03B}"/>
    <hyperlink ref="W572" r:id="rId818" xr:uid="{8AC6837A-6ACA-40DA-A66A-48F2BEE71A38}"/>
    <hyperlink ref="W573" r:id="rId819" xr:uid="{32067A73-C688-40A8-9CCD-1EE62E5A31DC}"/>
    <hyperlink ref="AB571" r:id="rId820" xr:uid="{A422DCC5-5CE1-4CF2-9DCC-19B3734AE0DB}"/>
    <hyperlink ref="AB572" r:id="rId821" xr:uid="{EF273A6B-D515-4B15-9D3F-873437FBDDAC}"/>
    <hyperlink ref="AB573" r:id="rId822" xr:uid="{0A140FE7-BEE5-40C5-BCF4-DFFB9B9A9D91}"/>
    <hyperlink ref="W574" r:id="rId823" xr:uid="{0F667F56-C6B6-48DE-92FA-F560A5BC6FBF}"/>
    <hyperlink ref="W575" r:id="rId824" xr:uid="{54FA2B41-9B81-4068-B934-285CB2945197}"/>
    <hyperlink ref="AB574" r:id="rId825" xr:uid="{07BC54AD-D76C-4BB3-9F83-FBF38D292B12}"/>
    <hyperlink ref="AB575" r:id="rId826" xr:uid="{2025D98C-4413-490B-A068-80E765086711}"/>
    <hyperlink ref="W576" r:id="rId827" xr:uid="{139F4548-2C17-4AF6-8DB6-4D8F1E05A767}"/>
    <hyperlink ref="AB576" r:id="rId828" xr:uid="{ED6221EA-21D4-4CF5-B7F5-A383715B5892}"/>
    <hyperlink ref="W578" r:id="rId829" xr:uid="{BAE01270-5636-4858-AE6D-E8BF6A717CE3}"/>
    <hyperlink ref="W579" r:id="rId830" xr:uid="{9DBC0E58-660B-4E28-AAA3-B680CF321E53}"/>
    <hyperlink ref="W581" r:id="rId831" xr:uid="{0C6172E4-1864-4F6C-B3BD-ACF2B75AD194}"/>
    <hyperlink ref="AB578" r:id="rId832" xr:uid="{9E1899AC-3421-4D0A-AD14-9A8DF84628AF}"/>
    <hyperlink ref="AB579" r:id="rId833" xr:uid="{A5FFA953-EAA0-44DD-B849-7E155CEF76E3}"/>
    <hyperlink ref="AB581" r:id="rId834" xr:uid="{6F66C6F8-90EC-47DE-921E-08DA666C1F90}"/>
    <hyperlink ref="W582" r:id="rId835" xr:uid="{310978D6-0053-4B80-BD55-19AA71161FC8}"/>
    <hyperlink ref="W583" r:id="rId836" xr:uid="{4AD02735-A2C2-4F98-8877-AD8B7519C827}"/>
    <hyperlink ref="W584" r:id="rId837" xr:uid="{CCBE15FC-7140-4C9D-93DC-735755A593C6}"/>
    <hyperlink ref="AB582" r:id="rId838" xr:uid="{38918A50-73D4-4ACF-A948-D3268E0F2C8E}"/>
    <hyperlink ref="AB583" r:id="rId839" xr:uid="{81F4E412-E06F-4793-B17C-A8BAF5B7C9A0}"/>
    <hyperlink ref="AB584" r:id="rId840" xr:uid="{640D71C5-038D-47C8-A12D-3475397643EF}"/>
    <hyperlink ref="W585" r:id="rId841" xr:uid="{0ACC8543-13BD-4E4B-951A-173D83953F2B}"/>
    <hyperlink ref="W586" r:id="rId842" xr:uid="{06ECF613-34AC-4BC4-9D9A-BFA6D2365803}"/>
    <hyperlink ref="W587" r:id="rId843" xr:uid="{90E5A594-1BE2-4F28-84C5-FCF516F58ED3}"/>
    <hyperlink ref="W588" r:id="rId844" xr:uid="{6DAF7987-D0A1-4C78-87F4-DD7B9E0294A4}"/>
    <hyperlink ref="W589" r:id="rId845" xr:uid="{B7F1E104-F9BE-4967-85CE-03F2E1A618B3}"/>
    <hyperlink ref="AB585" r:id="rId846" xr:uid="{0ACB8021-BBD7-40BE-AF2D-CF2FD7CE4BE0}"/>
    <hyperlink ref="AB586" r:id="rId847" xr:uid="{D1AC53AB-E86C-4440-9C4E-48BAB69BF77E}"/>
    <hyperlink ref="AB587" r:id="rId848" xr:uid="{67F9DED1-C740-4773-8608-69DCE525E9D1}"/>
    <hyperlink ref="AB588" r:id="rId849" xr:uid="{A367EB9B-8605-4112-8D1A-4E5A53945728}"/>
    <hyperlink ref="AB589" r:id="rId850" xr:uid="{A1DD8B4A-F8AF-41D2-831F-BDB7A80B0052}"/>
    <hyperlink ref="W590" r:id="rId851" xr:uid="{36778B7D-BA47-4871-94BF-2AA97244741B}"/>
    <hyperlink ref="AB590" r:id="rId852" xr:uid="{6D4E6D1A-C9F2-454D-9420-93C0DD732CDB}"/>
    <hyperlink ref="W591" r:id="rId853" xr:uid="{3D92C7E3-E26E-48FD-9E22-03CAC376082C}"/>
    <hyperlink ref="W592" r:id="rId854" xr:uid="{75B3265F-561F-4754-A869-145699B43618}"/>
    <hyperlink ref="W593" r:id="rId855" xr:uid="{9A9EBDAB-1EAF-497B-BF90-0D17B18A8E17}"/>
    <hyperlink ref="W594" r:id="rId856" xr:uid="{BD3DFA14-9D9C-4B89-831F-740CDD33D4CD}"/>
    <hyperlink ref="AB591" r:id="rId857" xr:uid="{678BFCC6-1FD1-40CF-BF56-D392895B1765}"/>
    <hyperlink ref="AB592" r:id="rId858" xr:uid="{84157E38-AF7D-48F8-AD69-F18D0D84B7A5}"/>
    <hyperlink ref="AB593" r:id="rId859" xr:uid="{0B8972DF-53AC-4D38-B391-1B8971E5C4EE}"/>
    <hyperlink ref="AB594" r:id="rId860" xr:uid="{53CEE7B4-EA42-4B9D-ADEE-B768605C6966}"/>
    <hyperlink ref="W595" r:id="rId861" xr:uid="{F51FEB12-8B12-436D-B562-39EF020F4225}"/>
    <hyperlink ref="W596" r:id="rId862" xr:uid="{21840784-BB47-41A0-A011-83BBAB7B3B89}"/>
    <hyperlink ref="W597" r:id="rId863" xr:uid="{68F8E5D9-F7E4-4EC2-95DB-B477D0249AA3}"/>
    <hyperlink ref="AB595" r:id="rId864" xr:uid="{E27196C2-A07A-4881-9474-C888DB0F7473}"/>
    <hyperlink ref="AB596" r:id="rId865" xr:uid="{8023053C-B9EF-46EE-8890-CEC7587C5F56}"/>
    <hyperlink ref="AB597" r:id="rId866" xr:uid="{4BCD6764-C72A-45BB-8363-CDE121ACEE4F}"/>
    <hyperlink ref="W598" r:id="rId867" xr:uid="{ACE8211C-A1CE-4AE7-B1A2-B2988F9ABDC4}"/>
    <hyperlink ref="W599" r:id="rId868" xr:uid="{913E6DDC-02EE-48C1-93A5-BE0AC9445341}"/>
    <hyperlink ref="W600" r:id="rId869" xr:uid="{FFC37069-5236-4B80-B5B4-5C0EAAA7B941}"/>
    <hyperlink ref="W601" r:id="rId870" xr:uid="{4CA74178-9E59-4031-82AD-59C12E081389}"/>
    <hyperlink ref="AB598" r:id="rId871" xr:uid="{95942D88-E511-4EB3-83F5-F6C904E97A6C}"/>
    <hyperlink ref="AB599" r:id="rId872" xr:uid="{8BC261B2-A327-4FE1-A7C6-6DD030F68098}"/>
    <hyperlink ref="AB600" r:id="rId873" xr:uid="{FCD47E18-A47C-4870-9358-08D5BB268EE2}"/>
    <hyperlink ref="AB601" r:id="rId874" xr:uid="{6CB17F51-B763-4E47-9795-4CB7C4D21ECB}"/>
    <hyperlink ref="W602" r:id="rId875" xr:uid="{446CB356-344B-43CF-87B3-0491E4C386CD}"/>
    <hyperlink ref="W603" r:id="rId876" xr:uid="{B9115D6E-88CE-4CEA-9F3B-2A41140100F3}"/>
    <hyperlink ref="W604" r:id="rId877" xr:uid="{E8369EEE-EB42-45EC-B863-5BF7326FB6A3}"/>
    <hyperlink ref="W605" r:id="rId878" xr:uid="{EB8A5136-7E21-49EA-95D6-CF4CE2B4AC33}"/>
    <hyperlink ref="W606" r:id="rId879" xr:uid="{14EE9824-2E7D-41AE-954D-D1765E7F2317}"/>
    <hyperlink ref="AB602" r:id="rId880" xr:uid="{2BE8AE30-C70F-4BDD-93EF-38C8263F5E4C}"/>
    <hyperlink ref="AB603" r:id="rId881" xr:uid="{0A1E69E7-C808-407B-AF0C-23887D19A699}"/>
    <hyperlink ref="AB604" r:id="rId882" xr:uid="{10485D65-90DE-4334-A3D7-CE82242978EF}"/>
    <hyperlink ref="AB605" r:id="rId883" xr:uid="{CF451325-E790-45B0-A49A-B3C1EC5723BD}"/>
    <hyperlink ref="AB606" r:id="rId884" xr:uid="{82CBA78B-F1D3-4F04-BC04-DE73A54A1516}"/>
    <hyperlink ref="W607" r:id="rId885" xr:uid="{C23FF0C4-C929-4281-8F18-750FC9DF8900}"/>
    <hyperlink ref="W608" r:id="rId886" xr:uid="{52EA5123-B3C6-469E-B623-8E5A88A817F7}"/>
    <hyperlink ref="W609" r:id="rId887" xr:uid="{C8EDDE44-F329-4CB3-B6A5-88FDF3B74CCF}"/>
    <hyperlink ref="AB607" r:id="rId888" xr:uid="{E4222E86-7B86-45FF-AA2A-128AE876AB9C}"/>
    <hyperlink ref="AB608" r:id="rId889" xr:uid="{86D42169-DC93-4ED7-BCC2-4E20EBCB116B}"/>
    <hyperlink ref="AB609" r:id="rId890" xr:uid="{B83D6C1C-4987-4B6E-9C70-93679A102691}"/>
    <hyperlink ref="W610" r:id="rId891" xr:uid="{1181559F-3727-413A-B033-C92291A907B8}"/>
    <hyperlink ref="AB610" r:id="rId892" xr:uid="{E13A2BD8-92B6-4A9B-9328-A5E67DA435CF}"/>
    <hyperlink ref="W611" r:id="rId893" xr:uid="{C4F3F046-28A0-44B9-9D95-1252196E763B}"/>
    <hyperlink ref="AB611" r:id="rId894" xr:uid="{87F4E6CF-2ADC-4CA9-96A2-EBEBABD55882}"/>
    <hyperlink ref="W612" r:id="rId895" xr:uid="{5856431E-D655-4BDB-BBAA-394DE0B893A8}"/>
    <hyperlink ref="W613" r:id="rId896" xr:uid="{59962A30-EFC3-4AF2-A0C9-69A3CEAF70E6}"/>
    <hyperlink ref="W614" r:id="rId897" xr:uid="{6ED90FF4-0058-481F-A160-E9A32CAC852D}"/>
    <hyperlink ref="AB612" r:id="rId898" xr:uid="{53667E2F-DE74-4127-9D79-E042AA468095}"/>
    <hyperlink ref="AB613" r:id="rId899" xr:uid="{FB36A3E2-6B69-4753-AEC0-7CB6753FDAED}"/>
    <hyperlink ref="AB614" r:id="rId900" xr:uid="{2F853A77-3CCC-4619-96B0-0C6621AA39C6}"/>
    <hyperlink ref="W615" r:id="rId901" xr:uid="{39C41706-FDE2-421A-8579-B0E50FA90594}"/>
    <hyperlink ref="AB615" r:id="rId902" xr:uid="{60064F93-709A-422F-9CA6-0AD53D260840}"/>
    <hyperlink ref="W616" r:id="rId903" xr:uid="{95384BF1-4A6C-4D9A-A725-7127C04FDF33}"/>
    <hyperlink ref="W617" r:id="rId904" xr:uid="{BCC52F9B-7F08-4E8F-BD39-542295724883}"/>
    <hyperlink ref="AB616" r:id="rId905" xr:uid="{F6143BB3-FAF3-4906-A7C5-8C62C3F765C9}"/>
    <hyperlink ref="AB617" r:id="rId906" xr:uid="{F1EFE519-E77D-4BF5-800D-BF539F1CBF9A}"/>
    <hyperlink ref="W618" r:id="rId907" xr:uid="{8CC16177-A800-4870-B8ED-1DBDDD81D290}"/>
    <hyperlink ref="W619" r:id="rId908" xr:uid="{F3C5144C-E0E2-4288-B015-CC97B659E81E}"/>
    <hyperlink ref="AB618" r:id="rId909" xr:uid="{E30B9DF9-0E57-4310-A088-D25947369886}"/>
    <hyperlink ref="AB619" r:id="rId910" xr:uid="{7E48D44E-7FD0-472C-929D-D7A943D6A458}"/>
    <hyperlink ref="W620" r:id="rId911" xr:uid="{3C432C7A-1DD8-4C98-8394-D44ABD842675}"/>
    <hyperlink ref="W621" r:id="rId912" xr:uid="{1A07BC5C-7711-411D-B5DC-D9E7498DDCD0}"/>
    <hyperlink ref="AB620" r:id="rId913" xr:uid="{63F510DC-C386-4839-A11E-9BA9FE5949CF}"/>
    <hyperlink ref="AB621" r:id="rId914" xr:uid="{3F1206A1-1BCA-4D71-9183-0AB1353723B8}"/>
    <hyperlink ref="W622" r:id="rId915" xr:uid="{45952EFC-2142-4F68-B42D-F1F200F2CF8F}"/>
    <hyperlink ref="W623" r:id="rId916" xr:uid="{849D9B61-FFBD-454C-9745-8689F6819048}"/>
    <hyperlink ref="AB622" r:id="rId917" xr:uid="{1F9D76E7-AE91-44A4-9F23-005C4905A452}"/>
    <hyperlink ref="AB623" r:id="rId918" xr:uid="{4459263F-4ADE-4BDC-ABC7-DBCE969EE2A4}"/>
    <hyperlink ref="W625" r:id="rId919" xr:uid="{92C6BAA5-1DBF-4307-B771-E0D1DCFF5DE1}"/>
    <hyperlink ref="W624" r:id="rId920" xr:uid="{FD15BBED-C242-4063-AECB-3CB5CFB1B4CA}"/>
    <hyperlink ref="AB624" r:id="rId921" xr:uid="{2C6FADF5-46C9-48DD-9772-F3331657202F}"/>
    <hyperlink ref="AB625" r:id="rId922" xr:uid="{0839C46A-8A2F-45F9-AE1C-C1CCF25353D4}"/>
    <hyperlink ref="W626" r:id="rId923" xr:uid="{9D3F7362-E873-4667-B342-EE3DB6B2015E}"/>
    <hyperlink ref="AB626" r:id="rId924" xr:uid="{1583157F-BE1F-47CA-8892-D5E696960993}"/>
    <hyperlink ref="W627" r:id="rId925" xr:uid="{A4AF0263-8253-4C46-8EC4-D27F185F8121}"/>
    <hyperlink ref="W628" r:id="rId926" xr:uid="{ACAC6C55-F1B1-4C18-88AB-F0667E23C055}"/>
    <hyperlink ref="AB627" r:id="rId927" xr:uid="{8C0319E0-BBC9-4DEF-B705-4065351DBF6F}"/>
    <hyperlink ref="AB628" r:id="rId928" xr:uid="{7245E9D4-4BD4-4DE1-BD70-3BECC216BB9E}"/>
    <hyperlink ref="W629" r:id="rId929" xr:uid="{1A0EF957-34BE-4853-995A-20CD301A1B02}"/>
    <hyperlink ref="AB629" r:id="rId930" xr:uid="{A2BD0783-1580-4D76-BF04-699F6C40C676}"/>
    <hyperlink ref="W630" r:id="rId931" xr:uid="{43FA6A8B-63C2-4019-A4A9-C3B8D23725EE}"/>
    <hyperlink ref="AB630" r:id="rId932" xr:uid="{7ED09AA6-3B6E-45B6-B15B-B53B43E7C3D5}"/>
    <hyperlink ref="W631" r:id="rId933" xr:uid="{E6CCFD14-43A9-4B89-96AB-7667E39BF264}"/>
    <hyperlink ref="W632" r:id="rId934" xr:uid="{D4D5CCE0-98A1-4A97-AC7A-519D221E41BB}"/>
    <hyperlink ref="W633" r:id="rId935" xr:uid="{B0F618F9-B1DF-4553-922A-D389265DF01F}"/>
    <hyperlink ref="AB631" r:id="rId936" xr:uid="{F7B973FB-7B7E-451D-BFE5-F1D889E4077B}"/>
    <hyperlink ref="AB632" r:id="rId937" xr:uid="{8DD749A0-D7BC-4C38-AB40-3D0173F6E564}"/>
    <hyperlink ref="AB633" r:id="rId938" xr:uid="{DE4D07F2-7E9F-41AB-9021-606380B15DA1}"/>
    <hyperlink ref="W634" r:id="rId939" xr:uid="{A1104256-ABCC-4D5D-A4F9-64D534FF012A}"/>
    <hyperlink ref="W635" r:id="rId940" xr:uid="{5B841437-4771-4402-A427-3A2E8443595B}"/>
    <hyperlink ref="W637" r:id="rId941" xr:uid="{270B2EB8-9A08-46FD-A4B1-77E7532A6DFF}"/>
    <hyperlink ref="W639" r:id="rId942" xr:uid="{7E804FFD-1AF4-455F-827A-E8F621E7D759}"/>
    <hyperlink ref="W640" r:id="rId943" xr:uid="{2A73B263-81F8-47BA-9BEE-F70A543B7AAE}"/>
    <hyperlink ref="W641" r:id="rId944" xr:uid="{E03E2966-3259-4384-9E34-1FB391BF1A91}"/>
    <hyperlink ref="W642" r:id="rId945" xr:uid="{2BF5E530-A398-4AE4-ADF7-782735F82F0A}"/>
    <hyperlink ref="AB634" r:id="rId946" xr:uid="{93B54EC3-DAA0-4C38-93A0-D6F8BA65779A}"/>
    <hyperlink ref="AB635" r:id="rId947" xr:uid="{B60E9262-5C3E-48B0-9F65-CFED8AF71E98}"/>
    <hyperlink ref="AB637" r:id="rId948" xr:uid="{13938DC1-B897-4BB8-B628-2EF40E174826}"/>
    <hyperlink ref="AB639" r:id="rId949" xr:uid="{E36F2458-6FCB-4624-AB09-191709424AF7}"/>
    <hyperlink ref="AB640" r:id="rId950" xr:uid="{590B5FC0-E64F-4C9D-84CF-D8AEA6E40966}"/>
    <hyperlink ref="AB641" r:id="rId951" xr:uid="{DBCC6883-A35D-4A13-9CB2-3A92391EEC46}"/>
    <hyperlink ref="AB642" r:id="rId952" xr:uid="{FE8573A8-797D-4B9B-919C-AA0737C2FC49}"/>
    <hyperlink ref="W644" r:id="rId953" xr:uid="{BC0795FF-6A9D-4EA0-8014-56437D286DC7}"/>
    <hyperlink ref="W645" r:id="rId954" xr:uid="{A91CEE3A-4BE7-4FE0-97C3-704D77F655B4}"/>
    <hyperlink ref="AB644" r:id="rId955" xr:uid="{997A0993-1E3F-487B-9FF0-01E0999B6C3C}"/>
    <hyperlink ref="AB645" r:id="rId956" xr:uid="{E2E80C78-2916-4067-96D3-FCEFD9631E71}"/>
    <hyperlink ref="W646" r:id="rId957" xr:uid="{0CE2939C-6C86-493A-B1AC-8D0BCBE32A4E}"/>
    <hyperlink ref="W647" r:id="rId958" xr:uid="{22624672-8D07-46E3-800D-723F5A66ED1B}"/>
    <hyperlink ref="W648" r:id="rId959" xr:uid="{32C252A2-AD5E-42B8-935F-600B67F6E99B}"/>
    <hyperlink ref="AB646" r:id="rId960" xr:uid="{4C4F6316-2496-4D83-98F0-697DE39A8F98}"/>
    <hyperlink ref="AB647" r:id="rId961" xr:uid="{B3D61E99-F2B4-4687-88C3-4439AE9F9679}"/>
    <hyperlink ref="AB648" r:id="rId962" xr:uid="{0A6EEA4B-3EA1-42DE-B3DC-394FE8775C77}"/>
    <hyperlink ref="W649" r:id="rId963" xr:uid="{46627FDB-293F-46FB-9111-110D04D9009E}"/>
    <hyperlink ref="AB649" r:id="rId964" xr:uid="{91E330A7-EA3F-4A0B-BCCB-5A88D7C890E8}"/>
    <hyperlink ref="W650" r:id="rId965" xr:uid="{EA454AA6-B678-41AD-92ED-FD8FA7CEAB7C}"/>
    <hyperlink ref="AB650" r:id="rId966" xr:uid="{583B5431-8F11-40CA-AB88-62B5A39C064F}"/>
    <hyperlink ref="W651" r:id="rId967" xr:uid="{69D775A7-1B03-4FF8-9863-A28E731D4013}"/>
    <hyperlink ref="AB651" r:id="rId968" xr:uid="{1FC2059A-819C-4CE6-9257-CA33DB279A6E}"/>
    <hyperlink ref="W652" r:id="rId969" xr:uid="{A62FC442-92EC-4A68-912F-6AE03F01A553}"/>
    <hyperlink ref="W653" r:id="rId970" xr:uid="{3181A388-55BE-4676-B193-04A0D4BD0DCE}"/>
    <hyperlink ref="AB652" r:id="rId971" xr:uid="{EA9A16E3-7A05-44E2-995F-580B4B53C643}"/>
    <hyperlink ref="AB653" r:id="rId972" xr:uid="{B25EC178-98A8-4CBE-9C40-26B1C7A31330}"/>
    <hyperlink ref="W654" r:id="rId973" xr:uid="{E906A799-408E-4067-B1FB-701250C1D804}"/>
    <hyperlink ref="AB654" r:id="rId974" xr:uid="{8708D079-9D80-4349-A34B-375290BE5F0B}"/>
    <hyperlink ref="W655" r:id="rId975" xr:uid="{F75FF345-603B-4AA8-ABEC-6AB4068274E2}"/>
    <hyperlink ref="W656" r:id="rId976" xr:uid="{BFABFE36-4B83-47ED-8DBB-ECC534C018FD}"/>
    <hyperlink ref="AB655" r:id="rId977" xr:uid="{13C19C30-6305-4DBB-815E-40A1F95D7009}"/>
    <hyperlink ref="AB656" r:id="rId978" xr:uid="{A8652CDC-79C8-4010-9F8B-453278D8F4A4}"/>
    <hyperlink ref="W657" r:id="rId979" xr:uid="{ECABDB9C-0AF3-418C-AB31-3DAD446EE170}"/>
    <hyperlink ref="AB657" r:id="rId980" xr:uid="{4CADFAA6-4318-430E-ABC2-4007A8327204}"/>
    <hyperlink ref="W658" r:id="rId981" xr:uid="{EA15B2F4-E7E0-41AF-93F9-0F0E93CD37F7}"/>
    <hyperlink ref="AB658" r:id="rId982" xr:uid="{B784EF62-A516-4FAB-B864-B3FE64EF1019}"/>
    <hyperlink ref="W659" r:id="rId983" xr:uid="{86B75245-D9CA-45D9-B056-93F3BEF7FFBC}"/>
    <hyperlink ref="AB659" r:id="rId984" xr:uid="{873BD4F8-8ABE-4E2E-8D7C-73CD9BA4EFB6}"/>
    <hyperlink ref="AB660" r:id="rId985" xr:uid="{4FEDB38F-F110-4112-81A9-5B3DBF9B24A2}"/>
    <hyperlink ref="W660" r:id="rId986" xr:uid="{D5663469-D286-4A41-B117-E4D528C04992}"/>
    <hyperlink ref="W661" r:id="rId987" xr:uid="{74370035-1701-4DAA-BEB3-DE64D658E6C4}"/>
    <hyperlink ref="AB661" r:id="rId988" xr:uid="{FAD14CFD-19DF-4F1B-899D-F590A0500139}"/>
    <hyperlink ref="W662" r:id="rId989" xr:uid="{4FD6B932-CE50-4A0E-AD54-B851E65FD4D2}"/>
    <hyperlink ref="W663" r:id="rId990" xr:uid="{AF29B517-C707-4408-9EE9-64EA9FB5BE5F}"/>
    <hyperlink ref="AB662" r:id="rId991" xr:uid="{865F08E7-12B5-4B02-A249-1E6100B73ED3}"/>
    <hyperlink ref="AB663" r:id="rId992" xr:uid="{67094FB6-AA77-4A46-8ECC-E6C3731AFDBA}"/>
    <hyperlink ref="W665" r:id="rId993" xr:uid="{C36EE0FC-CC5B-425A-B7C5-EBEB16FC9327}"/>
    <hyperlink ref="AB665" r:id="rId994" xr:uid="{FEE1BEFF-FB26-43F3-87D1-9990A421263D}"/>
    <hyperlink ref="W666" r:id="rId995" xr:uid="{2B359001-C57E-4728-AA10-1F0FF3F6F0A8}"/>
    <hyperlink ref="AB666" r:id="rId996" xr:uid="{879A8FF2-F5ED-404C-A464-E9D624D3A751}"/>
    <hyperlink ref="W667" r:id="rId997" xr:uid="{60B9A653-3762-44FB-9FBD-17E48B223163}"/>
    <hyperlink ref="AB667" r:id="rId998" xr:uid="{3EA9FC3D-10D5-4F5B-86EE-AEC311A0F6A5}"/>
    <hyperlink ref="W668" r:id="rId999" xr:uid="{C7386E57-C114-4D6B-9F45-E3A34CCAC42F}"/>
    <hyperlink ref="AB668" r:id="rId1000" xr:uid="{53BC5C9D-C4C0-42BE-AE92-FA3946784DE7}"/>
    <hyperlink ref="AB669" r:id="rId1001" xr:uid="{1CFCEC97-42E1-4B94-BA99-78B476837909}"/>
    <hyperlink ref="W669" r:id="rId1002" xr:uid="{85AF26A0-9632-424B-BAFB-7CB63014D04A}"/>
    <hyperlink ref="W670" r:id="rId1003" xr:uid="{C75DE5F7-2A12-4D07-8512-85E3F32BE6E1}"/>
    <hyperlink ref="AB670" r:id="rId1004" xr:uid="{B52673CB-5969-4F22-AE92-302089778BD7}"/>
    <hyperlink ref="W671" r:id="rId1005" xr:uid="{7A739D3D-4ACC-4158-AD66-068FE53662BB}"/>
    <hyperlink ref="W672" r:id="rId1006" xr:uid="{CD0F4C07-C6EB-4C52-9888-4F8815D81EEF}"/>
    <hyperlink ref="W673" r:id="rId1007" xr:uid="{14D6DF10-CDD5-47B0-9B69-483B9232C5C5}"/>
    <hyperlink ref="W674" r:id="rId1008" xr:uid="{54DD9CF2-FD5C-4667-9F9B-309A647D9B99}"/>
    <hyperlink ref="W675" r:id="rId1009" xr:uid="{A0501489-8875-491A-AC98-3EA1E66B71C6}"/>
    <hyperlink ref="W676" r:id="rId1010" xr:uid="{FF2940D7-D4A7-4FBD-9C20-EBBF984B2DB3}"/>
    <hyperlink ref="W677" r:id="rId1011" xr:uid="{13BEC4D1-7A78-467F-821E-E1260FE012A2}"/>
    <hyperlink ref="W678" r:id="rId1012" xr:uid="{7919BFEB-B525-42B9-A6B1-2F950E8AB940}"/>
    <hyperlink ref="W679" r:id="rId1013" xr:uid="{A10817C7-FC3D-4AA9-B926-85DBEDD617EA}"/>
    <hyperlink ref="W680" r:id="rId1014" xr:uid="{58BDE5FB-8574-42AB-A5E3-E1BE7E101C07}"/>
    <hyperlink ref="W681" r:id="rId1015" xr:uid="{6F361D02-ADCB-4980-A6CD-5A7CCA3D26D3}"/>
    <hyperlink ref="W682" r:id="rId1016" xr:uid="{670626D1-D0C8-40B1-973C-9708D5C669D8}"/>
    <hyperlink ref="AB671" r:id="rId1017" xr:uid="{206E57F3-BD26-4D75-BCC7-940443244333}"/>
    <hyperlink ref="AB672" r:id="rId1018" xr:uid="{996B9315-33AA-4334-8270-7523864CD3CE}"/>
    <hyperlink ref="AB673" r:id="rId1019" xr:uid="{0C69CC76-D039-42E0-B832-B8417988E00E}"/>
    <hyperlink ref="AB674" r:id="rId1020" xr:uid="{A8E72252-FBC7-4773-84AC-6A06F3C2C3A7}"/>
    <hyperlink ref="AB675" r:id="rId1021" xr:uid="{870A4526-1C43-4202-B445-A3477AD33D5F}"/>
    <hyperlink ref="AB676" r:id="rId1022" xr:uid="{19057733-FB16-4392-AC23-A9D567019ABA}"/>
    <hyperlink ref="AB677" r:id="rId1023" xr:uid="{C0830C02-8AB2-4345-B901-25AF797EECA7}"/>
    <hyperlink ref="AB678" r:id="rId1024" xr:uid="{78069A60-737F-44C7-A148-3C6D768D1ED7}"/>
    <hyperlink ref="AB679" r:id="rId1025" xr:uid="{A9574A04-10B5-4C8E-9637-E9518E8B93EE}"/>
    <hyperlink ref="AB680" r:id="rId1026" xr:uid="{B2D4B217-9421-4E93-A854-6064ED9404B3}"/>
    <hyperlink ref="AB681" r:id="rId1027" xr:uid="{BACBE85D-2009-4FAB-8EDB-B93A977B71D3}"/>
    <hyperlink ref="AB682" r:id="rId1028" xr:uid="{A2C8071A-9DFE-4A42-949E-815252955263}"/>
    <hyperlink ref="W683" r:id="rId1029" xr:uid="{342DCC30-88EC-4757-A040-FB8824112139}"/>
    <hyperlink ref="AB683" r:id="rId1030" xr:uid="{DA55F2FA-1245-48BC-95B2-8AC0F09DC27C}"/>
    <hyperlink ref="W684" r:id="rId1031" xr:uid="{6C0AABCC-5265-473E-9939-041380D1E8E4}"/>
    <hyperlink ref="W685" r:id="rId1032" xr:uid="{CC9C733E-AF75-4FCC-90CD-3FF7E004CE47}"/>
    <hyperlink ref="AB684" r:id="rId1033" xr:uid="{3CEE267A-DDFC-40ED-93A3-5C185CE344AF}"/>
    <hyperlink ref="AB685" r:id="rId1034" xr:uid="{DB6AB849-2221-46B6-AC78-2D2C5400C222}"/>
    <hyperlink ref="W686" r:id="rId1035" xr:uid="{7D585CC6-38B2-4801-A57F-3C06EC4D1555}"/>
    <hyperlink ref="AB686" r:id="rId1036" xr:uid="{C9D0651B-0188-428B-932B-61BDCF5B298E}"/>
    <hyperlink ref="W687" r:id="rId1037" xr:uid="{930444A2-18C4-4B9D-9DE2-41E547EE9021}"/>
    <hyperlink ref="AB687" r:id="rId1038" xr:uid="{368B263C-52A8-4207-AF51-5F1DBEE3D378}"/>
    <hyperlink ref="W688" r:id="rId1039" xr:uid="{72D20078-E64E-4EF5-85A7-C39D4FCC8418}"/>
    <hyperlink ref="AB688" r:id="rId1040" xr:uid="{A58A3928-1BC0-430C-A90D-412D3676F018}"/>
    <hyperlink ref="W689" r:id="rId1041" xr:uid="{17527FBA-E359-43C8-B4B5-1CD39EDA71A0}"/>
    <hyperlink ref="AB689" r:id="rId1042" xr:uid="{81C62F93-244A-4692-BD72-E193AAE0C895}"/>
    <hyperlink ref="W691" r:id="rId1043" xr:uid="{0A62E091-6736-4447-B5DB-FF59AF2842A1}"/>
    <hyperlink ref="W692" r:id="rId1044" xr:uid="{2F35D571-AE80-4DDC-97CE-8AFE08626D1D}"/>
    <hyperlink ref="W694" r:id="rId1045" xr:uid="{C5913479-75B3-4DCB-BB22-AB313B8A721E}"/>
    <hyperlink ref="AB691" r:id="rId1046" xr:uid="{80E8862A-3BA8-47D4-9D5B-4AFF385C3BCD}"/>
    <hyperlink ref="AB692" r:id="rId1047" xr:uid="{3D1F7FDA-7F5C-4FF1-AC28-4E1B0AFB7C93}"/>
    <hyperlink ref="AB694" r:id="rId1048" xr:uid="{C7529E44-0A50-4BA1-AC40-6490AFCF1939}"/>
    <hyperlink ref="W695" r:id="rId1049" xr:uid="{D0EE2D03-158A-4D26-988A-4C4AD9378999}"/>
    <hyperlink ref="AB695" r:id="rId1050" xr:uid="{686E376C-F5E9-4B84-9A17-2FA4079A4601}"/>
    <hyperlink ref="W696" r:id="rId1051" xr:uid="{5A315E46-59C8-4490-B3DA-307AB2A63029}"/>
    <hyperlink ref="W697" r:id="rId1052" xr:uid="{AA943BFF-DA09-4737-AE18-4E8DAC17E5C5}"/>
    <hyperlink ref="W698" r:id="rId1053" xr:uid="{82F5FC83-D7B6-4774-8FF3-E61203A0A69B}"/>
    <hyperlink ref="W699" r:id="rId1054" xr:uid="{83C8A95B-199B-412B-8368-53447DEDE37A}"/>
    <hyperlink ref="AB696" r:id="rId1055" xr:uid="{B20F7FD6-105D-4216-88C7-2CFC08185821}"/>
    <hyperlink ref="AB697" r:id="rId1056" xr:uid="{55B55A4F-1E29-4CCA-BC66-C95549B1943E}"/>
    <hyperlink ref="AB698" r:id="rId1057" xr:uid="{380954E8-77BD-48B0-B666-8D38BB1CBB8E}"/>
    <hyperlink ref="AB699" r:id="rId1058" xr:uid="{6C6444A4-5790-4253-9541-695CA0C6D40B}"/>
    <hyperlink ref="W700" r:id="rId1059" xr:uid="{9F0469A7-C2FF-473E-AA65-606E29F9921A}"/>
    <hyperlink ref="AB700" r:id="rId1060" xr:uid="{0927A966-D045-40A2-8B51-BB3482524781}"/>
    <hyperlink ref="AB701" r:id="rId1061" xr:uid="{D27D9D6D-3B2D-40F3-A488-8BFD4DE479BC}"/>
    <hyperlink ref="W701" r:id="rId1062" xr:uid="{2B6CDF29-D314-40B0-B550-C66F71393684}"/>
    <hyperlink ref="W702" r:id="rId1063" xr:uid="{B147F260-0196-4761-A259-020CC524D3EA}"/>
    <hyperlink ref="W703" r:id="rId1064" xr:uid="{46A5DFB6-A03F-4F75-AEC8-F6E07E2F43C5}"/>
    <hyperlink ref="AB702" r:id="rId1065" xr:uid="{8255D86C-1A02-4F00-A909-059D897B3915}"/>
    <hyperlink ref="AB703" r:id="rId1066" xr:uid="{9F5EE58C-9221-44C2-859E-9F58212CEC67}"/>
    <hyperlink ref="W704" r:id="rId1067" xr:uid="{50D03D6B-467A-4BD2-A477-7377B2BE5F71}"/>
    <hyperlink ref="AB704" r:id="rId1068" xr:uid="{C291A2DB-1199-406A-82E0-485D82576774}"/>
    <hyperlink ref="W705" r:id="rId1069" xr:uid="{FA887FAC-DAF3-4177-A815-2E4FF053E08D}"/>
    <hyperlink ref="W706" r:id="rId1070" xr:uid="{9CBA3529-C5DC-4524-9D30-69513D683B39}"/>
    <hyperlink ref="AB705" r:id="rId1071" xr:uid="{E4D494A3-5852-4B0F-BD67-C2A0C48A7A9E}"/>
    <hyperlink ref="AB706" r:id="rId1072" xr:uid="{0557EB9F-52CC-4B0E-87D4-A199764391BE}"/>
    <hyperlink ref="W707" r:id="rId1073" xr:uid="{AE9D86E7-8777-4A5A-A76C-FAD04B9234F5}"/>
    <hyperlink ref="W708" r:id="rId1074" xr:uid="{80A398DB-C4A8-4040-9CEB-19B70996FD4D}"/>
    <hyperlink ref="W709" r:id="rId1075" xr:uid="{0F3DCD6D-2DBA-4459-88BE-A6116737106D}"/>
    <hyperlink ref="W710" r:id="rId1076" xr:uid="{22995B27-D70C-480A-AEF9-2DF10D4FABF3}"/>
    <hyperlink ref="W712" r:id="rId1077" xr:uid="{74E7386A-7F93-4DB4-B2D5-8CDDDD5283B0}"/>
    <hyperlink ref="W715" r:id="rId1078" xr:uid="{D9780AEC-3165-4EC2-88BB-3ED17D6B88AD}"/>
    <hyperlink ref="AB707" r:id="rId1079" xr:uid="{179581DF-437B-4A94-A37B-E1F41B479894}"/>
    <hyperlink ref="AB708" r:id="rId1080" xr:uid="{998B0531-C650-401F-842B-1423AC51CF0A}"/>
    <hyperlink ref="AB709" r:id="rId1081" xr:uid="{20FE0603-A155-4A53-83D7-9B195F5BCC4F}"/>
    <hyperlink ref="AB710" r:id="rId1082" xr:uid="{E4DB246C-CFD4-4952-8AB1-E7AB08F6B000}"/>
    <hyperlink ref="AB712" r:id="rId1083" xr:uid="{63C06873-92F3-4428-A585-C9E9E6B8653C}"/>
    <hyperlink ref="AB715" r:id="rId1084" xr:uid="{79D559EC-BEDB-43ED-9A85-C10DBCC74A81}"/>
    <hyperlink ref="W716" r:id="rId1085" xr:uid="{70A6128D-90AC-414B-9095-598750FC9A8E}"/>
    <hyperlink ref="AB716" r:id="rId1086" xr:uid="{189781D6-C549-4D4A-97CE-9FEFC31952C9}"/>
    <hyperlink ref="W717" r:id="rId1087" xr:uid="{72CBDEDA-9A8B-42AA-B82C-166422CFE74C}"/>
    <hyperlink ref="AB717" r:id="rId1088" xr:uid="{F5078E8B-125E-441C-B109-B235BADC307E}"/>
    <hyperlink ref="W718" r:id="rId1089" xr:uid="{F7F550F6-2064-4AE0-B7B2-EE7BB6ECF046}"/>
    <hyperlink ref="W719" r:id="rId1090" xr:uid="{EA285258-D623-411F-8D6E-8D5914EF7E29}"/>
    <hyperlink ref="W720" r:id="rId1091" xr:uid="{957A8BB5-B1A6-4442-8C6E-5191BC03464C}"/>
    <hyperlink ref="W721" r:id="rId1092" xr:uid="{93758E74-02CD-494F-921F-C53ADDFDEE02}"/>
    <hyperlink ref="W723" r:id="rId1093" xr:uid="{75C76313-487B-467B-B889-6DAC9E49514B}"/>
    <hyperlink ref="AB718" r:id="rId1094" xr:uid="{36D97496-1406-415D-8FED-7CCB1A890045}"/>
    <hyperlink ref="AB719" r:id="rId1095" xr:uid="{74BAF2D2-728C-4024-9092-5F3D997E90AE}"/>
    <hyperlink ref="AB720" r:id="rId1096" xr:uid="{AFC5B6C1-5345-4AAE-AEDE-3F2B651401C3}"/>
    <hyperlink ref="AB721" r:id="rId1097" xr:uid="{E05F3392-89C9-4C59-9D50-B6A322F23D3F}"/>
    <hyperlink ref="AB723" r:id="rId1098" xr:uid="{859BAD3F-656A-4F5D-96FB-FA705FA083CA}"/>
    <hyperlink ref="W724" r:id="rId1099" xr:uid="{64F45EDC-81AE-41E8-8BAA-1F3E9C258368}"/>
    <hyperlink ref="W725" r:id="rId1100" xr:uid="{842E6DA0-3190-4F61-8FEE-551363764DBB}"/>
    <hyperlink ref="W726" r:id="rId1101" xr:uid="{59452971-4977-4BF2-913D-A9FB61BCE79B}"/>
    <hyperlink ref="AB724" r:id="rId1102" xr:uid="{98D7B8DE-7C33-4F83-A79F-2BB62B2F6B13}"/>
    <hyperlink ref="AB725" r:id="rId1103" xr:uid="{732A2E24-30BC-461C-8D22-2443860C13E8}"/>
    <hyperlink ref="AB726" r:id="rId1104" xr:uid="{57938E37-0B25-445A-BF1D-7DC491ACA493}"/>
    <hyperlink ref="AB729" r:id="rId1105" xr:uid="{02C0FC2C-BEBA-47F2-ABBC-7FB6B4FB0A3E}"/>
    <hyperlink ref="W729" r:id="rId1106" xr:uid="{532A9E90-A249-48AA-85A9-36D45CC38A48}"/>
    <hyperlink ref="AB730" r:id="rId1107" xr:uid="{2989D378-DE58-4C20-99F5-43AF4BEBEDD5}"/>
    <hyperlink ref="AB731" r:id="rId1108" xr:uid="{CE4EEB5E-2A3E-48D5-94C6-178160ABCB5D}"/>
    <hyperlink ref="AB732" r:id="rId1109" xr:uid="{B72C0521-E745-403C-BC3C-8D0B7F31BB5E}"/>
    <hyperlink ref="W751" r:id="rId1110" xr:uid="{5D6E1046-E470-4190-AD53-EA09318A4EE4}"/>
    <hyperlink ref="AB751" r:id="rId1111" xr:uid="{33EDF02D-4268-4DB7-8260-8327F08F14A1}"/>
    <hyperlink ref="AB752" r:id="rId1112" xr:uid="{F9FE262D-658E-4906-85EE-5C7C4A9DB90D}"/>
    <hyperlink ref="W752" r:id="rId1113" xr:uid="{3A0C94A6-65F1-40D2-A27B-0742BAADA037}"/>
    <hyperlink ref="W753" r:id="rId1114" xr:uid="{D4786F2C-8B97-46FF-B4ED-8022BF6C8354}"/>
    <hyperlink ref="AB753" r:id="rId1115" xr:uid="{D8891BB2-8039-4356-8139-729F59F0FDEF}"/>
    <hyperlink ref="W756" r:id="rId1116" xr:uid="{C1165E74-A929-4E0E-8F1B-8204708D7D47}"/>
    <hyperlink ref="AB756" r:id="rId1117" xr:uid="{DE9361C9-348B-445E-8C68-7CBA5124E94F}"/>
    <hyperlink ref="W757" r:id="rId1118" xr:uid="{CA58DA92-00F1-4ACF-842B-8C84A485E219}"/>
    <hyperlink ref="AB757" r:id="rId1119" xr:uid="{010BE199-6979-40F5-B901-971F0017612F}"/>
    <hyperlink ref="W758" r:id="rId1120" xr:uid="{B36DB859-4F49-442C-A2BE-37FB95769F10}"/>
    <hyperlink ref="W759" r:id="rId1121" xr:uid="{BC82CB8E-8DEF-48AE-B7DB-FA4B4398EF9A}"/>
    <hyperlink ref="AB758" r:id="rId1122" xr:uid="{D04753DA-8316-4AFF-9490-51C553E5EC1C}"/>
    <hyperlink ref="AB759" r:id="rId1123" xr:uid="{EDCB64E6-6634-4A1B-9EA2-ECA755A87BF4}"/>
    <hyperlink ref="W760" r:id="rId1124" xr:uid="{1EA8B9E2-A64A-4247-99D9-D9E452964748}"/>
    <hyperlink ref="W761" r:id="rId1125" xr:uid="{21E3E5C1-904D-45E7-B76B-253EC504AB82}"/>
    <hyperlink ref="AB760" r:id="rId1126" xr:uid="{3F6A5543-4D0E-467D-B387-67DD6ECDD9F5}"/>
    <hyperlink ref="AB761" r:id="rId1127" xr:uid="{5C8C2CE2-92BF-4FB1-9063-C2B571BA7FA4}"/>
    <hyperlink ref="W762" r:id="rId1128" xr:uid="{04C3E23C-ED33-4B58-8F7D-84D9918045E6}"/>
    <hyperlink ref="AB762" r:id="rId1129" xr:uid="{186449E3-367E-4FBD-BA3A-DA775072FD0C}"/>
    <hyperlink ref="W763" r:id="rId1130" xr:uid="{D667D961-9785-4B39-9922-EFE2BE547344}"/>
    <hyperlink ref="W764" r:id="rId1131" xr:uid="{A4272463-918C-48AD-B0B5-4FEA6EFC86D1}"/>
    <hyperlink ref="AB763" r:id="rId1132" xr:uid="{CFB10DAF-B68F-495E-8910-B61CDB7D97C7}"/>
    <hyperlink ref="AB764" r:id="rId1133" xr:uid="{777A55D7-99EB-4452-B986-C5AB8A46E808}"/>
    <hyperlink ref="W765" r:id="rId1134" xr:uid="{A2D53AD5-5DC7-40D4-8B1C-AE1FF854D419}"/>
    <hyperlink ref="W766" r:id="rId1135" xr:uid="{9F586434-DCE7-4F9B-923A-B208D7B65327}"/>
    <hyperlink ref="W767" r:id="rId1136" xr:uid="{CADACAD5-B7E2-4F7C-9FFF-C5A1B1F81E3E}"/>
    <hyperlink ref="W768" r:id="rId1137" xr:uid="{AF64B5FA-B603-4B5C-B48C-4982434639F3}"/>
    <hyperlink ref="AB765" r:id="rId1138" xr:uid="{51896D95-72AE-443F-8DA5-59279714F56F}"/>
    <hyperlink ref="AB766" r:id="rId1139" xr:uid="{27361D61-9628-4740-8913-5FD70BC4F35F}"/>
    <hyperlink ref="AB767" r:id="rId1140" xr:uid="{D39FE306-2E09-474B-A7D7-A1ADC630B16A}"/>
    <hyperlink ref="AB768" r:id="rId1141" xr:uid="{361A2188-7B16-47D1-A786-5ECE68DD66D3}"/>
    <hyperlink ref="W770" r:id="rId1142" xr:uid="{04BEBB87-3540-4265-AB36-FB4131EA789B}"/>
    <hyperlink ref="W771" r:id="rId1143" xr:uid="{A7338A13-765F-48AA-9328-CB16B3F49065}"/>
    <hyperlink ref="W772" r:id="rId1144" xr:uid="{BB0867CB-5853-4030-995B-9A16CE218B3E}"/>
    <hyperlink ref="W773" r:id="rId1145" xr:uid="{B1D9067F-71CA-4D51-A8FD-B58799CE61F3}"/>
    <hyperlink ref="AB770" r:id="rId1146" xr:uid="{2810ED3D-0F21-42BA-9F7F-9D463EE6F174}"/>
    <hyperlink ref="AB771" r:id="rId1147" xr:uid="{B0EC47EB-6D07-487A-B1AA-F987A2775F23}"/>
    <hyperlink ref="AB772" r:id="rId1148" xr:uid="{9EA90FD6-21F2-4391-805E-C0AD1E037AA5}"/>
    <hyperlink ref="AB773" r:id="rId1149" xr:uid="{73FBA849-05C8-4186-89CF-27CFF6DEA8AE}"/>
    <hyperlink ref="W776" r:id="rId1150" xr:uid="{41D4B4F2-DFD7-4A31-AFA4-BA74567025B9}"/>
    <hyperlink ref="W778" r:id="rId1151" xr:uid="{5A893E15-9A85-4291-A92E-9ADFEAA9041C}"/>
    <hyperlink ref="W779" r:id="rId1152" xr:uid="{79807D43-0A0D-4792-92F9-0E5B302372C6}"/>
    <hyperlink ref="AB776" r:id="rId1153" xr:uid="{9902385A-F543-4961-B80C-970173E11A60}"/>
    <hyperlink ref="AB778" r:id="rId1154" xr:uid="{C01055BC-D61D-4A17-A283-0A25B95C5065}"/>
    <hyperlink ref="AB779" r:id="rId1155" xr:uid="{CD3DA001-7C5D-472D-BAE8-F0835AB88AE0}"/>
    <hyperlink ref="W781" r:id="rId1156" xr:uid="{FC8385AB-AD5F-48E2-A2CF-B8E60AC73AF0}"/>
    <hyperlink ref="W782" r:id="rId1157" xr:uid="{E60A4E14-C7F9-4889-8B6A-80A61BF4D463}"/>
    <hyperlink ref="AB781" r:id="rId1158" xr:uid="{8578362E-AF85-4DED-9DBC-D9B907F8B381}"/>
    <hyperlink ref="AB782" r:id="rId1159" xr:uid="{94E2D84D-49B5-4116-BEF5-F9863964EB00}"/>
    <hyperlink ref="W784" r:id="rId1160" xr:uid="{F6AF4618-922C-4715-B101-213B3980AE04}"/>
    <hyperlink ref="W785" r:id="rId1161" xr:uid="{771A8370-F20C-4A48-96CA-1D6C5D6B626F}"/>
    <hyperlink ref="W786" r:id="rId1162" xr:uid="{2B65B2C5-2C7E-490D-985A-107497F83742}"/>
    <hyperlink ref="W788" r:id="rId1163" xr:uid="{B763A93A-564A-42F3-97BF-A3870EF42C3A}"/>
    <hyperlink ref="AB784" r:id="rId1164" xr:uid="{36968A13-4CCF-404B-999B-5B348EF3DAB2}"/>
    <hyperlink ref="AB785" r:id="rId1165" xr:uid="{04708EDB-37E4-4174-BA47-41E75FCDFF8F}"/>
    <hyperlink ref="AB786" r:id="rId1166" xr:uid="{465E2108-1417-42BA-8F97-6F0B2D6C3CC1}"/>
    <hyperlink ref="AB788" r:id="rId1167" xr:uid="{4919810C-D5F3-4BCA-8ED5-ACBD76E5C3EC}"/>
    <hyperlink ref="W789" r:id="rId1168" xr:uid="{AE3DBC06-D6B0-43EF-BA37-CA6A1C62D767}"/>
    <hyperlink ref="AB789" r:id="rId1169" xr:uid="{9E4475A7-B4EE-4A68-8C01-15B2699D0912}"/>
    <hyperlink ref="W796" r:id="rId1170" xr:uid="{0E8A90A1-4A65-4786-86DE-9B0DF5E9D99A}"/>
    <hyperlink ref="AB796" r:id="rId1171" xr:uid="{CD338CF5-F263-4F34-ACCA-EC23B4A50825}"/>
    <hyperlink ref="W797" r:id="rId1172" xr:uid="{031B2E01-37A7-4498-B9CA-798A2FE15886}"/>
    <hyperlink ref="W798" r:id="rId1173" xr:uid="{292786B2-C85C-4C86-BF18-1810C58642F1}"/>
    <hyperlink ref="W799" r:id="rId1174" xr:uid="{E6D07B98-6104-45AC-AAD1-66FCABE0867C}"/>
    <hyperlink ref="AB797" r:id="rId1175" xr:uid="{95780269-A80C-4060-821E-1EF080493191}"/>
    <hyperlink ref="AB798" r:id="rId1176" xr:uid="{6C47AC59-E02E-41E3-98D4-40BD6BCA254F}"/>
    <hyperlink ref="AB799" r:id="rId1177" xr:uid="{ACB631C8-6330-4F62-9EFE-12318D86AB9F}"/>
    <hyperlink ref="W800" r:id="rId1178" xr:uid="{7B9CF672-7486-48D4-86BC-7ED653FA7EB3}"/>
    <hyperlink ref="AB800" r:id="rId1179" xr:uid="{59949CA0-41AF-4C57-9B96-4BF65263D7DD}"/>
    <hyperlink ref="W801" r:id="rId1180" xr:uid="{90D84352-066B-4FEB-A906-81FE645E951F}"/>
    <hyperlink ref="W802" r:id="rId1181" xr:uid="{C1A1E987-03B3-4FA9-B54F-345FD3D3635D}"/>
    <hyperlink ref="W803" r:id="rId1182" xr:uid="{BBEC85E0-313D-4C4B-8611-B5FB5FA7657A}"/>
    <hyperlink ref="AB801" r:id="rId1183" xr:uid="{E1997B9A-5204-4481-8FDC-12C8A0910E09}"/>
    <hyperlink ref="AB802" r:id="rId1184" xr:uid="{5D7A5275-FF86-4F6B-8DB0-6135C3973EF7}"/>
    <hyperlink ref="AB803" r:id="rId1185" xr:uid="{9AB99512-6107-4654-B477-849E912B8D74}"/>
    <hyperlink ref="W804" r:id="rId1186" xr:uid="{5649DD7C-AC8B-416F-AB9B-806FE2832069}"/>
    <hyperlink ref="AB804" r:id="rId1187" xr:uid="{348FCB2C-3450-4E51-BD4C-87899CA66761}"/>
    <hyperlink ref="W806" r:id="rId1188" xr:uid="{5E7B2C1F-564F-40D5-A07E-E4440C57E060}"/>
    <hyperlink ref="W808" r:id="rId1189" xr:uid="{3A41BCB1-5256-41FB-8CCB-03D155F6D89B}"/>
    <hyperlink ref="W810" r:id="rId1190" xr:uid="{D6ED88D2-AB87-4090-9D72-B1A55293AC62}"/>
    <hyperlink ref="W812" r:id="rId1191" xr:uid="{95139916-9B12-457E-B6E8-68509A29CBE6}"/>
    <hyperlink ref="AB806" r:id="rId1192" xr:uid="{FCB40E93-9986-4277-8942-EA57CDA01722}"/>
    <hyperlink ref="AB808" r:id="rId1193" xr:uid="{CF460867-E0D0-4285-989A-E4CC2BF349E5}"/>
    <hyperlink ref="AB810" r:id="rId1194" xr:uid="{C9E275D1-E92F-43C3-870E-748DC5204CD3}"/>
    <hyperlink ref="AB812" r:id="rId1195" xr:uid="{5949030E-A349-4A58-8766-CA0D4EC17F4D}"/>
    <hyperlink ref="W813" r:id="rId1196" xr:uid="{5FD0414F-C26E-4F2D-B30B-D79B59EF9B97}"/>
    <hyperlink ref="W814" r:id="rId1197" xr:uid="{FFC8FB4D-C460-4C7E-99A3-018998F52FF9}"/>
    <hyperlink ref="W815" r:id="rId1198" xr:uid="{A1FE0797-CC1A-473C-BC6E-9E062CCCDB27}"/>
    <hyperlink ref="AB815" r:id="rId1199" xr:uid="{D16341F1-7387-4CCC-8CE3-5A6317DC88C4}"/>
    <hyperlink ref="AB814" r:id="rId1200" xr:uid="{D86D1FD5-0AAC-49BD-A7F4-DA053BA2CB4C}"/>
    <hyperlink ref="AB813" r:id="rId1201" xr:uid="{22607AB6-0114-440B-9655-8745F2FD1216}"/>
    <hyperlink ref="W817" r:id="rId1202" xr:uid="{9B982D35-CF18-4EF4-981E-154327C295DB}"/>
    <hyperlink ref="W818" r:id="rId1203" xr:uid="{46154F20-BAE8-4232-81D3-7A41BC398286}"/>
    <hyperlink ref="AB817" r:id="rId1204" xr:uid="{537729CB-16EF-4E92-8EB4-144D45E6F75C}"/>
    <hyperlink ref="AB818" r:id="rId1205" xr:uid="{F3126FCB-F310-4488-8406-2C0C117FA8E7}"/>
    <hyperlink ref="W819" r:id="rId1206" xr:uid="{EE338E6A-EBAF-4AE2-8C31-59FA2FA23BF7}"/>
    <hyperlink ref="W820" r:id="rId1207" xr:uid="{E8CDF969-BBE1-4BA8-8115-F4BAEB6A23C5}"/>
    <hyperlink ref="W822" r:id="rId1208" xr:uid="{49B9A9F9-CD0D-4096-AB61-430C5395182B}"/>
    <hyperlink ref="W823" r:id="rId1209" xr:uid="{A3008236-8186-4B58-B662-6A8288E31680}"/>
    <hyperlink ref="W824" r:id="rId1210" xr:uid="{BA3E011D-D887-4EB2-A8BE-BA5D031C9E92}"/>
    <hyperlink ref="AB819" r:id="rId1211" xr:uid="{C60AB299-F433-4194-95CD-A5F7BECDFD38}"/>
    <hyperlink ref="AB820" r:id="rId1212" xr:uid="{6965A74D-4BB3-4296-839C-46853CC12F51}"/>
    <hyperlink ref="AB822" r:id="rId1213" xr:uid="{FD931913-E238-463A-8EB2-665D76819994}"/>
    <hyperlink ref="AB823" r:id="rId1214" xr:uid="{36E71962-6489-48A7-BA83-E36A880D6A27}"/>
    <hyperlink ref="AB824" r:id="rId1215" xr:uid="{D1791C7D-D524-4414-B85C-3F98797788C0}"/>
    <hyperlink ref="W826" r:id="rId1216" xr:uid="{DD102623-EE04-4AF3-AE54-53474EA93E27}"/>
    <hyperlink ref="W827" r:id="rId1217" xr:uid="{AF19C07B-9131-4CD7-99AC-4BDD2A04D801}"/>
    <hyperlink ref="AB826" r:id="rId1218" xr:uid="{23E9249F-A038-4E6D-903B-D7F924BAB239}"/>
    <hyperlink ref="AB827" r:id="rId1219" xr:uid="{FA63C81B-0563-44D0-A6A2-99D62B3ABF9D}"/>
    <hyperlink ref="W828" r:id="rId1220" xr:uid="{DD1D59F8-BFEB-4202-8D91-90DA3A5D75DF}"/>
    <hyperlink ref="AB828" r:id="rId1221" xr:uid="{ED3D398C-C217-483D-85CB-B73C7EE92B20}"/>
    <hyperlink ref="W829" r:id="rId1222" xr:uid="{6681D4C5-55CD-4331-9231-6761B76200EA}"/>
    <hyperlink ref="AB829" r:id="rId1223" xr:uid="{D0A12130-7981-47FC-A579-2A3279E01B07}"/>
    <hyperlink ref="W830" r:id="rId1224" xr:uid="{C6764036-D39F-4414-9625-188169E4CB42}"/>
    <hyperlink ref="W831" r:id="rId1225" xr:uid="{44757E4E-BBC2-42D9-9292-90937901C56B}"/>
    <hyperlink ref="W833" r:id="rId1226" xr:uid="{98FFFB76-0CBD-43B4-B2D6-7C0FE9C61105}"/>
    <hyperlink ref="AB830" r:id="rId1227" xr:uid="{3C6D9A41-2E3F-41D4-8C79-6239769A82F5}"/>
    <hyperlink ref="AB831" r:id="rId1228" xr:uid="{4B65F5E5-057F-42F5-9266-AD9DD56E542C}"/>
    <hyperlink ref="AB833" r:id="rId1229" xr:uid="{366484B7-D45C-4C6D-9493-E1AC722542DD}"/>
    <hyperlink ref="W834" r:id="rId1230" xr:uid="{D357E9A4-CCC1-4A15-ADF6-CECB4D7B939A}"/>
    <hyperlink ref="AB834" r:id="rId1231" xr:uid="{4D3453F9-F439-4A9B-AFFD-D970F3923C4B}"/>
    <hyperlink ref="W835" r:id="rId1232" xr:uid="{22635D48-1936-49B9-AA4F-387CCAB7F04C}"/>
    <hyperlink ref="W836" r:id="rId1233" xr:uid="{28AD8D4B-0048-41E2-A097-57D9CF7295B0}"/>
    <hyperlink ref="W837" r:id="rId1234" xr:uid="{C519F0DD-F577-42AF-8D08-D9A8258DBFF0}"/>
    <hyperlink ref="W838" r:id="rId1235" xr:uid="{A61EDB6E-087C-4787-B64F-D3144738BE73}"/>
    <hyperlink ref="AB835" r:id="rId1236" xr:uid="{3809940A-77F8-4E1A-B060-FBFE3C288563}"/>
    <hyperlink ref="AB836" r:id="rId1237" xr:uid="{0A47B279-0E0F-4A9B-AAB8-0F6C22BD5AF4}"/>
    <hyperlink ref="AB837" r:id="rId1238" xr:uid="{EE5E70A4-346A-40BD-813E-70ABA9FF37C3}"/>
    <hyperlink ref="AB838" r:id="rId1239" xr:uid="{D400D7CD-D92E-4226-AD6E-1AAD22762747}"/>
    <hyperlink ref="W840" r:id="rId1240" xr:uid="{833C5947-8ED9-4834-9D8D-1798293F0231}"/>
    <hyperlink ref="AB840" r:id="rId1241" xr:uid="{0E339350-8023-4B81-9F15-CA15E746CF09}"/>
    <hyperlink ref="W841" r:id="rId1242" xr:uid="{71E9141D-8C6F-450B-B76E-FF31C0FDB28F}"/>
    <hyperlink ref="W842" r:id="rId1243" xr:uid="{0CF768A6-1EA4-4A82-963E-997792E6A8CC}"/>
    <hyperlink ref="W843" r:id="rId1244" xr:uid="{F777B303-45A0-4519-8B7B-96065D9BF0FB}"/>
    <hyperlink ref="AB841" r:id="rId1245" xr:uid="{A9AAD1C1-7AE0-4A9E-876D-86839E94D6DE}"/>
    <hyperlink ref="AB842" r:id="rId1246" xr:uid="{51B071F1-8EAC-4546-9A18-C2A81738D0AF}"/>
    <hyperlink ref="AB843" r:id="rId1247" xr:uid="{60187CC3-8272-4E86-A99C-11E369E62096}"/>
    <hyperlink ref="W847" r:id="rId1248" xr:uid="{CECB50FA-7DB3-45FB-90C8-954E068CE2DB}"/>
    <hyperlink ref="W848" r:id="rId1249" xr:uid="{3536AE63-A70E-42D3-B942-0CDEB51D1AB0}"/>
    <hyperlink ref="W849" r:id="rId1250" xr:uid="{C451FB99-045E-45B5-9482-8BAAB6F2A40D}"/>
    <hyperlink ref="W850" r:id="rId1251" xr:uid="{ABF261F1-6E96-4412-ABA9-FC955D7B3A11}"/>
    <hyperlink ref="AB847" r:id="rId1252" xr:uid="{875B6A39-6F84-488D-8ED0-34E61BA216F9}"/>
    <hyperlink ref="AB848" r:id="rId1253" xr:uid="{5C572F74-B81A-4F5F-856C-A55846E43809}"/>
    <hyperlink ref="AB849" r:id="rId1254" xr:uid="{8625697F-2012-4305-94F7-BAF1649D3758}"/>
    <hyperlink ref="AB850" r:id="rId1255" xr:uid="{59489065-D1E2-4FC0-B694-BA682D3DD401}"/>
    <hyperlink ref="W851" r:id="rId1256" xr:uid="{DA3AC8C7-8F34-4DAB-ACD6-4C70510D05C0}"/>
    <hyperlink ref="AB851" r:id="rId1257" xr:uid="{E04231EB-C89D-4245-B493-D2267D0B35B6}"/>
    <hyperlink ref="W852" r:id="rId1258" xr:uid="{F9F474D8-3E93-49CD-8613-6FDE8F4FF387}"/>
    <hyperlink ref="W853" r:id="rId1259" xr:uid="{A99A98BE-2F28-43F0-A1D5-867F2B241824}"/>
    <hyperlink ref="W854" r:id="rId1260" xr:uid="{1EFF2711-78A1-4150-B669-7B83E2A0BDD8}"/>
    <hyperlink ref="AB852" r:id="rId1261" xr:uid="{BA46482B-D5C7-48CC-94EB-DC9CA0C35357}"/>
    <hyperlink ref="AB853" r:id="rId1262" xr:uid="{21530792-3CCA-4683-BD67-0303032FED88}"/>
    <hyperlink ref="AB854" r:id="rId1263" xr:uid="{BD1E1FC9-03EE-4238-826C-7E0CFDA077EA}"/>
    <hyperlink ref="W855" r:id="rId1264" xr:uid="{C2B6D3A7-81F1-4068-825F-4C081210311A}"/>
    <hyperlink ref="AB855" r:id="rId1265" xr:uid="{7A9BDAA5-AC13-480E-BB77-F91D5AFE26AF}"/>
    <hyperlink ref="W856" r:id="rId1266" xr:uid="{24BE0C92-C796-4269-A990-FD4E8E9D637B}"/>
    <hyperlink ref="W857" r:id="rId1267" xr:uid="{BADAD9C5-7F30-4DBE-836B-FC0322364A38}"/>
    <hyperlink ref="W858" r:id="rId1268" xr:uid="{0A4FBA80-EBA1-4EF4-B667-A1BBFC0E0D55}"/>
    <hyperlink ref="W859" r:id="rId1269" xr:uid="{9740B46C-AACB-43AF-A67B-BC500E704D06}"/>
    <hyperlink ref="AB856" r:id="rId1270" xr:uid="{1CCE2AC3-AB3D-4C4A-B464-F2C3522E8802}"/>
    <hyperlink ref="AB857" r:id="rId1271" xr:uid="{8E50336A-7E57-454A-9C38-CB7700C09CEA}"/>
    <hyperlink ref="AB858" r:id="rId1272" xr:uid="{1E33FE18-1B77-4E01-BB86-1108EBF95B7E}"/>
    <hyperlink ref="AB859" r:id="rId1273" xr:uid="{052B9BDB-E944-415F-87C6-0DFC83C447E7}"/>
    <hyperlink ref="W860" r:id="rId1274" xr:uid="{439A3C1D-BF44-4EA9-9A9C-9D2BB980B520}"/>
    <hyperlink ref="W862" r:id="rId1275" xr:uid="{0CE1C21E-E476-4388-9C26-2CD4435B5C7D}"/>
    <hyperlink ref="W863" r:id="rId1276" xr:uid="{5088BA87-6F49-4B2E-8748-620B655371D9}"/>
    <hyperlink ref="AB860" r:id="rId1277" xr:uid="{4B58582C-3646-4B3C-A101-C60E2B7EE760}"/>
    <hyperlink ref="AB862" r:id="rId1278" xr:uid="{44ABF15F-E13C-4939-946C-C6FF614B17C1}"/>
    <hyperlink ref="AB863" r:id="rId1279" xr:uid="{F72676D7-C3DE-4DF8-ADF7-8D382ED8254A}"/>
    <hyperlink ref="W864" r:id="rId1280" xr:uid="{12F922D0-B851-4E89-9DE5-513E31FEF1A7}"/>
    <hyperlink ref="W865" r:id="rId1281" xr:uid="{503AC6C2-8985-42AB-AE40-C1730F88E8EE}"/>
    <hyperlink ref="W867" r:id="rId1282" xr:uid="{9623B4EC-E579-4973-B44C-85D2834CA3B5}"/>
    <hyperlink ref="W868" r:id="rId1283" xr:uid="{8CF61A95-32BC-4472-8FF9-5062D378942A}"/>
    <hyperlink ref="W869" r:id="rId1284" xr:uid="{319C3F5D-BDD5-494C-9076-484DE00DFF58}"/>
    <hyperlink ref="W870" r:id="rId1285" xr:uid="{1190A6BA-B589-47AA-9B28-897E48151BA9}"/>
    <hyperlink ref="W871" r:id="rId1286" xr:uid="{0EC47FE5-FEDD-4348-A232-C124CD334859}"/>
    <hyperlink ref="W872" r:id="rId1287" xr:uid="{F2F73F17-EF72-4D3B-BC79-29763512C316}"/>
    <hyperlink ref="W873" r:id="rId1288" xr:uid="{0F15C939-1B3E-4BE4-AE5E-681706443B72}"/>
    <hyperlink ref="AB864" r:id="rId1289" xr:uid="{921FF869-CC02-450F-9A62-CDFF8FB8EECD}"/>
    <hyperlink ref="AB865" r:id="rId1290" xr:uid="{08E8B48F-E445-4E22-B25F-A4408AA4F85A}"/>
    <hyperlink ref="AB867" r:id="rId1291" xr:uid="{5E995037-9354-4272-B46D-2A60CD83EB4D}"/>
    <hyperlink ref="AB868" r:id="rId1292" xr:uid="{D4E00B4D-7A00-4053-9C47-0F3E9948D855}"/>
    <hyperlink ref="AB869" r:id="rId1293" xr:uid="{24956A80-7398-49AE-9E91-0EAC7380A14D}"/>
    <hyperlink ref="AB870" r:id="rId1294" xr:uid="{4AAC2A17-238A-484F-BECC-1E60CE00B27C}"/>
    <hyperlink ref="AB871" r:id="rId1295" xr:uid="{B710181A-2991-40D7-8575-A166C9DDA381}"/>
    <hyperlink ref="AB872" r:id="rId1296" xr:uid="{DD851BC0-48D2-48EA-81DA-6645A862C15F}"/>
    <hyperlink ref="AB873" r:id="rId1297" xr:uid="{B54AA0B8-E4EE-4B34-9439-D898BD1C5284}"/>
    <hyperlink ref="W874" r:id="rId1298" xr:uid="{69FF9E53-5052-4E06-B1BD-40ABC515D10E}"/>
    <hyperlink ref="W875" r:id="rId1299" xr:uid="{B70C9BF9-009D-4B76-9283-C04F35EC768B}"/>
    <hyperlink ref="W876" r:id="rId1300" xr:uid="{C35E9A17-5FF8-410B-994F-F4D3D170C760}"/>
    <hyperlink ref="W877" r:id="rId1301" xr:uid="{64F60041-8A32-4DEA-9E6A-3E87C1525783}"/>
    <hyperlink ref="W878" r:id="rId1302" xr:uid="{2992CCCC-0C31-40A1-928A-2DEC6E94661E}"/>
    <hyperlink ref="AB874" r:id="rId1303" xr:uid="{4575B48A-1BC8-4E45-8864-3EDC80A98F50}"/>
    <hyperlink ref="AB875" r:id="rId1304" xr:uid="{23EC98A4-9DFE-48F7-9024-E975983A7A1B}"/>
    <hyperlink ref="AB876" r:id="rId1305" xr:uid="{B5C862CA-1BE5-4FBA-9E43-7E0B03EE6999}"/>
    <hyperlink ref="AB877" r:id="rId1306" xr:uid="{0CDA251A-8C62-4469-8C22-E92644071C11}"/>
    <hyperlink ref="AB878" r:id="rId1307" xr:uid="{BF96D46D-A9EA-4BEA-B61D-CED1308F9678}"/>
    <hyperlink ref="W879" r:id="rId1308" xr:uid="{2167FF27-78A0-4968-9D09-DEB0DAC87E8A}"/>
    <hyperlink ref="AB879" r:id="rId1309" xr:uid="{95420A42-6C3E-44E9-BCF6-B1E1EFBDCCD8}"/>
    <hyperlink ref="W880" r:id="rId1310" xr:uid="{86A38682-0EAA-42E2-90C1-D536280EDBB9}"/>
    <hyperlink ref="W881" r:id="rId1311" xr:uid="{914E28C9-E879-42F4-B035-F9BCA3BFEA13}"/>
    <hyperlink ref="W883" r:id="rId1312" xr:uid="{0DE989DD-381A-46C5-9A4A-B4AD9EE92F3D}"/>
    <hyperlink ref="W884" r:id="rId1313" xr:uid="{E0B0FDA6-7BFD-43AE-9296-8C7EBFD52235}"/>
    <hyperlink ref="AB880" r:id="rId1314" xr:uid="{A03F8384-F049-4351-9676-D278545E212A}"/>
    <hyperlink ref="AB881" r:id="rId1315" xr:uid="{5FA5B49C-494A-4E17-9E7D-81DB10A684A7}"/>
    <hyperlink ref="AB883" r:id="rId1316" xr:uid="{918794AB-0D88-4FDD-9E0B-CF5FDF307708}"/>
    <hyperlink ref="AB884" r:id="rId1317" xr:uid="{0F8C3FB3-547E-4CAF-A3F8-4A4F8E32F0D0}"/>
    <hyperlink ref="W885" r:id="rId1318" xr:uid="{D81DAA09-5343-4DEF-A41F-8608BD7023F0}"/>
    <hyperlink ref="W887" r:id="rId1319" xr:uid="{088036AB-76F3-4B23-98DB-CCDBA03E3642}"/>
    <hyperlink ref="AB885" r:id="rId1320" xr:uid="{38C9D5A8-DFF3-42F0-BD3F-0097DF07FEA3}"/>
    <hyperlink ref="AB887" r:id="rId1321" xr:uid="{D039E5E0-CDEF-41E3-BA92-4AD7B700943E}"/>
    <hyperlink ref="W888" r:id="rId1322" xr:uid="{F81D0758-10F1-4DD6-B8EF-D34441F777AB}"/>
    <hyperlink ref="AB888" r:id="rId1323" xr:uid="{5453952F-F275-4AB3-82D9-0266567752F4}"/>
    <hyperlink ref="W889" r:id="rId1324" xr:uid="{0FE034C2-C206-424B-8B95-81784ABD82F2}"/>
    <hyperlink ref="W890" r:id="rId1325" xr:uid="{7C2BBC90-67C7-44D7-BCA8-D78EF93A8420}"/>
    <hyperlink ref="AB889" r:id="rId1326" xr:uid="{590FE389-9490-47AF-A26B-EF349FE1479C}"/>
    <hyperlink ref="AB890" r:id="rId1327" xr:uid="{83D99E63-8FEC-42B2-89FF-BA730EBE67B1}"/>
    <hyperlink ref="W892" r:id="rId1328" xr:uid="{9C0D9365-6119-4C5B-841C-0249C87BFD86}"/>
    <hyperlink ref="W894" r:id="rId1329" xr:uid="{6BF26CFF-28EC-48A7-8E7D-C27E7502C3C2}"/>
    <hyperlink ref="W896" r:id="rId1330" xr:uid="{C9B50EF9-F086-4C33-A09E-5F4895C9A678}"/>
    <hyperlink ref="AB892" r:id="rId1331" xr:uid="{9606058C-8508-451C-A05E-75688CD38624}"/>
    <hyperlink ref="AB894" r:id="rId1332" xr:uid="{E3063A94-7F8D-4131-95E9-B7EF2DC46D53}"/>
    <hyperlink ref="AB896" r:id="rId1333" xr:uid="{9D8A8704-D3DB-4CEE-9DBB-684FB03E46E0}"/>
    <hyperlink ref="W899" r:id="rId1334" xr:uid="{F932146E-1CEF-4758-A122-F67DBF60491A}"/>
    <hyperlink ref="W900" r:id="rId1335" xr:uid="{0E0F659F-57B1-401F-BEDB-712C1C37DAE0}"/>
    <hyperlink ref="AB899" r:id="rId1336" xr:uid="{92ED5A9F-1FEB-4EDB-94AD-DD983DC5F42B}"/>
    <hyperlink ref="AB900" r:id="rId1337" xr:uid="{AF266C3B-87D2-454F-83C9-6612B1023FDD}"/>
    <hyperlink ref="W901" r:id="rId1338" xr:uid="{72D9C19A-F1A7-4049-8313-164807DC5F82}"/>
    <hyperlink ref="W903" r:id="rId1339" xr:uid="{56902F62-E009-472F-9AAC-69DF8A092E25}"/>
    <hyperlink ref="AB901" r:id="rId1340" xr:uid="{29DEA105-C38D-4F9E-86EE-9F57BD07484A}"/>
    <hyperlink ref="AB903" r:id="rId1341" xr:uid="{FB5DAD6A-9E13-40B3-860C-9990D840EA60}"/>
    <hyperlink ref="W904" r:id="rId1342" xr:uid="{2087F383-E5D9-4922-812E-D2EFA8D6F7EC}"/>
    <hyperlink ref="AB904" r:id="rId1343" xr:uid="{A6F0D202-B6EE-45DC-9027-B9DDF8436024}"/>
    <hyperlink ref="W905" r:id="rId1344" xr:uid="{2F6E3771-2C5B-4A1A-9D2F-A2CA087F61EB}"/>
    <hyperlink ref="AB905" r:id="rId1345" xr:uid="{B6BCFB0D-B031-40DF-BDD8-AE44C5EB0BA6}"/>
    <hyperlink ref="W906" r:id="rId1346" xr:uid="{F0D00E15-0DCD-4DB4-8331-11C769E3C6D5}"/>
    <hyperlink ref="AB906" r:id="rId1347" xr:uid="{388981F8-723C-4E59-BAAF-9825D6151810}"/>
    <hyperlink ref="W907" r:id="rId1348" xr:uid="{67044381-E307-446D-B620-99A4D4A70D9F}"/>
    <hyperlink ref="AB907" r:id="rId1349" xr:uid="{27E164D8-E6E3-4463-B263-E61E046733EE}"/>
    <hyperlink ref="W908" r:id="rId1350" xr:uid="{68308591-CCDB-472A-8B29-260E8B66E776}"/>
    <hyperlink ref="AB908" r:id="rId1351" xr:uid="{B311A662-21EE-4E35-A7B8-711A3BBD4472}"/>
    <hyperlink ref="W909" r:id="rId1352" xr:uid="{8523D20E-B203-4B62-9323-BD736C450864}"/>
    <hyperlink ref="AB909" r:id="rId1353" xr:uid="{DBAF1296-08D8-40BA-8CC4-B742A89126E1}"/>
    <hyperlink ref="W911" r:id="rId1354" xr:uid="{288C50E3-1C91-4558-AD86-995952629049}"/>
    <hyperlink ref="W913" r:id="rId1355" xr:uid="{1D4F3BCF-A71B-4510-AF4F-371AD23D1FF5}"/>
    <hyperlink ref="W914" r:id="rId1356" xr:uid="{A6306E71-A2CE-4082-89C4-E98C055D94B0}"/>
    <hyperlink ref="W915" r:id="rId1357" xr:uid="{5E0AC6E1-11A8-4295-B44D-C51E05467DF4}"/>
    <hyperlink ref="AB911" r:id="rId1358" xr:uid="{5FF36325-6D2A-48EF-B0AA-BBF476EA42E5}"/>
    <hyperlink ref="AB913" r:id="rId1359" xr:uid="{8849A034-81F8-4FB3-AA53-13451C603A0C}"/>
    <hyperlink ref="AB914" r:id="rId1360" xr:uid="{1407788A-CC71-45FB-AB7E-A91FCE2FA1A8}"/>
    <hyperlink ref="AB915" r:id="rId1361" xr:uid="{13867992-460A-42DA-B392-A2314E99FBDC}"/>
    <hyperlink ref="W916" r:id="rId1362" xr:uid="{BEEDF278-C068-4134-A90C-CB858F570DDF}"/>
    <hyperlink ref="W917" r:id="rId1363" xr:uid="{F3C3F036-4EC0-4CB8-BCCA-CB7F62059EA6}"/>
    <hyperlink ref="W919" r:id="rId1364" xr:uid="{D7A46714-4F3D-4F74-B7A1-58FF8E7BF0E7}"/>
    <hyperlink ref="W921" r:id="rId1365" xr:uid="{54D3DF64-7FF1-4AFA-9309-5669144DE6DE}"/>
    <hyperlink ref="W922" r:id="rId1366" xr:uid="{8E9A54FE-5A76-4803-AD2E-AA6CA963ADE4}"/>
    <hyperlink ref="W923" r:id="rId1367" xr:uid="{51AC449C-E565-4BD9-B1E3-09B1DAB37BD9}"/>
    <hyperlink ref="W924" r:id="rId1368" xr:uid="{EA2D0A04-5A7A-4CB8-AB66-2480256D7070}"/>
    <hyperlink ref="AB916" r:id="rId1369" xr:uid="{BF74DACB-5884-4ABD-B9C2-9ECB8541F13C}"/>
    <hyperlink ref="AB917" r:id="rId1370" xr:uid="{FFE29604-EEAA-4F90-801D-661B913086B2}"/>
    <hyperlink ref="AB919" r:id="rId1371" xr:uid="{0DB8FC1F-5998-4F6E-ACBA-DF050F3B1A0B}"/>
    <hyperlink ref="AB921" r:id="rId1372" xr:uid="{8D145119-D0B2-4CFB-9A9C-0D0D553A6492}"/>
    <hyperlink ref="AB922" r:id="rId1373" xr:uid="{E7BE966B-D58C-499C-B8B2-B713128526C6}"/>
    <hyperlink ref="AB923" r:id="rId1374" xr:uid="{4753880A-1CEB-455A-B6D9-0A7F6D7592C9}"/>
    <hyperlink ref="AB924" r:id="rId1375" xr:uid="{76DBCE12-BC40-40B9-8AF1-66A7BD91F73D}"/>
    <hyperlink ref="W926" r:id="rId1376" xr:uid="{3F870A03-D6C2-4151-9B41-F483A542B890}"/>
    <hyperlink ref="W927" r:id="rId1377" xr:uid="{20351FBC-845C-4FB9-A86E-298D11E74174}"/>
    <hyperlink ref="AB926" r:id="rId1378" xr:uid="{A8B9D637-C138-432B-97A4-28EDC63C2EAE}"/>
    <hyperlink ref="AB927" r:id="rId1379" xr:uid="{D7387FD8-B9BC-44E3-A65B-4837D168E962}"/>
    <hyperlink ref="W928" r:id="rId1380" xr:uid="{76C7F234-F3A1-4C27-9E7A-6AE05326E898}"/>
    <hyperlink ref="W929" r:id="rId1381" xr:uid="{65CC0C1E-F20E-4E64-BA32-31B564F5D79A}"/>
    <hyperlink ref="AB928" r:id="rId1382" xr:uid="{0646000B-6335-4431-B38A-39D33A8079F6}"/>
    <hyperlink ref="AB929" r:id="rId1383" xr:uid="{A10914A8-EB03-4E19-8FEF-C22A016B92F7}"/>
    <hyperlink ref="W930" r:id="rId1384" xr:uid="{C288D85E-380F-4D0C-BE15-FDCE22F18D33}"/>
    <hyperlink ref="AB930" r:id="rId1385" xr:uid="{C6C4F47A-FBEC-487A-BFB6-33CBE9571865}"/>
    <hyperlink ref="W931" r:id="rId1386" xr:uid="{D96E4C9C-2C39-40DB-8674-BFD2160DE118}"/>
    <hyperlink ref="AB931" r:id="rId1387" xr:uid="{4D00C2C5-D113-443B-A478-B6182788006C}"/>
    <hyperlink ref="W932" r:id="rId1388" xr:uid="{FC75FA3D-46C9-4AD0-BB05-1BC6B7E781CE}"/>
    <hyperlink ref="AB932" r:id="rId1389" xr:uid="{C6C5A480-925E-4AB3-970C-4E09C3634524}"/>
    <hyperlink ref="W933" r:id="rId1390" xr:uid="{130930FE-F21A-40D2-929F-914770A6A392}"/>
    <hyperlink ref="W934" r:id="rId1391" xr:uid="{2D377645-E4BD-43F9-90E9-0EFCD772FEA9}"/>
    <hyperlink ref="AB933" r:id="rId1392" xr:uid="{A4CC9797-6F3D-47F2-8E00-F5B6C845289C}"/>
    <hyperlink ref="AB934" r:id="rId1393" xr:uid="{B3A78AB2-7412-48DF-8E9D-16FD972621EF}"/>
    <hyperlink ref="W935" r:id="rId1394" xr:uid="{A0B1BAB4-B42C-4083-BBC0-C50ED038FB71}"/>
    <hyperlink ref="W936" r:id="rId1395" xr:uid="{FF0F47A9-C284-458C-A191-3DA146777684}"/>
    <hyperlink ref="W937" r:id="rId1396" xr:uid="{EFD27EF4-BDB5-4A0F-9393-5DC5273E5EDB}"/>
    <hyperlink ref="W938" r:id="rId1397" xr:uid="{D52F58FA-368A-4A67-AFBC-9D09255FD9AF}"/>
    <hyperlink ref="AB935" r:id="rId1398" xr:uid="{7A33A65C-B185-4DD7-B259-CA617EE0687E}"/>
    <hyperlink ref="AB936" r:id="rId1399" xr:uid="{A117EA9C-CD45-492C-AC23-F3655B52234E}"/>
    <hyperlink ref="AB937" r:id="rId1400" xr:uid="{32EA728D-8932-48E7-B46B-5DEC45B24B4A}"/>
    <hyperlink ref="AB938" r:id="rId1401" xr:uid="{00399F1C-47E1-41C9-B73D-826C603A86F4}"/>
    <hyperlink ref="W939" r:id="rId1402" xr:uid="{49F7C7D9-6279-427F-A54A-86FA3F698A38}"/>
    <hyperlink ref="AB939" r:id="rId1403" xr:uid="{FB7AACA9-7270-4C6D-AD89-AD210F726254}"/>
    <hyperlink ref="W940" r:id="rId1404" xr:uid="{04C2E601-860C-4C08-98FB-E6B896E9E1ED}"/>
    <hyperlink ref="W941" r:id="rId1405" xr:uid="{3BD5BF69-013E-460C-92E6-34FA070ABEFA}"/>
    <hyperlink ref="AB940" r:id="rId1406" xr:uid="{5594F050-6D42-4CB5-973D-77A66399C000}"/>
    <hyperlink ref="AB941" r:id="rId1407" xr:uid="{1A697826-18DE-4FE3-BB6E-4C675952B0CD}"/>
    <hyperlink ref="W942" r:id="rId1408" xr:uid="{FB64CB0C-F43D-4F2F-A526-39B10A1E304C}"/>
    <hyperlink ref="W943" r:id="rId1409" xr:uid="{6FA737D0-C339-44AD-8DBA-1CDF3B015BB7}"/>
    <hyperlink ref="AB942" r:id="rId1410" xr:uid="{96D47612-605A-47F0-921D-6C3198120A2D}"/>
    <hyperlink ref="AB943" r:id="rId1411" xr:uid="{838B0B18-A337-43DF-A892-10000C082DD7}"/>
    <hyperlink ref="W944" r:id="rId1412" xr:uid="{8F15DC27-47AB-4C35-96C3-6F3EDEC076A7}"/>
    <hyperlink ref="AB944" r:id="rId1413" xr:uid="{A223A86B-53E8-469E-A533-91CC7FBC7318}"/>
    <hyperlink ref="W945" r:id="rId1414" xr:uid="{E32EAC46-97F3-4835-8C63-34EFF674175D}"/>
    <hyperlink ref="W946" r:id="rId1415" xr:uid="{9413F3E8-C0B4-4406-8BBE-48E0DAD17854}"/>
    <hyperlink ref="AB945" r:id="rId1416" xr:uid="{DF14101A-60A1-4BF6-8CA8-02F6CC0F3BCF}"/>
    <hyperlink ref="AB946" r:id="rId1417" xr:uid="{32EF0245-4723-49E8-9D87-855BACB4305F}"/>
    <hyperlink ref="W947" r:id="rId1418" xr:uid="{25C7A2E5-DE43-4E97-ACAA-EE8E42719343}"/>
    <hyperlink ref="AB947" r:id="rId1419" xr:uid="{1270E0BF-78B1-4AC8-8D81-39A46B97571A}"/>
    <hyperlink ref="W948" r:id="rId1420" xr:uid="{D721F5D6-8898-4DC6-80AF-75A2E12E7963}"/>
    <hyperlink ref="AB948" r:id="rId1421" xr:uid="{29B3D0FC-61E4-44BE-AB44-C87FF6834DD3}"/>
    <hyperlink ref="AB138" r:id="rId1422" xr:uid="{3F40A9CA-E25F-436D-B38E-50527372A3FE}"/>
    <hyperlink ref="AB113" r:id="rId1423" xr:uid="{F6106361-28A0-43BF-82EB-4DE3EA9B76AB}"/>
    <hyperlink ref="W113" r:id="rId1424" xr:uid="{A2B12680-7AE0-4EAA-8D57-D1FD4AFEBF36}"/>
    <hyperlink ref="W112" r:id="rId1425" xr:uid="{815DF6A3-32CA-434B-9CB7-D6E521C73B59}"/>
    <hyperlink ref="AB112" r:id="rId1426" xr:uid="{543D8A7E-8BC5-EC47-BB7A-35CA9C552DB8}"/>
    <hyperlink ref="W308" r:id="rId1427" xr:uid="{90A35DD6-DEDC-0E49-AEB1-9E08B1099DE8}"/>
    <hyperlink ref="AB308" r:id="rId1428" xr:uid="{84F55BA5-973C-5E44-BE4E-F8D9F43A4D76}"/>
    <hyperlink ref="W323" r:id="rId1429" xr:uid="{C7009607-B96C-7A41-846A-5DFDEBEABA7C}"/>
    <hyperlink ref="W328" r:id="rId1430" xr:uid="{04A084B9-7559-B949-B78B-9E5BC07A988E}"/>
    <hyperlink ref="AB328" r:id="rId1431" xr:uid="{3AF7002F-A0EE-1249-B031-DC56CD531BD9}"/>
    <hyperlink ref="W330" r:id="rId1432" xr:uid="{6CDA0DA0-7145-5646-B5F6-D417756AD7ED}"/>
    <hyperlink ref="AB330" r:id="rId1433" xr:uid="{F9BA2C4F-994F-7444-B24D-2834769633CD}"/>
    <hyperlink ref="W333" r:id="rId1434" xr:uid="{556E0245-97EA-914A-9DE6-AAD143BCD3EA}"/>
    <hyperlink ref="AB333" r:id="rId1435" xr:uid="{ABD94FE3-430C-4D4E-AA6F-80AA67B4A728}"/>
    <hyperlink ref="W338" r:id="rId1436" xr:uid="{CE5E3DFB-0C32-2443-BB9C-81DC7E1ECA31}"/>
    <hyperlink ref="AB338" r:id="rId1437" xr:uid="{B5A5D346-D305-CA40-B8E2-27D1DCC53FF6}"/>
    <hyperlink ref="AB360" r:id="rId1438" xr:uid="{D2C07B41-CBA7-F046-A27C-F03BA171878A}"/>
    <hyperlink ref="W378" r:id="rId1439" xr:uid="{4D4B20E0-A30F-574C-99C0-15DD36340BED}"/>
    <hyperlink ref="AB378" r:id="rId1440" xr:uid="{C1479060-DE9B-F743-B21C-96B0156C5B69}"/>
    <hyperlink ref="W381" r:id="rId1441" xr:uid="{44951913-27D9-1944-BD04-ED45B8B034B6}"/>
    <hyperlink ref="W437" r:id="rId1442" xr:uid="{06E1B519-C20A-AA48-9B8D-575687E037F7}"/>
    <hyperlink ref="AB437" r:id="rId1443" xr:uid="{A4FB0792-DD46-C344-95D3-CA941ECB7B76}"/>
    <hyperlink ref="AB439" r:id="rId1444" xr:uid="{6135FE29-06DB-634D-AF7F-A29DE69E2147}"/>
    <hyperlink ref="W439" r:id="rId1445" xr:uid="{3DC272D3-C042-104B-B45D-D83A0100753E}"/>
    <hyperlink ref="W792" r:id="rId1446" xr:uid="{4E6C801F-524A-7B4F-A29E-A3962D2B7AB6}"/>
    <hyperlink ref="AB792" r:id="rId1447" xr:uid="{02BDC07C-4CAA-CC4F-80F8-7D11EC4823B5}"/>
    <hyperlink ref="AB793" r:id="rId1448" xr:uid="{5ACDF920-9F4A-3D47-A8DA-C57E97ED1F49}"/>
    <hyperlink ref="AB794" r:id="rId1449" xr:uid="{6B66780D-06E2-084E-95F0-08DD31A02C7E}"/>
    <hyperlink ref="AB795" r:id="rId1450" xr:uid="{8B9E6941-B6FB-5747-9457-AE4F252B9510}"/>
    <hyperlink ref="W793" r:id="rId1451" xr:uid="{DA185732-211E-A84B-935C-9ABB9C4ED8C1}"/>
    <hyperlink ref="W794" r:id="rId1452" xr:uid="{646C9A08-A1BD-4E4F-8DB3-25A859807C8E}"/>
    <hyperlink ref="W795" r:id="rId1453" xr:uid="{8E9EDA60-C24C-1842-B2DD-81E142959CCD}"/>
    <hyperlink ref="W733" r:id="rId1454" xr:uid="{771BF1F6-D997-1F41-8D78-EC5491939F82}"/>
    <hyperlink ref="AB742" r:id="rId1455" xr:uid="{EE21106A-70CC-A44B-8A5B-FFDD4C4DFE3C}"/>
    <hyperlink ref="W728" r:id="rId1456" xr:uid="{4B46571F-79C8-8441-B728-77AF88BEBE0C}"/>
    <hyperlink ref="AB728" r:id="rId1457" xr:uid="{E5C4659F-20D0-5343-9F6B-491552F69972}"/>
    <hyperlink ref="W504" r:id="rId1458" xr:uid="{51C4E747-C39E-B74C-853A-FCB0F6C359B3}"/>
    <hyperlink ref="W505" r:id="rId1459" xr:uid="{833CF424-D5DA-F647-9711-AE992C2F9790}"/>
    <hyperlink ref="AB504" r:id="rId1460" xr:uid="{3C536BF6-B325-8545-AF49-A417B4C8C909}"/>
    <hyperlink ref="AB505" r:id="rId1461" xr:uid="{5D700F3A-7F69-E14A-A06D-15F8DABAE77D}"/>
    <hyperlink ref="W502" r:id="rId1462" xr:uid="{E40FE81B-4352-434B-BF6D-277E377E95E5}"/>
    <hyperlink ref="W501" r:id="rId1463" xr:uid="{C0928A90-5C42-1F47-AFE8-2A002704E759}"/>
    <hyperlink ref="W500" r:id="rId1464" xr:uid="{4D88947B-676C-5541-973C-D9381E28BF9F}"/>
    <hyperlink ref="W499" r:id="rId1465" xr:uid="{40D90A44-F457-2D43-A9F4-6C4C2ED800C0}"/>
    <hyperlink ref="AB502" r:id="rId1466" xr:uid="{A725557C-1B2F-014B-9AC3-342DF8340FF5}"/>
    <hyperlink ref="AB501" r:id="rId1467" xr:uid="{40DC23F2-6802-9E4E-97ED-C3722EAACFDF}"/>
    <hyperlink ref="AB500" r:id="rId1468" xr:uid="{15BB8F37-06F9-9442-B13F-AACBA6E6657B}"/>
    <hyperlink ref="AB499" r:id="rId1469" xr:uid="{63AC81D4-728F-C142-8252-17E475578500}"/>
    <hyperlink ref="W467" r:id="rId1470" xr:uid="{424F057D-6CD5-0D4B-8F08-976708963611}"/>
    <hyperlink ref="W468" r:id="rId1471" xr:uid="{4DC9D826-5D9D-BD41-A777-5EE43D641F22}"/>
    <hyperlink ref="AB467" r:id="rId1472" xr:uid="{5BECF6F9-4330-CA45-AC89-32FBA8624646}"/>
    <hyperlink ref="AB468" r:id="rId1473" xr:uid="{C45EC0CD-78E3-E643-BB56-7941324177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B089-402C-4AD0-8BB9-AB55FDC5E278}">
  <dimension ref="A1:S23"/>
  <sheetViews>
    <sheetView workbookViewId="0">
      <selection activeCell="A11" sqref="A11"/>
    </sheetView>
  </sheetViews>
  <sheetFormatPr defaultColWidth="8.85546875" defaultRowHeight="15"/>
  <sheetData>
    <row r="1" spans="1:19">
      <c r="A1" s="75" t="s">
        <v>5163</v>
      </c>
      <c r="B1" s="75"/>
      <c r="C1" s="75"/>
      <c r="E1" s="75" t="s">
        <v>5164</v>
      </c>
      <c r="F1" s="75"/>
      <c r="G1" s="75"/>
      <c r="I1" s="75" t="s">
        <v>5165</v>
      </c>
      <c r="J1" s="75"/>
      <c r="K1" s="75"/>
      <c r="M1" s="75" t="s">
        <v>5166</v>
      </c>
      <c r="N1" s="75"/>
      <c r="O1" s="75"/>
      <c r="Q1" s="75" t="s">
        <v>5167</v>
      </c>
      <c r="R1" s="75"/>
      <c r="S1" s="75"/>
    </row>
    <row r="3" spans="1:19">
      <c r="A3" t="s">
        <v>5168</v>
      </c>
      <c r="E3" t="s">
        <v>5169</v>
      </c>
      <c r="I3" t="s">
        <v>5170</v>
      </c>
      <c r="M3" t="s">
        <v>5169</v>
      </c>
      <c r="Q3" t="s">
        <v>5171</v>
      </c>
    </row>
    <row r="5" spans="1:19">
      <c r="A5" t="s">
        <v>5172</v>
      </c>
      <c r="E5" t="s">
        <v>5173</v>
      </c>
      <c r="I5" t="s">
        <v>5174</v>
      </c>
      <c r="M5" t="s">
        <v>5175</v>
      </c>
      <c r="Q5" t="s">
        <v>5176</v>
      </c>
    </row>
    <row r="7" spans="1:19">
      <c r="A7" t="s">
        <v>5177</v>
      </c>
      <c r="E7" t="s">
        <v>5178</v>
      </c>
      <c r="I7" t="s">
        <v>5179</v>
      </c>
      <c r="M7" t="s">
        <v>5180</v>
      </c>
      <c r="Q7" t="s">
        <v>5179</v>
      </c>
    </row>
    <row r="10" spans="1:19">
      <c r="A10" t="s">
        <v>5181</v>
      </c>
    </row>
    <row r="11" spans="1:19">
      <c r="A11" t="s">
        <v>5182</v>
      </c>
    </row>
    <row r="12" spans="1:19">
      <c r="A12" t="s">
        <v>5183</v>
      </c>
    </row>
    <row r="13" spans="1:19">
      <c r="A13" s="10" t="s">
        <v>5184</v>
      </c>
    </row>
    <row r="14" spans="1:19">
      <c r="A14" s="10" t="s">
        <v>5185</v>
      </c>
    </row>
    <row r="15" spans="1:19">
      <c r="A15" s="10" t="s">
        <v>5186</v>
      </c>
    </row>
    <row r="16" spans="1:19">
      <c r="A16" s="75" t="s">
        <v>5187</v>
      </c>
      <c r="B16" s="75"/>
      <c r="C16" s="75"/>
      <c r="D16" s="75"/>
      <c r="E16" s="75"/>
      <c r="F16" s="75"/>
      <c r="G16" s="10" t="s">
        <v>5188</v>
      </c>
    </row>
    <row r="17" spans="1:7">
      <c r="A17" s="71" t="s">
        <v>5189</v>
      </c>
      <c r="B17" s="71"/>
      <c r="C17" s="71"/>
      <c r="D17" s="71"/>
      <c r="E17" s="71"/>
      <c r="F17" s="71"/>
      <c r="G17" s="10" t="s">
        <v>5190</v>
      </c>
    </row>
    <row r="18" spans="1:7">
      <c r="A18" s="71" t="s">
        <v>5191</v>
      </c>
      <c r="B18" s="71"/>
      <c r="C18" s="71"/>
      <c r="D18" s="71"/>
      <c r="E18" s="71"/>
      <c r="F18" s="71"/>
      <c r="G18" s="10" t="s">
        <v>5192</v>
      </c>
    </row>
    <row r="19" spans="1:7">
      <c r="A19" s="71" t="s">
        <v>5193</v>
      </c>
      <c r="B19" s="71"/>
      <c r="C19" s="71"/>
      <c r="D19" s="71"/>
      <c r="E19" s="71"/>
      <c r="F19" s="71"/>
    </row>
    <row r="20" spans="1:7">
      <c r="A20" s="71" t="s">
        <v>5194</v>
      </c>
      <c r="B20" s="71"/>
      <c r="C20" s="71"/>
      <c r="D20" s="71"/>
      <c r="E20" s="71"/>
      <c r="F20" s="71"/>
    </row>
    <row r="21" spans="1:7">
      <c r="A21" s="71" t="s">
        <v>5195</v>
      </c>
    </row>
    <row r="23" spans="1:7">
      <c r="A23" t="s">
        <v>5196</v>
      </c>
    </row>
  </sheetData>
  <mergeCells count="6">
    <mergeCell ref="Q1:S1"/>
    <mergeCell ref="A16:F16"/>
    <mergeCell ref="A1:C1"/>
    <mergeCell ref="E1:G1"/>
    <mergeCell ref="I1:K1"/>
    <mergeCell ref="M1:O1"/>
  </mergeCells>
  <hyperlinks>
    <hyperlink ref="A13" r:id="rId1" xr:uid="{E3DDAA0E-97D0-5B4E-9209-2A65F4336A8D}"/>
    <hyperlink ref="A14" r:id="rId2" xr:uid="{1BD3F45A-2101-744A-9A02-6168E54F170D}"/>
    <hyperlink ref="A15" r:id="rId3" xr:uid="{C79E3AA9-5790-1744-8A0C-3D19B46618DB}"/>
    <hyperlink ref="G16" r:id="rId4" xr:uid="{E3BB0695-D115-6E42-B11A-EF4CFBF79ED3}"/>
    <hyperlink ref="G17" r:id="rId5" xr:uid="{56AE36A2-85A2-6B4A-AEAE-1569DA60F831}"/>
    <hyperlink ref="G18" r:id="rId6" xr:uid="{9AC6280C-1F86-F34A-8CCC-696854FAB96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D640-6D72-4EDC-978F-4204140AC778}">
  <dimension ref="A1:Q2078"/>
  <sheetViews>
    <sheetView topLeftCell="A1102" workbookViewId="0">
      <selection activeCell="G1122" sqref="G1122"/>
    </sheetView>
  </sheetViews>
  <sheetFormatPr defaultColWidth="8.85546875" defaultRowHeight="15"/>
  <cols>
    <col min="7" max="7" width="100.7109375" customWidth="1"/>
  </cols>
  <sheetData>
    <row r="1" spans="1:17">
      <c r="A1" t="s">
        <v>2474</v>
      </c>
      <c r="B1" t="s">
        <v>5197</v>
      </c>
      <c r="C1" t="s">
        <v>5198</v>
      </c>
      <c r="E1" t="s">
        <v>1</v>
      </c>
      <c r="F1" t="s">
        <v>5199</v>
      </c>
      <c r="G1" t="s">
        <v>5200</v>
      </c>
    </row>
    <row r="2" spans="1:17">
      <c r="B2" s="17"/>
      <c r="C2" s="16" t="s">
        <v>5201</v>
      </c>
      <c r="D2" s="17"/>
      <c r="E2" s="17"/>
      <c r="F2" s="17"/>
      <c r="G2" s="17"/>
      <c r="H2" s="17"/>
      <c r="I2" s="17"/>
      <c r="J2" s="17"/>
      <c r="K2" s="17"/>
      <c r="L2" s="17"/>
      <c r="M2" s="17"/>
      <c r="N2" s="17"/>
      <c r="O2" s="17"/>
      <c r="P2" s="17"/>
      <c r="Q2" s="17"/>
    </row>
    <row r="3" spans="1:17">
      <c r="C3" s="15"/>
      <c r="E3">
        <v>1</v>
      </c>
      <c r="F3">
        <v>1860</v>
      </c>
      <c r="G3" t="s">
        <v>5202</v>
      </c>
    </row>
    <row r="4" spans="1:17" ht="30">
      <c r="C4" s="15"/>
      <c r="E4">
        <v>1</v>
      </c>
      <c r="F4">
        <v>1862</v>
      </c>
      <c r="G4" s="69" t="s">
        <v>5203</v>
      </c>
    </row>
    <row r="5" spans="1:17">
      <c r="B5" t="s">
        <v>5204</v>
      </c>
      <c r="C5" s="15"/>
      <c r="E5">
        <v>1</v>
      </c>
      <c r="F5">
        <v>1863</v>
      </c>
      <c r="G5" t="s">
        <v>5205</v>
      </c>
    </row>
    <row r="6" spans="1:17" ht="30">
      <c r="C6" s="15"/>
      <c r="E6">
        <v>1</v>
      </c>
      <c r="F6">
        <v>1864</v>
      </c>
      <c r="G6" s="69" t="s">
        <v>5206</v>
      </c>
    </row>
    <row r="7" spans="1:17" ht="45">
      <c r="C7" s="15"/>
      <c r="E7">
        <v>1</v>
      </c>
      <c r="F7">
        <v>1865</v>
      </c>
      <c r="G7" s="69" t="s">
        <v>5207</v>
      </c>
    </row>
    <row r="8" spans="1:17" ht="30">
      <c r="C8" s="15"/>
      <c r="E8">
        <v>1</v>
      </c>
      <c r="F8">
        <v>1869</v>
      </c>
      <c r="G8" s="69" t="s">
        <v>5208</v>
      </c>
    </row>
    <row r="9" spans="1:17">
      <c r="B9" t="s">
        <v>5204</v>
      </c>
      <c r="C9" s="15"/>
      <c r="E9">
        <v>1</v>
      </c>
      <c r="F9">
        <v>1871</v>
      </c>
      <c r="G9" t="s">
        <v>5209</v>
      </c>
    </row>
    <row r="10" spans="1:17">
      <c r="C10" s="15"/>
      <c r="E10">
        <v>1</v>
      </c>
      <c r="F10">
        <v>1872</v>
      </c>
      <c r="G10" t="s">
        <v>5210</v>
      </c>
    </row>
    <row r="11" spans="1:17" ht="30">
      <c r="C11" s="15"/>
      <c r="E11">
        <v>1</v>
      </c>
      <c r="F11">
        <v>1873</v>
      </c>
      <c r="G11" s="69" t="s">
        <v>5211</v>
      </c>
    </row>
    <row r="12" spans="1:17" ht="30">
      <c r="C12" s="15"/>
      <c r="E12">
        <v>1</v>
      </c>
      <c r="F12">
        <v>1874</v>
      </c>
      <c r="G12" s="69" t="s">
        <v>5212</v>
      </c>
    </row>
    <row r="13" spans="1:17">
      <c r="B13" t="s">
        <v>5204</v>
      </c>
      <c r="C13" s="18"/>
      <c r="D13" s="19"/>
      <c r="E13" s="19">
        <v>1</v>
      </c>
      <c r="F13" s="19">
        <v>1875</v>
      </c>
      <c r="G13" t="s">
        <v>5213</v>
      </c>
      <c r="H13" s="19"/>
      <c r="I13" s="19"/>
      <c r="J13" s="19"/>
      <c r="K13" s="19"/>
      <c r="L13" s="19"/>
      <c r="M13" s="19"/>
      <c r="N13" s="19"/>
      <c r="O13" s="19"/>
      <c r="P13" s="19"/>
      <c r="Q13" s="19"/>
    </row>
    <row r="14" spans="1:17" ht="30">
      <c r="C14" s="15"/>
      <c r="E14">
        <v>1</v>
      </c>
      <c r="F14">
        <v>1877</v>
      </c>
      <c r="G14" s="69" t="s">
        <v>5214</v>
      </c>
    </row>
    <row r="15" spans="1:17">
      <c r="B15" t="s">
        <v>5204</v>
      </c>
      <c r="C15" s="15"/>
      <c r="E15">
        <v>1</v>
      </c>
      <c r="F15">
        <v>1879</v>
      </c>
      <c r="G15" t="s">
        <v>5215</v>
      </c>
    </row>
    <row r="16" spans="1:17">
      <c r="C16" s="15"/>
      <c r="E16">
        <v>2</v>
      </c>
      <c r="F16">
        <v>1860</v>
      </c>
      <c r="G16" t="s">
        <v>5216</v>
      </c>
    </row>
    <row r="17" spans="1:7">
      <c r="B17" t="s">
        <v>5204</v>
      </c>
      <c r="C17" s="15"/>
      <c r="E17">
        <v>2</v>
      </c>
      <c r="F17">
        <v>1862</v>
      </c>
      <c r="G17" t="s">
        <v>5217</v>
      </c>
    </row>
    <row r="18" spans="1:7">
      <c r="C18" s="15"/>
      <c r="E18">
        <v>2</v>
      </c>
      <c r="F18">
        <v>1865</v>
      </c>
      <c r="G18" t="s">
        <v>5218</v>
      </c>
    </row>
    <row r="19" spans="1:7" ht="30">
      <c r="C19" s="15"/>
      <c r="E19">
        <v>2</v>
      </c>
      <c r="F19">
        <v>1871</v>
      </c>
      <c r="G19" s="69" t="s">
        <v>5219</v>
      </c>
    </row>
    <row r="20" spans="1:7">
      <c r="B20" t="s">
        <v>5204</v>
      </c>
      <c r="C20" s="15"/>
      <c r="E20">
        <v>2</v>
      </c>
      <c r="F20">
        <v>1873</v>
      </c>
      <c r="G20" t="s">
        <v>5220</v>
      </c>
    </row>
    <row r="21" spans="1:7">
      <c r="C21" s="15"/>
      <c r="E21">
        <v>2</v>
      </c>
      <c r="F21">
        <v>1875</v>
      </c>
      <c r="G21" t="s">
        <v>5221</v>
      </c>
    </row>
    <row r="22" spans="1:7">
      <c r="C22" s="15"/>
      <c r="E22">
        <v>2</v>
      </c>
      <c r="F22">
        <v>1876</v>
      </c>
      <c r="G22" t="s">
        <v>5222</v>
      </c>
    </row>
    <row r="23" spans="1:7">
      <c r="A23" t="s">
        <v>2602</v>
      </c>
      <c r="C23" s="15"/>
      <c r="E23">
        <v>3</v>
      </c>
      <c r="F23">
        <v>1860</v>
      </c>
      <c r="G23" t="s">
        <v>5223</v>
      </c>
    </row>
    <row r="24" spans="1:7">
      <c r="B24" t="s">
        <v>5204</v>
      </c>
      <c r="C24" s="15"/>
      <c r="E24">
        <v>3</v>
      </c>
      <c r="F24">
        <v>1870</v>
      </c>
      <c r="G24" t="s">
        <v>5224</v>
      </c>
    </row>
    <row r="25" spans="1:7">
      <c r="C25" s="15"/>
      <c r="E25">
        <v>3</v>
      </c>
      <c r="F25">
        <v>1875</v>
      </c>
      <c r="G25" t="s">
        <v>5225</v>
      </c>
    </row>
    <row r="26" spans="1:7">
      <c r="C26" s="15"/>
      <c r="E26">
        <v>4</v>
      </c>
      <c r="F26">
        <v>1860</v>
      </c>
      <c r="G26" t="s">
        <v>5226</v>
      </c>
    </row>
    <row r="27" spans="1:7">
      <c r="C27" s="15"/>
      <c r="E27">
        <v>4</v>
      </c>
      <c r="F27">
        <v>1867</v>
      </c>
      <c r="G27" t="s">
        <v>5227</v>
      </c>
    </row>
    <row r="28" spans="1:7">
      <c r="C28" s="15"/>
      <c r="E28">
        <v>4</v>
      </c>
      <c r="F28">
        <v>1872</v>
      </c>
      <c r="G28" t="s">
        <v>5228</v>
      </c>
    </row>
    <row r="29" spans="1:7">
      <c r="C29" s="15"/>
      <c r="E29">
        <v>4</v>
      </c>
      <c r="F29">
        <v>1873</v>
      </c>
      <c r="G29" t="s">
        <v>5229</v>
      </c>
    </row>
    <row r="30" spans="1:7">
      <c r="C30" s="15"/>
      <c r="E30">
        <v>4</v>
      </c>
      <c r="F30">
        <v>1880</v>
      </c>
      <c r="G30" t="s">
        <v>5230</v>
      </c>
    </row>
    <row r="31" spans="1:7" ht="30">
      <c r="C31" s="15"/>
      <c r="E31">
        <v>5</v>
      </c>
      <c r="F31">
        <v>1866</v>
      </c>
      <c r="G31" s="69" t="s">
        <v>5231</v>
      </c>
    </row>
    <row r="32" spans="1:7">
      <c r="B32" t="s">
        <v>5204</v>
      </c>
      <c r="C32" s="15"/>
      <c r="E32">
        <v>5</v>
      </c>
      <c r="F32">
        <v>1869</v>
      </c>
      <c r="G32" t="s">
        <v>5232</v>
      </c>
    </row>
    <row r="33" spans="1:8">
      <c r="C33" s="15"/>
      <c r="E33">
        <v>5</v>
      </c>
      <c r="F33">
        <v>1872</v>
      </c>
      <c r="G33" t="s">
        <v>5233</v>
      </c>
    </row>
    <row r="34" spans="1:8">
      <c r="C34" s="15"/>
      <c r="E34">
        <v>5</v>
      </c>
      <c r="F34">
        <v>1874</v>
      </c>
      <c r="G34" t="s">
        <v>5234</v>
      </c>
    </row>
    <row r="35" spans="1:8">
      <c r="B35" t="s">
        <v>5204</v>
      </c>
      <c r="C35" s="15"/>
      <c r="E35">
        <v>5</v>
      </c>
      <c r="F35">
        <v>1879</v>
      </c>
      <c r="G35" t="s">
        <v>5235</v>
      </c>
    </row>
    <row r="36" spans="1:8" ht="45">
      <c r="A36" t="s">
        <v>2602</v>
      </c>
      <c r="C36" s="15"/>
      <c r="E36">
        <v>5</v>
      </c>
      <c r="F36">
        <v>1880</v>
      </c>
      <c r="G36" s="69" t="s">
        <v>5236</v>
      </c>
    </row>
    <row r="37" spans="1:8">
      <c r="A37" t="s">
        <v>2602</v>
      </c>
      <c r="C37" s="15"/>
      <c r="E37">
        <v>6</v>
      </c>
      <c r="F37">
        <v>1860</v>
      </c>
      <c r="G37" s="69" t="s">
        <v>5237</v>
      </c>
    </row>
    <row r="38" spans="1:8">
      <c r="C38" s="15"/>
      <c r="E38">
        <v>6</v>
      </c>
      <c r="F38">
        <v>1869</v>
      </c>
      <c r="G38" s="69" t="s">
        <v>5238</v>
      </c>
    </row>
    <row r="39" spans="1:8">
      <c r="C39" s="15"/>
      <c r="E39">
        <v>6</v>
      </c>
      <c r="F39">
        <v>1873</v>
      </c>
      <c r="G39" s="69" t="s">
        <v>5239</v>
      </c>
    </row>
    <row r="40" spans="1:8">
      <c r="B40" t="s">
        <v>5204</v>
      </c>
      <c r="C40" s="15"/>
      <c r="E40">
        <v>6</v>
      </c>
      <c r="F40">
        <v>1878</v>
      </c>
      <c r="G40" s="69" t="s">
        <v>5240</v>
      </c>
    </row>
    <row r="41" spans="1:8">
      <c r="B41" t="s">
        <v>5204</v>
      </c>
      <c r="C41" s="15"/>
      <c r="E41">
        <v>6</v>
      </c>
      <c r="F41">
        <v>1879</v>
      </c>
      <c r="G41" s="69" t="s">
        <v>5241</v>
      </c>
    </row>
    <row r="42" spans="1:8">
      <c r="C42" s="15"/>
      <c r="E42">
        <v>7</v>
      </c>
      <c r="F42">
        <v>1862</v>
      </c>
      <c r="G42" s="69" t="s">
        <v>5242</v>
      </c>
    </row>
    <row r="43" spans="1:8">
      <c r="C43" s="15"/>
      <c r="E43">
        <v>7</v>
      </c>
      <c r="F43">
        <v>1874</v>
      </c>
      <c r="G43" s="69" t="s">
        <v>5243</v>
      </c>
    </row>
    <row r="44" spans="1:8">
      <c r="C44" s="15"/>
      <c r="E44">
        <v>7</v>
      </c>
      <c r="F44">
        <v>1875</v>
      </c>
      <c r="G44" s="69" t="s">
        <v>5244</v>
      </c>
    </row>
    <row r="45" spans="1:8">
      <c r="C45" s="15"/>
      <c r="E45">
        <v>7</v>
      </c>
      <c r="F45">
        <v>1879</v>
      </c>
      <c r="G45" s="69" t="s">
        <v>5245</v>
      </c>
    </row>
    <row r="46" spans="1:8">
      <c r="B46" t="s">
        <v>5204</v>
      </c>
      <c r="C46" s="15"/>
      <c r="E46">
        <v>8</v>
      </c>
      <c r="F46">
        <v>1865</v>
      </c>
      <c r="G46" s="69" t="s">
        <v>5246</v>
      </c>
    </row>
    <row r="47" spans="1:8" ht="30">
      <c r="C47" s="15"/>
      <c r="E47">
        <v>8</v>
      </c>
      <c r="F47">
        <v>1868</v>
      </c>
      <c r="G47" s="69" t="s">
        <v>5247</v>
      </c>
      <c r="H47" t="s">
        <v>5204</v>
      </c>
    </row>
    <row r="48" spans="1:8">
      <c r="C48" s="15"/>
      <c r="E48">
        <v>8</v>
      </c>
      <c r="F48">
        <v>1871</v>
      </c>
      <c r="G48" s="69" t="s">
        <v>5248</v>
      </c>
    </row>
    <row r="49" spans="2:8">
      <c r="C49" s="15"/>
      <c r="E49">
        <v>8</v>
      </c>
      <c r="F49">
        <v>1875</v>
      </c>
      <c r="G49" s="69" t="s">
        <v>5249</v>
      </c>
    </row>
    <row r="50" spans="2:8">
      <c r="C50" s="15"/>
      <c r="E50">
        <v>8</v>
      </c>
      <c r="F50">
        <v>1880</v>
      </c>
      <c r="G50" t="s">
        <v>5250</v>
      </c>
    </row>
    <row r="51" spans="2:8">
      <c r="B51" t="s">
        <v>5204</v>
      </c>
      <c r="C51" s="15"/>
      <c r="E51">
        <v>9</v>
      </c>
      <c r="F51">
        <v>1865</v>
      </c>
      <c r="G51" t="s">
        <v>5251</v>
      </c>
    </row>
    <row r="52" spans="2:8">
      <c r="C52" s="15"/>
      <c r="E52">
        <v>9</v>
      </c>
      <c r="F52">
        <v>1866</v>
      </c>
      <c r="G52" t="s">
        <v>5252</v>
      </c>
    </row>
    <row r="53" spans="2:8">
      <c r="C53" s="15"/>
      <c r="E53">
        <v>9</v>
      </c>
      <c r="F53">
        <v>1868</v>
      </c>
      <c r="G53" t="s">
        <v>5253</v>
      </c>
    </row>
    <row r="54" spans="2:8" ht="30">
      <c r="C54" s="15"/>
      <c r="E54">
        <v>9</v>
      </c>
      <c r="F54">
        <v>1869</v>
      </c>
      <c r="G54" s="69" t="s">
        <v>5254</v>
      </c>
    </row>
    <row r="55" spans="2:8">
      <c r="C55" s="15"/>
      <c r="E55">
        <v>9</v>
      </c>
      <c r="F55">
        <v>1870</v>
      </c>
      <c r="G55" t="s">
        <v>5255</v>
      </c>
    </row>
    <row r="56" spans="2:8">
      <c r="C56" s="15"/>
      <c r="E56">
        <v>9</v>
      </c>
      <c r="F56">
        <v>1873</v>
      </c>
      <c r="G56" t="s">
        <v>5256</v>
      </c>
    </row>
    <row r="57" spans="2:8">
      <c r="C57" s="15"/>
      <c r="E57">
        <v>9</v>
      </c>
      <c r="F57">
        <v>1880</v>
      </c>
      <c r="G57" t="s">
        <v>5257</v>
      </c>
    </row>
    <row r="58" spans="2:8">
      <c r="C58" s="15"/>
      <c r="E58">
        <v>10</v>
      </c>
      <c r="F58">
        <v>1867</v>
      </c>
      <c r="G58" t="s">
        <v>5258</v>
      </c>
    </row>
    <row r="59" spans="2:8">
      <c r="C59" s="15"/>
      <c r="E59">
        <v>10</v>
      </c>
      <c r="F59">
        <v>1875</v>
      </c>
      <c r="G59" t="s">
        <v>5259</v>
      </c>
    </row>
    <row r="60" spans="2:8" ht="30">
      <c r="C60" s="15"/>
      <c r="E60">
        <v>10</v>
      </c>
      <c r="F60">
        <v>1876</v>
      </c>
      <c r="G60" s="69" t="s">
        <v>5260</v>
      </c>
    </row>
    <row r="61" spans="2:8">
      <c r="B61" t="s">
        <v>5204</v>
      </c>
      <c r="C61" s="15"/>
      <c r="E61">
        <v>10</v>
      </c>
      <c r="F61">
        <v>1877</v>
      </c>
      <c r="G61" t="s">
        <v>5261</v>
      </c>
    </row>
    <row r="62" spans="2:8">
      <c r="C62" s="15"/>
      <c r="E62">
        <v>11</v>
      </c>
      <c r="F62">
        <v>1860</v>
      </c>
      <c r="G62" t="s">
        <v>5262</v>
      </c>
      <c r="H62" t="s">
        <v>5204</v>
      </c>
    </row>
    <row r="63" spans="2:8">
      <c r="C63" s="15"/>
      <c r="E63">
        <v>11</v>
      </c>
      <c r="F63">
        <v>1869</v>
      </c>
      <c r="G63" t="s">
        <v>5263</v>
      </c>
    </row>
    <row r="64" spans="2:8">
      <c r="C64" s="15"/>
      <c r="E64">
        <v>11</v>
      </c>
      <c r="F64">
        <v>1874</v>
      </c>
      <c r="G64" t="s">
        <v>5264</v>
      </c>
    </row>
    <row r="65" spans="2:8" ht="30">
      <c r="C65" s="15"/>
      <c r="E65">
        <v>11</v>
      </c>
      <c r="F65">
        <v>1875</v>
      </c>
      <c r="G65" s="69" t="s">
        <v>5265</v>
      </c>
    </row>
    <row r="66" spans="2:8">
      <c r="C66" s="15"/>
      <c r="E66">
        <v>11</v>
      </c>
      <c r="F66">
        <v>1879</v>
      </c>
      <c r="G66" t="s">
        <v>5266</v>
      </c>
    </row>
    <row r="67" spans="2:8">
      <c r="C67" s="15"/>
      <c r="E67">
        <v>12</v>
      </c>
      <c r="F67">
        <v>1860</v>
      </c>
      <c r="G67" t="s">
        <v>5267</v>
      </c>
    </row>
    <row r="68" spans="2:8">
      <c r="C68" s="15"/>
      <c r="E68">
        <v>12</v>
      </c>
      <c r="F68">
        <v>1861</v>
      </c>
      <c r="G68" t="s">
        <v>5268</v>
      </c>
      <c r="H68" t="s">
        <v>5204</v>
      </c>
    </row>
    <row r="69" spans="2:8">
      <c r="C69" s="15"/>
      <c r="E69">
        <v>12</v>
      </c>
      <c r="F69">
        <v>1862</v>
      </c>
      <c r="G69" t="s">
        <v>5269</v>
      </c>
    </row>
    <row r="70" spans="2:8">
      <c r="B70" t="s">
        <v>5204</v>
      </c>
      <c r="C70" s="15"/>
      <c r="E70">
        <v>12</v>
      </c>
      <c r="F70">
        <v>1865</v>
      </c>
      <c r="G70" t="s">
        <v>5270</v>
      </c>
    </row>
    <row r="71" spans="2:8">
      <c r="C71" s="15"/>
      <c r="E71">
        <v>12</v>
      </c>
      <c r="F71">
        <v>1868</v>
      </c>
      <c r="G71" t="s">
        <v>5271</v>
      </c>
    </row>
    <row r="72" spans="2:8" ht="45">
      <c r="C72" s="15"/>
      <c r="E72">
        <v>12</v>
      </c>
      <c r="F72">
        <v>1876</v>
      </c>
      <c r="G72" s="69" t="s">
        <v>5272</v>
      </c>
    </row>
    <row r="73" spans="2:8">
      <c r="C73" s="15"/>
      <c r="E73">
        <v>12</v>
      </c>
      <c r="F73">
        <v>1877</v>
      </c>
      <c r="G73" t="s">
        <v>5273</v>
      </c>
    </row>
    <row r="74" spans="2:8">
      <c r="C74" s="15"/>
      <c r="E74">
        <v>12</v>
      </c>
      <c r="F74">
        <v>1878</v>
      </c>
      <c r="G74" t="s">
        <v>5274</v>
      </c>
    </row>
    <row r="75" spans="2:8" ht="30">
      <c r="C75" s="15"/>
      <c r="E75">
        <v>13</v>
      </c>
      <c r="F75">
        <v>1862</v>
      </c>
      <c r="G75" s="69" t="s">
        <v>5275</v>
      </c>
    </row>
    <row r="76" spans="2:8">
      <c r="B76" t="s">
        <v>5204</v>
      </c>
      <c r="C76" s="15"/>
      <c r="E76">
        <v>13</v>
      </c>
      <c r="F76">
        <v>1865</v>
      </c>
      <c r="G76" t="s">
        <v>5276</v>
      </c>
    </row>
    <row r="77" spans="2:8">
      <c r="C77" s="15"/>
      <c r="E77">
        <v>13</v>
      </c>
      <c r="F77">
        <v>1870</v>
      </c>
      <c r="G77" s="6" t="s">
        <v>5277</v>
      </c>
    </row>
    <row r="78" spans="2:8">
      <c r="C78" s="15"/>
      <c r="E78">
        <v>13</v>
      </c>
      <c r="F78">
        <v>1873</v>
      </c>
      <c r="G78" t="s">
        <v>5278</v>
      </c>
    </row>
    <row r="79" spans="2:8" ht="45">
      <c r="C79" s="15"/>
      <c r="E79">
        <v>13</v>
      </c>
      <c r="F79">
        <v>1875</v>
      </c>
      <c r="G79" s="69" t="s">
        <v>5279</v>
      </c>
    </row>
    <row r="80" spans="2:8">
      <c r="B80" t="s">
        <v>5204</v>
      </c>
      <c r="C80" s="15"/>
      <c r="E80">
        <v>13</v>
      </c>
      <c r="F80">
        <v>1875</v>
      </c>
      <c r="G80" s="11" t="s">
        <v>5280</v>
      </c>
    </row>
    <row r="81" spans="2:7">
      <c r="C81" s="15"/>
      <c r="E81">
        <v>13</v>
      </c>
      <c r="F81">
        <v>1877</v>
      </c>
      <c r="G81" t="s">
        <v>5281</v>
      </c>
    </row>
    <row r="82" spans="2:7" ht="30">
      <c r="C82" s="15"/>
      <c r="E82">
        <v>13</v>
      </c>
      <c r="F82">
        <v>1879</v>
      </c>
      <c r="G82" s="69" t="s">
        <v>5282</v>
      </c>
    </row>
    <row r="83" spans="2:7">
      <c r="C83" s="15"/>
      <c r="E83">
        <v>13</v>
      </c>
      <c r="F83">
        <v>1880</v>
      </c>
      <c r="G83" t="s">
        <v>5283</v>
      </c>
    </row>
    <row r="84" spans="2:7" ht="45">
      <c r="C84" s="15"/>
      <c r="E84">
        <v>14</v>
      </c>
      <c r="F84">
        <v>1862</v>
      </c>
      <c r="G84" s="69" t="s">
        <v>5284</v>
      </c>
    </row>
    <row r="85" spans="2:7" ht="30">
      <c r="C85" s="15"/>
      <c r="E85">
        <v>14</v>
      </c>
      <c r="F85">
        <v>1869</v>
      </c>
      <c r="G85" s="69" t="s">
        <v>5285</v>
      </c>
    </row>
    <row r="86" spans="2:7">
      <c r="C86" s="15"/>
      <c r="E86">
        <v>14</v>
      </c>
      <c r="F86">
        <v>1874</v>
      </c>
      <c r="G86" t="s">
        <v>5286</v>
      </c>
    </row>
    <row r="87" spans="2:7" ht="45">
      <c r="C87" s="15"/>
      <c r="E87">
        <v>15</v>
      </c>
      <c r="F87">
        <v>1865</v>
      </c>
      <c r="G87" s="69" t="s">
        <v>5287</v>
      </c>
    </row>
    <row r="88" spans="2:7">
      <c r="B88" t="s">
        <v>5204</v>
      </c>
      <c r="C88" s="15"/>
      <c r="E88">
        <v>15</v>
      </c>
      <c r="F88">
        <v>1866</v>
      </c>
      <c r="G88" t="s">
        <v>5288</v>
      </c>
    </row>
    <row r="89" spans="2:7">
      <c r="C89" s="15"/>
      <c r="E89">
        <v>15</v>
      </c>
      <c r="F89">
        <v>1870</v>
      </c>
      <c r="G89" t="s">
        <v>5289</v>
      </c>
    </row>
    <row r="90" spans="2:7">
      <c r="B90" t="s">
        <v>5204</v>
      </c>
      <c r="C90" s="15"/>
      <c r="E90">
        <v>15</v>
      </c>
      <c r="F90">
        <v>1875</v>
      </c>
      <c r="G90" t="s">
        <v>5290</v>
      </c>
    </row>
    <row r="91" spans="2:7">
      <c r="C91" s="15"/>
      <c r="E91">
        <v>15</v>
      </c>
      <c r="F91">
        <v>1878</v>
      </c>
      <c r="G91" t="s">
        <v>5291</v>
      </c>
    </row>
    <row r="92" spans="2:7" ht="30">
      <c r="C92" s="15"/>
      <c r="E92">
        <v>16</v>
      </c>
      <c r="F92">
        <v>1860</v>
      </c>
      <c r="G92" s="69" t="s">
        <v>5292</v>
      </c>
    </row>
    <row r="93" spans="2:7" ht="30">
      <c r="C93" s="15"/>
      <c r="E93">
        <v>16</v>
      </c>
      <c r="F93">
        <v>1860</v>
      </c>
      <c r="G93" s="20" t="s">
        <v>5293</v>
      </c>
    </row>
    <row r="94" spans="2:7">
      <c r="C94" s="15"/>
      <c r="E94">
        <v>16</v>
      </c>
      <c r="F94">
        <v>1861</v>
      </c>
      <c r="G94" t="s">
        <v>5294</v>
      </c>
    </row>
    <row r="95" spans="2:7" ht="30">
      <c r="C95" s="15"/>
      <c r="E95">
        <v>16</v>
      </c>
      <c r="F95">
        <v>1867</v>
      </c>
      <c r="G95" s="69" t="s">
        <v>5295</v>
      </c>
    </row>
    <row r="96" spans="2:7" ht="30">
      <c r="C96" s="15"/>
      <c r="E96">
        <v>16</v>
      </c>
      <c r="F96">
        <v>1873</v>
      </c>
      <c r="G96" s="69" t="s">
        <v>5296</v>
      </c>
    </row>
    <row r="97" spans="3:7">
      <c r="C97" s="15"/>
      <c r="E97">
        <v>16</v>
      </c>
      <c r="F97">
        <v>1874</v>
      </c>
      <c r="G97" t="s">
        <v>5297</v>
      </c>
    </row>
    <row r="98" spans="3:7">
      <c r="C98" s="15"/>
      <c r="E98">
        <v>16</v>
      </c>
      <c r="F98">
        <v>1878</v>
      </c>
      <c r="G98" t="s">
        <v>5298</v>
      </c>
    </row>
    <row r="99" spans="3:7">
      <c r="C99" s="15"/>
      <c r="E99">
        <v>17</v>
      </c>
      <c r="F99">
        <v>1863</v>
      </c>
      <c r="G99" t="s">
        <v>5299</v>
      </c>
    </row>
    <row r="100" spans="3:7">
      <c r="C100" s="15"/>
      <c r="E100">
        <v>17</v>
      </c>
      <c r="F100">
        <v>1871</v>
      </c>
      <c r="G100" t="s">
        <v>5300</v>
      </c>
    </row>
    <row r="101" spans="3:7">
      <c r="C101" s="15"/>
      <c r="E101">
        <v>17</v>
      </c>
      <c r="F101">
        <v>1872</v>
      </c>
      <c r="G101" t="s">
        <v>5301</v>
      </c>
    </row>
    <row r="102" spans="3:7">
      <c r="C102" s="15"/>
      <c r="E102">
        <v>17</v>
      </c>
      <c r="F102">
        <v>1873</v>
      </c>
      <c r="G102" t="s">
        <v>5302</v>
      </c>
    </row>
    <row r="103" spans="3:7" ht="30">
      <c r="C103" s="15"/>
      <c r="E103">
        <v>17</v>
      </c>
      <c r="F103">
        <v>1874</v>
      </c>
      <c r="G103" s="69" t="s">
        <v>5303</v>
      </c>
    </row>
    <row r="104" spans="3:7" ht="30">
      <c r="C104" s="15"/>
      <c r="E104">
        <v>17</v>
      </c>
      <c r="F104">
        <v>1878</v>
      </c>
      <c r="G104" s="69" t="s">
        <v>5304</v>
      </c>
    </row>
    <row r="105" spans="3:7" ht="30">
      <c r="C105" s="15"/>
      <c r="E105">
        <v>17</v>
      </c>
      <c r="F105">
        <v>1878</v>
      </c>
      <c r="G105" s="69" t="s">
        <v>5305</v>
      </c>
    </row>
    <row r="106" spans="3:7" ht="30">
      <c r="C106" s="15"/>
      <c r="E106">
        <v>18</v>
      </c>
      <c r="F106">
        <v>1872</v>
      </c>
      <c r="G106" s="69" t="s">
        <v>5306</v>
      </c>
    </row>
    <row r="107" spans="3:7">
      <c r="C107" s="15"/>
      <c r="E107">
        <v>18</v>
      </c>
      <c r="F107">
        <v>1873</v>
      </c>
      <c r="G107" s="69" t="s">
        <v>5307</v>
      </c>
    </row>
    <row r="108" spans="3:7">
      <c r="C108" s="15"/>
      <c r="E108">
        <v>18</v>
      </c>
      <c r="F108">
        <v>1874</v>
      </c>
      <c r="G108" s="69" t="s">
        <v>5308</v>
      </c>
    </row>
    <row r="109" spans="3:7">
      <c r="C109" s="15"/>
      <c r="E109">
        <v>18</v>
      </c>
      <c r="F109">
        <v>1878</v>
      </c>
      <c r="G109" s="69" t="s">
        <v>5309</v>
      </c>
    </row>
    <row r="110" spans="3:7" ht="30">
      <c r="C110" s="15"/>
      <c r="E110">
        <v>19</v>
      </c>
      <c r="F110">
        <v>1864</v>
      </c>
      <c r="G110" s="69" t="s">
        <v>5310</v>
      </c>
    </row>
    <row r="111" spans="3:7">
      <c r="C111" s="15"/>
      <c r="E111">
        <v>19</v>
      </c>
      <c r="F111">
        <v>1877</v>
      </c>
      <c r="G111" t="s">
        <v>5311</v>
      </c>
    </row>
    <row r="112" spans="3:7">
      <c r="C112" s="15"/>
      <c r="E112">
        <v>19</v>
      </c>
      <c r="F112">
        <v>1879</v>
      </c>
      <c r="G112" t="s">
        <v>5312</v>
      </c>
    </row>
    <row r="113" spans="2:7" ht="30">
      <c r="C113" s="15"/>
      <c r="E113">
        <v>21</v>
      </c>
      <c r="F113">
        <v>1869</v>
      </c>
      <c r="G113" s="69" t="s">
        <v>5313</v>
      </c>
    </row>
    <row r="114" spans="2:7">
      <c r="C114" s="15"/>
      <c r="E114">
        <v>21</v>
      </c>
      <c r="F114">
        <v>1877</v>
      </c>
      <c r="G114" t="s">
        <v>5314</v>
      </c>
    </row>
    <row r="115" spans="2:7">
      <c r="C115" s="15"/>
      <c r="E115">
        <v>22</v>
      </c>
      <c r="F115">
        <v>1861</v>
      </c>
      <c r="G115" t="s">
        <v>5315</v>
      </c>
    </row>
    <row r="116" spans="2:7" ht="30">
      <c r="C116" s="15"/>
      <c r="E116">
        <v>22</v>
      </c>
      <c r="F116">
        <v>1864</v>
      </c>
      <c r="G116" s="69" t="s">
        <v>5316</v>
      </c>
    </row>
    <row r="117" spans="2:7" ht="30">
      <c r="C117" s="15"/>
      <c r="E117">
        <v>22</v>
      </c>
      <c r="F117">
        <v>1864</v>
      </c>
      <c r="G117" s="20" t="s">
        <v>5317</v>
      </c>
    </row>
    <row r="118" spans="2:7">
      <c r="C118" s="15"/>
      <c r="E118">
        <v>22</v>
      </c>
      <c r="F118">
        <v>1869</v>
      </c>
      <c r="G118" t="s">
        <v>5318</v>
      </c>
    </row>
    <row r="119" spans="2:7">
      <c r="C119" s="15"/>
      <c r="E119">
        <v>22</v>
      </c>
      <c r="F119">
        <v>1872</v>
      </c>
      <c r="G119" t="s">
        <v>5319</v>
      </c>
    </row>
    <row r="120" spans="2:7">
      <c r="C120" s="15"/>
      <c r="E120">
        <v>22</v>
      </c>
      <c r="F120">
        <v>1879</v>
      </c>
      <c r="G120" t="s">
        <v>5320</v>
      </c>
    </row>
    <row r="121" spans="2:7">
      <c r="C121" s="15"/>
      <c r="E121">
        <v>23</v>
      </c>
      <c r="F121">
        <v>1862</v>
      </c>
      <c r="G121" t="s">
        <v>5321</v>
      </c>
    </row>
    <row r="122" spans="2:7" ht="30">
      <c r="C122" s="15"/>
      <c r="E122">
        <v>23</v>
      </c>
      <c r="F122">
        <v>1863</v>
      </c>
      <c r="G122" s="69" t="s">
        <v>5322</v>
      </c>
    </row>
    <row r="123" spans="2:7">
      <c r="C123" s="15"/>
      <c r="E123">
        <v>23</v>
      </c>
      <c r="F123">
        <v>1866</v>
      </c>
      <c r="G123" t="s">
        <v>5323</v>
      </c>
    </row>
    <row r="124" spans="2:7">
      <c r="B124" t="s">
        <v>5204</v>
      </c>
      <c r="C124" s="15"/>
      <c r="E124">
        <v>23</v>
      </c>
      <c r="F124">
        <v>1867</v>
      </c>
      <c r="G124" t="s">
        <v>5324</v>
      </c>
    </row>
    <row r="125" spans="2:7" ht="30">
      <c r="C125" s="15"/>
      <c r="E125">
        <v>23</v>
      </c>
      <c r="F125">
        <v>1869</v>
      </c>
      <c r="G125" s="69" t="s">
        <v>5325</v>
      </c>
    </row>
    <row r="126" spans="2:7">
      <c r="C126" s="15"/>
      <c r="E126">
        <v>23</v>
      </c>
      <c r="F126">
        <v>1873</v>
      </c>
      <c r="G126" t="s">
        <v>5326</v>
      </c>
    </row>
    <row r="127" spans="2:7" ht="30">
      <c r="C127" s="15"/>
      <c r="E127">
        <v>23</v>
      </c>
      <c r="F127">
        <v>1879</v>
      </c>
      <c r="G127" s="69" t="s">
        <v>5327</v>
      </c>
    </row>
    <row r="128" spans="2:7" ht="30">
      <c r="C128" s="15"/>
      <c r="E128">
        <v>24</v>
      </c>
      <c r="F128">
        <v>1871</v>
      </c>
      <c r="G128" s="69" t="s">
        <v>5328</v>
      </c>
    </row>
    <row r="129" spans="1:7">
      <c r="C129" s="15"/>
      <c r="E129">
        <v>24</v>
      </c>
      <c r="F129">
        <v>1873</v>
      </c>
      <c r="G129" s="69" t="s">
        <v>5329</v>
      </c>
    </row>
    <row r="130" spans="1:7" ht="30">
      <c r="C130" s="15"/>
      <c r="E130">
        <v>25</v>
      </c>
      <c r="F130">
        <v>1869</v>
      </c>
      <c r="G130" s="69" t="s">
        <v>5330</v>
      </c>
    </row>
    <row r="131" spans="1:7">
      <c r="C131" s="15"/>
      <c r="E131">
        <v>25</v>
      </c>
      <c r="F131">
        <v>1874</v>
      </c>
      <c r="G131" s="69" t="s">
        <v>5331</v>
      </c>
    </row>
    <row r="132" spans="1:7" ht="30">
      <c r="C132" s="15"/>
      <c r="E132">
        <v>25</v>
      </c>
      <c r="F132">
        <v>1876</v>
      </c>
      <c r="G132" s="69" t="s">
        <v>5332</v>
      </c>
    </row>
    <row r="133" spans="1:7" ht="30">
      <c r="C133" s="15"/>
      <c r="E133">
        <v>26</v>
      </c>
      <c r="F133">
        <v>1860</v>
      </c>
      <c r="G133" s="69" t="s">
        <v>5333</v>
      </c>
    </row>
    <row r="134" spans="1:7" ht="60">
      <c r="C134" s="15"/>
      <c r="E134">
        <v>26</v>
      </c>
      <c r="F134">
        <v>1862</v>
      </c>
      <c r="G134" s="69" t="s">
        <v>5334</v>
      </c>
    </row>
    <row r="135" spans="1:7" ht="30">
      <c r="C135" s="15"/>
      <c r="E135">
        <v>26</v>
      </c>
      <c r="F135">
        <v>1862</v>
      </c>
      <c r="G135" s="20" t="s">
        <v>5335</v>
      </c>
    </row>
    <row r="136" spans="1:7">
      <c r="B136" t="s">
        <v>5204</v>
      </c>
      <c r="C136" s="15"/>
      <c r="E136">
        <v>26</v>
      </c>
      <c r="F136">
        <v>1867</v>
      </c>
      <c r="G136" s="69" t="s">
        <v>5336</v>
      </c>
    </row>
    <row r="137" spans="1:7" ht="30">
      <c r="C137" s="15"/>
      <c r="E137">
        <v>26</v>
      </c>
      <c r="F137">
        <v>1872</v>
      </c>
      <c r="G137" s="69" t="s">
        <v>5337</v>
      </c>
    </row>
    <row r="138" spans="1:7">
      <c r="C138" s="15"/>
      <c r="E138">
        <v>26</v>
      </c>
      <c r="F138">
        <v>1878</v>
      </c>
      <c r="G138" s="69" t="s">
        <v>5338</v>
      </c>
    </row>
    <row r="139" spans="1:7">
      <c r="C139" s="15"/>
      <c r="E139">
        <v>27</v>
      </c>
      <c r="F139">
        <v>1868</v>
      </c>
      <c r="G139" s="69" t="s">
        <v>5339</v>
      </c>
    </row>
    <row r="140" spans="1:7" ht="30">
      <c r="C140" s="15"/>
      <c r="E140">
        <v>27</v>
      </c>
      <c r="F140">
        <v>1871</v>
      </c>
      <c r="G140" s="69" t="s">
        <v>5340</v>
      </c>
    </row>
    <row r="141" spans="1:7" ht="30">
      <c r="A141" t="s">
        <v>2602</v>
      </c>
      <c r="C141" s="15"/>
      <c r="E141">
        <v>27</v>
      </c>
      <c r="F141">
        <v>1872</v>
      </c>
      <c r="G141" s="69" t="s">
        <v>5341</v>
      </c>
    </row>
    <row r="142" spans="1:7">
      <c r="C142" s="15"/>
      <c r="E142">
        <v>27</v>
      </c>
      <c r="F142">
        <v>1875</v>
      </c>
      <c r="G142" s="69" t="s">
        <v>5342</v>
      </c>
    </row>
    <row r="143" spans="1:7" ht="30">
      <c r="C143" s="15"/>
      <c r="E143">
        <v>28</v>
      </c>
      <c r="F143">
        <v>1860</v>
      </c>
      <c r="G143" s="69" t="s">
        <v>5343</v>
      </c>
    </row>
    <row r="144" spans="1:7">
      <c r="A144" t="s">
        <v>2602</v>
      </c>
      <c r="C144" s="15"/>
      <c r="E144">
        <v>28</v>
      </c>
      <c r="F144">
        <v>1865</v>
      </c>
      <c r="G144" s="69" t="s">
        <v>5344</v>
      </c>
    </row>
    <row r="145" spans="2:7">
      <c r="C145" s="15"/>
      <c r="E145">
        <v>28</v>
      </c>
      <c r="F145">
        <v>1866</v>
      </c>
      <c r="G145" s="69" t="s">
        <v>5345</v>
      </c>
    </row>
    <row r="146" spans="2:7">
      <c r="C146" s="15"/>
      <c r="E146">
        <v>28</v>
      </c>
      <c r="F146">
        <v>1876</v>
      </c>
      <c r="G146" s="69" t="s">
        <v>5346</v>
      </c>
    </row>
    <row r="147" spans="2:7">
      <c r="C147" s="15"/>
      <c r="E147">
        <v>28</v>
      </c>
      <c r="F147">
        <v>1879</v>
      </c>
      <c r="G147" s="69" t="s">
        <v>5347</v>
      </c>
    </row>
    <row r="148" spans="2:7">
      <c r="C148" s="15"/>
      <c r="E148">
        <v>29</v>
      </c>
      <c r="F148">
        <v>1861</v>
      </c>
      <c r="G148" s="69" t="s">
        <v>5348</v>
      </c>
    </row>
    <row r="149" spans="2:7">
      <c r="C149" s="15"/>
      <c r="E149">
        <v>29</v>
      </c>
      <c r="F149">
        <v>1864</v>
      </c>
      <c r="G149" s="69" t="s">
        <v>5349</v>
      </c>
    </row>
    <row r="150" spans="2:7">
      <c r="C150" s="15"/>
      <c r="E150">
        <v>29</v>
      </c>
      <c r="F150">
        <v>1872</v>
      </c>
      <c r="G150" s="69" t="s">
        <v>5350</v>
      </c>
    </row>
    <row r="151" spans="2:7">
      <c r="B151" t="s">
        <v>5204</v>
      </c>
      <c r="C151" s="15"/>
      <c r="E151">
        <v>29</v>
      </c>
      <c r="F151">
        <v>1880</v>
      </c>
      <c r="G151" t="s">
        <v>5351</v>
      </c>
    </row>
    <row r="152" spans="2:7">
      <c r="C152" s="15"/>
      <c r="E152">
        <v>30</v>
      </c>
      <c r="F152">
        <v>1868</v>
      </c>
      <c r="G152" t="s">
        <v>5352</v>
      </c>
    </row>
    <row r="153" spans="2:7">
      <c r="C153" s="15"/>
      <c r="E153">
        <v>30</v>
      </c>
      <c r="F153">
        <v>1874</v>
      </c>
      <c r="G153" t="s">
        <v>5353</v>
      </c>
    </row>
    <row r="154" spans="2:7" ht="30">
      <c r="C154" s="15"/>
      <c r="E154">
        <v>30</v>
      </c>
      <c r="F154">
        <v>1875</v>
      </c>
      <c r="G154" s="69" t="s">
        <v>5354</v>
      </c>
    </row>
    <row r="155" spans="2:7">
      <c r="C155" s="15"/>
      <c r="E155">
        <v>30</v>
      </c>
      <c r="F155">
        <v>1876</v>
      </c>
      <c r="G155" t="s">
        <v>5355</v>
      </c>
    </row>
    <row r="156" spans="2:7" ht="30">
      <c r="C156" s="15"/>
      <c r="E156">
        <v>30</v>
      </c>
      <c r="F156">
        <v>1877</v>
      </c>
      <c r="G156" s="69" t="s">
        <v>5356</v>
      </c>
    </row>
    <row r="157" spans="2:7">
      <c r="C157" s="15"/>
      <c r="E157">
        <v>30</v>
      </c>
      <c r="F157">
        <v>1879</v>
      </c>
      <c r="G157" t="s">
        <v>5357</v>
      </c>
    </row>
    <row r="158" spans="2:7">
      <c r="C158" s="15"/>
      <c r="E158">
        <v>30</v>
      </c>
      <c r="F158">
        <v>1880</v>
      </c>
      <c r="G158" t="s">
        <v>5358</v>
      </c>
    </row>
    <row r="159" spans="2:7">
      <c r="C159" s="15"/>
      <c r="E159">
        <v>30</v>
      </c>
      <c r="F159">
        <v>1878</v>
      </c>
      <c r="G159" t="s">
        <v>5359</v>
      </c>
    </row>
    <row r="160" spans="2:7" ht="30">
      <c r="C160" s="15"/>
      <c r="E160">
        <v>31</v>
      </c>
      <c r="F160">
        <v>1862</v>
      </c>
      <c r="G160" s="69" t="s">
        <v>5360</v>
      </c>
    </row>
    <row r="161" spans="1:17" ht="30">
      <c r="C161" s="15"/>
      <c r="E161">
        <v>31</v>
      </c>
      <c r="F161">
        <v>1869</v>
      </c>
      <c r="G161" s="69" t="s">
        <v>5361</v>
      </c>
    </row>
    <row r="162" spans="1:17">
      <c r="C162" s="15"/>
      <c r="E162">
        <v>31</v>
      </c>
      <c r="F162">
        <v>1870</v>
      </c>
      <c r="G162" t="s">
        <v>5362</v>
      </c>
    </row>
    <row r="163" spans="1:17">
      <c r="C163" s="15"/>
      <c r="E163">
        <v>31</v>
      </c>
      <c r="F163">
        <v>1876</v>
      </c>
      <c r="G163" t="s">
        <v>5363</v>
      </c>
    </row>
    <row r="164" spans="1:17" ht="30">
      <c r="A164" t="s">
        <v>2602</v>
      </c>
      <c r="C164" s="15"/>
      <c r="E164">
        <v>31</v>
      </c>
      <c r="F164">
        <v>1879</v>
      </c>
      <c r="G164" s="69" t="s">
        <v>5364</v>
      </c>
    </row>
    <row r="165" spans="1:17">
      <c r="A165" s="17"/>
      <c r="B165" s="17"/>
      <c r="C165" s="16" t="s">
        <v>5365</v>
      </c>
      <c r="D165" s="17"/>
      <c r="E165" s="17"/>
      <c r="F165" s="17"/>
      <c r="G165" s="17"/>
      <c r="H165" s="17"/>
      <c r="I165" s="17"/>
      <c r="J165" s="17"/>
      <c r="K165" s="17"/>
      <c r="L165" s="17"/>
      <c r="M165" s="17"/>
      <c r="N165" s="17"/>
      <c r="O165" s="17"/>
      <c r="P165" s="17"/>
      <c r="Q165" s="17"/>
    </row>
    <row r="166" spans="1:17">
      <c r="C166" s="15"/>
      <c r="E166">
        <v>1</v>
      </c>
      <c r="F166">
        <v>1861</v>
      </c>
      <c r="G166" s="6" t="s">
        <v>5366</v>
      </c>
    </row>
    <row r="167" spans="1:17">
      <c r="A167" t="s">
        <v>2602</v>
      </c>
      <c r="C167" s="15"/>
      <c r="E167">
        <v>1</v>
      </c>
      <c r="F167">
        <v>1870</v>
      </c>
      <c r="G167" t="s">
        <v>5367</v>
      </c>
    </row>
    <row r="168" spans="1:17">
      <c r="C168" s="15"/>
      <c r="E168">
        <v>1</v>
      </c>
      <c r="F168">
        <v>1874</v>
      </c>
      <c r="G168" t="s">
        <v>5368</v>
      </c>
    </row>
    <row r="169" spans="1:17" ht="30">
      <c r="C169" s="15"/>
      <c r="E169">
        <v>1</v>
      </c>
      <c r="F169">
        <v>1876</v>
      </c>
      <c r="G169" s="69" t="s">
        <v>5369</v>
      </c>
    </row>
    <row r="170" spans="1:17">
      <c r="C170" s="15"/>
      <c r="E170">
        <v>1</v>
      </c>
      <c r="F170">
        <v>1877</v>
      </c>
      <c r="G170" t="s">
        <v>5370</v>
      </c>
    </row>
    <row r="171" spans="1:17">
      <c r="E171">
        <v>1</v>
      </c>
      <c r="F171">
        <v>1880</v>
      </c>
      <c r="G171" t="s">
        <v>5371</v>
      </c>
    </row>
    <row r="172" spans="1:17" ht="30">
      <c r="E172">
        <v>2</v>
      </c>
      <c r="F172">
        <v>1861</v>
      </c>
      <c r="G172" s="69" t="s">
        <v>5372</v>
      </c>
    </row>
    <row r="173" spans="1:17" ht="60">
      <c r="E173">
        <v>2</v>
      </c>
      <c r="F173">
        <v>1863</v>
      </c>
      <c r="G173" s="69" t="s">
        <v>5373</v>
      </c>
    </row>
    <row r="174" spans="1:17">
      <c r="E174">
        <v>2</v>
      </c>
      <c r="F174">
        <v>1864</v>
      </c>
      <c r="G174" t="s">
        <v>5374</v>
      </c>
    </row>
    <row r="175" spans="1:17">
      <c r="E175">
        <v>2</v>
      </c>
      <c r="F175">
        <v>1867</v>
      </c>
      <c r="G175" t="s">
        <v>5375</v>
      </c>
    </row>
    <row r="176" spans="1:17" ht="30">
      <c r="E176">
        <v>2</v>
      </c>
      <c r="F176">
        <v>1875</v>
      </c>
      <c r="G176" s="69" t="s">
        <v>5376</v>
      </c>
    </row>
    <row r="177" spans="2:7">
      <c r="E177">
        <v>3</v>
      </c>
      <c r="F177">
        <v>1872</v>
      </c>
      <c r="G177" t="s">
        <v>5377</v>
      </c>
    </row>
    <row r="178" spans="2:7" ht="30">
      <c r="E178">
        <v>3</v>
      </c>
      <c r="F178">
        <v>1876</v>
      </c>
      <c r="G178" s="69" t="s">
        <v>5378</v>
      </c>
    </row>
    <row r="179" spans="2:7">
      <c r="E179">
        <v>4</v>
      </c>
      <c r="F179">
        <v>1863</v>
      </c>
      <c r="G179" s="69" t="s">
        <v>5379</v>
      </c>
    </row>
    <row r="180" spans="2:7">
      <c r="E180">
        <v>4</v>
      </c>
      <c r="F180">
        <v>1864</v>
      </c>
      <c r="G180" s="69" t="s">
        <v>5380</v>
      </c>
    </row>
    <row r="181" spans="2:7">
      <c r="E181">
        <v>4</v>
      </c>
      <c r="F181">
        <v>1879</v>
      </c>
      <c r="G181" t="s">
        <v>5381</v>
      </c>
    </row>
    <row r="182" spans="2:7">
      <c r="B182" t="s">
        <v>5204</v>
      </c>
      <c r="E182">
        <v>5</v>
      </c>
      <c r="F182">
        <v>1867</v>
      </c>
      <c r="G182" t="s">
        <v>5382</v>
      </c>
    </row>
    <row r="183" spans="2:7">
      <c r="E183">
        <v>5</v>
      </c>
      <c r="F183">
        <v>1869</v>
      </c>
      <c r="G183" t="s">
        <v>5383</v>
      </c>
    </row>
    <row r="184" spans="2:7">
      <c r="E184">
        <v>5</v>
      </c>
      <c r="F184">
        <v>1870</v>
      </c>
      <c r="G184" t="s">
        <v>5384</v>
      </c>
    </row>
    <row r="185" spans="2:7">
      <c r="E185">
        <v>5</v>
      </c>
      <c r="F185">
        <v>1872</v>
      </c>
      <c r="G185" t="s">
        <v>5385</v>
      </c>
    </row>
    <row r="186" spans="2:7">
      <c r="E186">
        <v>5</v>
      </c>
      <c r="F186">
        <v>1874</v>
      </c>
      <c r="G186" t="s">
        <v>5386</v>
      </c>
    </row>
    <row r="187" spans="2:7" ht="30">
      <c r="E187">
        <v>5</v>
      </c>
      <c r="F187">
        <v>1877</v>
      </c>
      <c r="G187" s="69" t="s">
        <v>5387</v>
      </c>
    </row>
    <row r="188" spans="2:7">
      <c r="E188">
        <v>6</v>
      </c>
      <c r="F188">
        <v>1861</v>
      </c>
      <c r="G188" s="69" t="s">
        <v>5388</v>
      </c>
    </row>
    <row r="189" spans="2:7">
      <c r="E189">
        <v>6</v>
      </c>
      <c r="F189">
        <v>1863</v>
      </c>
      <c r="G189" s="69" t="s">
        <v>5389</v>
      </c>
    </row>
    <row r="190" spans="2:7">
      <c r="E190">
        <v>6</v>
      </c>
      <c r="F190">
        <v>1864</v>
      </c>
      <c r="G190" s="69" t="s">
        <v>5390</v>
      </c>
    </row>
    <row r="191" spans="2:7">
      <c r="B191" t="s">
        <v>5204</v>
      </c>
      <c r="E191">
        <v>6</v>
      </c>
      <c r="F191">
        <v>1865</v>
      </c>
      <c r="G191" s="69" t="s">
        <v>5391</v>
      </c>
    </row>
    <row r="192" spans="2:7" ht="30">
      <c r="E192">
        <v>6</v>
      </c>
      <c r="F192">
        <v>1869</v>
      </c>
      <c r="G192" s="69" t="s">
        <v>5392</v>
      </c>
    </row>
    <row r="193" spans="2:7">
      <c r="E193">
        <v>6</v>
      </c>
      <c r="F193">
        <v>1870</v>
      </c>
      <c r="G193" s="69" t="s">
        <v>5393</v>
      </c>
    </row>
    <row r="194" spans="2:7">
      <c r="E194">
        <v>6</v>
      </c>
      <c r="F194">
        <v>1875</v>
      </c>
      <c r="G194" s="69" t="s">
        <v>5394</v>
      </c>
    </row>
    <row r="195" spans="2:7">
      <c r="E195">
        <v>6</v>
      </c>
      <c r="F195">
        <v>1876</v>
      </c>
      <c r="G195" s="69" t="s">
        <v>5395</v>
      </c>
    </row>
    <row r="196" spans="2:7">
      <c r="B196" t="s">
        <v>5204</v>
      </c>
      <c r="E196">
        <v>6</v>
      </c>
      <c r="F196">
        <v>1879</v>
      </c>
      <c r="G196" t="s">
        <v>5396</v>
      </c>
    </row>
    <row r="197" spans="2:7" ht="30">
      <c r="E197">
        <v>7</v>
      </c>
      <c r="F197">
        <v>1860</v>
      </c>
      <c r="G197" s="69" t="s">
        <v>5397</v>
      </c>
    </row>
    <row r="198" spans="2:7">
      <c r="E198">
        <v>7</v>
      </c>
      <c r="F198">
        <v>1862</v>
      </c>
      <c r="G198" t="s">
        <v>5398</v>
      </c>
    </row>
    <row r="199" spans="2:7">
      <c r="E199">
        <v>7</v>
      </c>
      <c r="F199">
        <v>1864</v>
      </c>
      <c r="G199" t="s">
        <v>5399</v>
      </c>
    </row>
    <row r="200" spans="2:7">
      <c r="E200">
        <v>7</v>
      </c>
      <c r="F200">
        <v>1865</v>
      </c>
      <c r="G200" t="s">
        <v>5400</v>
      </c>
    </row>
    <row r="201" spans="2:7">
      <c r="E201">
        <v>7</v>
      </c>
      <c r="F201">
        <v>1868</v>
      </c>
      <c r="G201" t="s">
        <v>5401</v>
      </c>
    </row>
    <row r="202" spans="2:7">
      <c r="B202" t="s">
        <v>5204</v>
      </c>
      <c r="E202">
        <v>7</v>
      </c>
      <c r="F202">
        <v>1869</v>
      </c>
      <c r="G202" t="s">
        <v>5402</v>
      </c>
    </row>
    <row r="203" spans="2:7" ht="30">
      <c r="E203">
        <v>7</v>
      </c>
      <c r="F203">
        <v>1875</v>
      </c>
      <c r="G203" s="69" t="s">
        <v>5403</v>
      </c>
    </row>
    <row r="204" spans="2:7">
      <c r="E204">
        <v>8</v>
      </c>
      <c r="F204">
        <v>1869</v>
      </c>
      <c r="G204" s="69" t="s">
        <v>5404</v>
      </c>
    </row>
    <row r="205" spans="2:7">
      <c r="E205">
        <v>8</v>
      </c>
      <c r="F205">
        <v>1874</v>
      </c>
      <c r="G205" s="69" t="s">
        <v>5405</v>
      </c>
    </row>
    <row r="206" spans="2:7" ht="30">
      <c r="E206">
        <v>8</v>
      </c>
      <c r="F206">
        <v>1877</v>
      </c>
      <c r="G206" s="69" t="s">
        <v>5406</v>
      </c>
    </row>
    <row r="207" spans="2:7">
      <c r="E207">
        <v>8</v>
      </c>
      <c r="F207">
        <v>1879</v>
      </c>
      <c r="G207" t="s">
        <v>5407</v>
      </c>
    </row>
    <row r="208" spans="2:7">
      <c r="E208">
        <v>9</v>
      </c>
      <c r="F208">
        <v>1868</v>
      </c>
      <c r="G208" t="s">
        <v>5408</v>
      </c>
    </row>
    <row r="209" spans="1:7">
      <c r="E209">
        <v>9</v>
      </c>
      <c r="F209">
        <v>1874</v>
      </c>
      <c r="G209" t="s">
        <v>5409</v>
      </c>
    </row>
    <row r="210" spans="1:7">
      <c r="A210" t="s">
        <v>2602</v>
      </c>
      <c r="E210">
        <v>9</v>
      </c>
      <c r="F210">
        <v>1879</v>
      </c>
      <c r="G210" t="s">
        <v>5410</v>
      </c>
    </row>
    <row r="211" spans="1:7">
      <c r="E211">
        <v>10</v>
      </c>
      <c r="F211">
        <v>1860</v>
      </c>
      <c r="G211" t="s">
        <v>5411</v>
      </c>
    </row>
    <row r="212" spans="1:7">
      <c r="E212">
        <v>10</v>
      </c>
      <c r="F212">
        <v>1874</v>
      </c>
      <c r="G212" t="s">
        <v>5412</v>
      </c>
    </row>
    <row r="213" spans="1:7">
      <c r="E213">
        <v>11</v>
      </c>
      <c r="F213">
        <v>1862</v>
      </c>
      <c r="G213" t="s">
        <v>5413</v>
      </c>
    </row>
    <row r="214" spans="1:7" ht="30">
      <c r="E214">
        <v>11</v>
      </c>
      <c r="F214">
        <v>1864</v>
      </c>
      <c r="G214" s="69" t="s">
        <v>5414</v>
      </c>
    </row>
    <row r="215" spans="1:7">
      <c r="E215">
        <v>11</v>
      </c>
      <c r="F215">
        <v>1869</v>
      </c>
      <c r="G215" t="s">
        <v>5415</v>
      </c>
    </row>
    <row r="216" spans="1:7">
      <c r="E216">
        <v>11</v>
      </c>
      <c r="F216">
        <v>1870</v>
      </c>
      <c r="G216" t="s">
        <v>5416</v>
      </c>
    </row>
    <row r="217" spans="1:7">
      <c r="E217">
        <v>11</v>
      </c>
      <c r="F217">
        <v>1871</v>
      </c>
      <c r="G217" t="s">
        <v>5417</v>
      </c>
    </row>
    <row r="218" spans="1:7">
      <c r="E218">
        <v>11</v>
      </c>
      <c r="F218">
        <v>1873</v>
      </c>
      <c r="G218" t="s">
        <v>5418</v>
      </c>
    </row>
    <row r="219" spans="1:7">
      <c r="E219">
        <v>11</v>
      </c>
      <c r="F219">
        <v>1875</v>
      </c>
      <c r="G219" t="s">
        <v>5419</v>
      </c>
    </row>
    <row r="220" spans="1:7">
      <c r="A220" t="s">
        <v>2602</v>
      </c>
      <c r="E220">
        <v>11</v>
      </c>
      <c r="F220">
        <v>1879</v>
      </c>
      <c r="G220" t="s">
        <v>5420</v>
      </c>
    </row>
    <row r="221" spans="1:7">
      <c r="E221">
        <v>12</v>
      </c>
      <c r="F221">
        <v>1860</v>
      </c>
      <c r="G221" t="s">
        <v>5421</v>
      </c>
    </row>
    <row r="222" spans="1:7">
      <c r="E222">
        <v>12</v>
      </c>
      <c r="F222">
        <v>1864</v>
      </c>
      <c r="G222" t="s">
        <v>5422</v>
      </c>
    </row>
    <row r="223" spans="1:7" ht="45">
      <c r="E223">
        <v>12</v>
      </c>
      <c r="F223">
        <v>1866</v>
      </c>
      <c r="G223" s="69" t="s">
        <v>5423</v>
      </c>
    </row>
    <row r="224" spans="1:7" ht="30">
      <c r="E224">
        <v>12</v>
      </c>
      <c r="F224">
        <v>1874</v>
      </c>
      <c r="G224" s="69" t="s">
        <v>5424</v>
      </c>
    </row>
    <row r="225" spans="1:7" ht="30">
      <c r="A225" t="s">
        <v>2602</v>
      </c>
      <c r="E225">
        <v>12</v>
      </c>
      <c r="F225">
        <v>1876</v>
      </c>
      <c r="G225" s="69" t="s">
        <v>5425</v>
      </c>
    </row>
    <row r="226" spans="1:7">
      <c r="E226">
        <v>13</v>
      </c>
      <c r="F226">
        <v>1877</v>
      </c>
      <c r="G226" t="s">
        <v>5426</v>
      </c>
    </row>
    <row r="227" spans="1:7">
      <c r="E227">
        <v>13</v>
      </c>
      <c r="F227">
        <v>1878</v>
      </c>
      <c r="G227" t="s">
        <v>5427</v>
      </c>
    </row>
    <row r="228" spans="1:7">
      <c r="E228">
        <v>13</v>
      </c>
      <c r="F228">
        <v>1880</v>
      </c>
      <c r="G228" t="s">
        <v>5428</v>
      </c>
    </row>
    <row r="229" spans="1:7">
      <c r="A229" t="s">
        <v>2602</v>
      </c>
      <c r="E229">
        <v>14</v>
      </c>
      <c r="F229">
        <v>1864</v>
      </c>
      <c r="G229" t="s">
        <v>5429</v>
      </c>
    </row>
    <row r="230" spans="1:7" ht="30">
      <c r="E230">
        <v>14</v>
      </c>
      <c r="F230">
        <v>1869</v>
      </c>
      <c r="G230" s="69" t="s">
        <v>5430</v>
      </c>
    </row>
    <row r="231" spans="1:7">
      <c r="E231">
        <v>14</v>
      </c>
      <c r="F231">
        <v>1876</v>
      </c>
      <c r="G231" t="s">
        <v>5431</v>
      </c>
    </row>
    <row r="232" spans="1:7">
      <c r="E232">
        <v>14</v>
      </c>
      <c r="F232">
        <v>1878</v>
      </c>
      <c r="G232" t="s">
        <v>5432</v>
      </c>
    </row>
    <row r="233" spans="1:7">
      <c r="E233">
        <v>14</v>
      </c>
      <c r="F233">
        <v>1880</v>
      </c>
      <c r="G233" t="s">
        <v>5433</v>
      </c>
    </row>
    <row r="234" spans="1:7">
      <c r="E234">
        <v>15</v>
      </c>
      <c r="F234">
        <v>1861</v>
      </c>
      <c r="G234" t="s">
        <v>5434</v>
      </c>
    </row>
    <row r="235" spans="1:7" ht="30">
      <c r="E235">
        <v>15</v>
      </c>
      <c r="F235">
        <v>1862</v>
      </c>
      <c r="G235" s="69" t="s">
        <v>5435</v>
      </c>
    </row>
    <row r="236" spans="1:7" ht="30">
      <c r="E236">
        <v>15</v>
      </c>
      <c r="F236">
        <v>1869</v>
      </c>
      <c r="G236" s="22" t="s">
        <v>5436</v>
      </c>
    </row>
    <row r="237" spans="1:7" ht="45">
      <c r="E237">
        <v>16</v>
      </c>
      <c r="F237">
        <v>1861</v>
      </c>
      <c r="G237" s="22" t="s">
        <v>5437</v>
      </c>
    </row>
    <row r="238" spans="1:7">
      <c r="E238">
        <v>16</v>
      </c>
      <c r="F238">
        <v>1871</v>
      </c>
      <c r="G238" t="s">
        <v>5438</v>
      </c>
    </row>
    <row r="239" spans="1:7">
      <c r="E239">
        <v>16</v>
      </c>
      <c r="F239">
        <v>1873</v>
      </c>
      <c r="G239" t="s">
        <v>5439</v>
      </c>
    </row>
    <row r="240" spans="1:7">
      <c r="E240">
        <v>16</v>
      </c>
      <c r="F240">
        <v>1878</v>
      </c>
      <c r="G240" t="s">
        <v>5440</v>
      </c>
    </row>
    <row r="241" spans="1:7" ht="30">
      <c r="E241">
        <v>17</v>
      </c>
      <c r="F241">
        <v>1862</v>
      </c>
      <c r="G241" s="69" t="s">
        <v>5441</v>
      </c>
    </row>
    <row r="242" spans="1:7">
      <c r="B242" t="s">
        <v>5204</v>
      </c>
      <c r="E242">
        <v>17</v>
      </c>
      <c r="F242">
        <v>1865</v>
      </c>
      <c r="G242" t="s">
        <v>5442</v>
      </c>
    </row>
    <row r="243" spans="1:7">
      <c r="E243">
        <v>17</v>
      </c>
      <c r="F243">
        <v>1870</v>
      </c>
      <c r="G243" t="s">
        <v>5443</v>
      </c>
    </row>
    <row r="244" spans="1:7">
      <c r="E244">
        <v>17</v>
      </c>
      <c r="F244">
        <v>1874</v>
      </c>
      <c r="G244" t="s">
        <v>5444</v>
      </c>
    </row>
    <row r="245" spans="1:7" ht="30">
      <c r="A245" t="s">
        <v>2602</v>
      </c>
      <c r="E245">
        <v>18</v>
      </c>
      <c r="F245">
        <v>1865</v>
      </c>
      <c r="G245" s="69" t="s">
        <v>5445</v>
      </c>
    </row>
    <row r="246" spans="1:7" ht="45">
      <c r="E246">
        <v>18</v>
      </c>
      <c r="F246">
        <v>1867</v>
      </c>
      <c r="G246" s="69" t="s">
        <v>5446</v>
      </c>
    </row>
    <row r="247" spans="1:7">
      <c r="E247">
        <v>18</v>
      </c>
      <c r="F247">
        <v>1869</v>
      </c>
      <c r="G247" t="s">
        <v>5447</v>
      </c>
    </row>
    <row r="248" spans="1:7">
      <c r="E248">
        <v>18</v>
      </c>
      <c r="F248">
        <v>1875</v>
      </c>
      <c r="G248" t="s">
        <v>5448</v>
      </c>
    </row>
    <row r="249" spans="1:7">
      <c r="E249">
        <v>19</v>
      </c>
      <c r="F249">
        <v>1860</v>
      </c>
      <c r="G249" t="s">
        <v>5449</v>
      </c>
    </row>
    <row r="250" spans="1:7" ht="30">
      <c r="E250">
        <v>19</v>
      </c>
      <c r="F250">
        <v>1861</v>
      </c>
      <c r="G250" s="69" t="s">
        <v>5450</v>
      </c>
    </row>
    <row r="251" spans="1:7">
      <c r="A251" t="s">
        <v>2602</v>
      </c>
      <c r="E251">
        <v>19</v>
      </c>
      <c r="F251">
        <v>1862</v>
      </c>
      <c r="G251" s="69" t="s">
        <v>5451</v>
      </c>
    </row>
    <row r="252" spans="1:7" ht="45">
      <c r="E252">
        <v>19</v>
      </c>
      <c r="F252">
        <v>1862</v>
      </c>
      <c r="G252" s="20" t="s">
        <v>5452</v>
      </c>
    </row>
    <row r="253" spans="1:7" ht="45">
      <c r="E253">
        <v>19</v>
      </c>
      <c r="F253">
        <v>1865</v>
      </c>
      <c r="G253" s="69" t="s">
        <v>5453</v>
      </c>
    </row>
    <row r="254" spans="1:7" ht="45">
      <c r="E254">
        <v>19</v>
      </c>
      <c r="F254">
        <v>1869</v>
      </c>
      <c r="G254" s="69" t="s">
        <v>5454</v>
      </c>
    </row>
    <row r="255" spans="1:7">
      <c r="E255">
        <v>19</v>
      </c>
      <c r="F255">
        <v>1873</v>
      </c>
      <c r="G255" t="s">
        <v>5455</v>
      </c>
    </row>
    <row r="256" spans="1:7">
      <c r="E256">
        <v>19</v>
      </c>
      <c r="F256">
        <v>1874</v>
      </c>
      <c r="G256" t="s">
        <v>5456</v>
      </c>
    </row>
    <row r="257" spans="1:7">
      <c r="E257">
        <v>19</v>
      </c>
      <c r="F257">
        <v>1875</v>
      </c>
      <c r="G257" t="s">
        <v>5457</v>
      </c>
    </row>
    <row r="258" spans="1:7">
      <c r="E258">
        <v>19</v>
      </c>
      <c r="F258">
        <v>1877</v>
      </c>
      <c r="G258" t="s">
        <v>5458</v>
      </c>
    </row>
    <row r="259" spans="1:7" ht="30">
      <c r="E259">
        <v>20</v>
      </c>
      <c r="F259">
        <v>1861</v>
      </c>
      <c r="G259" s="69" t="s">
        <v>5459</v>
      </c>
    </row>
    <row r="260" spans="1:7" ht="30">
      <c r="E260">
        <v>20</v>
      </c>
      <c r="F260">
        <v>1874</v>
      </c>
      <c r="G260" s="69" t="s">
        <v>5460</v>
      </c>
    </row>
    <row r="261" spans="1:7" ht="30">
      <c r="E261">
        <v>20</v>
      </c>
      <c r="F261">
        <v>1879</v>
      </c>
      <c r="G261" s="69" t="s">
        <v>5461</v>
      </c>
    </row>
    <row r="262" spans="1:7" ht="30">
      <c r="A262" t="s">
        <v>2602</v>
      </c>
      <c r="E262">
        <v>21</v>
      </c>
      <c r="F262">
        <v>1865</v>
      </c>
      <c r="G262" s="69" t="s">
        <v>5462</v>
      </c>
    </row>
    <row r="263" spans="1:7">
      <c r="E263">
        <v>21</v>
      </c>
      <c r="F263">
        <v>1867</v>
      </c>
      <c r="G263" s="69" t="s">
        <v>5463</v>
      </c>
    </row>
    <row r="264" spans="1:7">
      <c r="E264">
        <v>21</v>
      </c>
      <c r="F264">
        <v>1869</v>
      </c>
      <c r="G264" s="69" t="s">
        <v>5464</v>
      </c>
    </row>
    <row r="265" spans="1:7">
      <c r="B265" t="s">
        <v>5204</v>
      </c>
      <c r="E265">
        <v>21</v>
      </c>
      <c r="F265">
        <v>1870</v>
      </c>
      <c r="G265" s="69" t="s">
        <v>5465</v>
      </c>
    </row>
    <row r="266" spans="1:7">
      <c r="E266">
        <v>21</v>
      </c>
      <c r="F266">
        <v>1875</v>
      </c>
      <c r="G266" s="69" t="s">
        <v>5466</v>
      </c>
    </row>
    <row r="267" spans="1:7">
      <c r="E267">
        <v>22</v>
      </c>
      <c r="F267">
        <v>1862</v>
      </c>
      <c r="G267" s="69" t="s">
        <v>5467</v>
      </c>
    </row>
    <row r="268" spans="1:7">
      <c r="E268">
        <v>22</v>
      </c>
      <c r="F268">
        <v>1863</v>
      </c>
      <c r="G268" s="69" t="s">
        <v>5468</v>
      </c>
    </row>
    <row r="269" spans="1:7">
      <c r="E269">
        <v>22</v>
      </c>
      <c r="F269">
        <v>1869</v>
      </c>
      <c r="G269" s="69" t="s">
        <v>5469</v>
      </c>
    </row>
    <row r="270" spans="1:7">
      <c r="E270">
        <v>23</v>
      </c>
      <c r="F270">
        <v>1860</v>
      </c>
      <c r="G270" s="69" t="s">
        <v>5470</v>
      </c>
    </row>
    <row r="271" spans="1:7" ht="30">
      <c r="E271">
        <v>23</v>
      </c>
      <c r="F271">
        <v>1860</v>
      </c>
      <c r="G271" s="20" t="s">
        <v>5471</v>
      </c>
    </row>
    <row r="272" spans="1:7">
      <c r="E272">
        <v>23</v>
      </c>
      <c r="F272">
        <v>1862</v>
      </c>
      <c r="G272" s="69" t="s">
        <v>5472</v>
      </c>
    </row>
    <row r="273" spans="5:7">
      <c r="E273">
        <v>23</v>
      </c>
      <c r="F273">
        <v>1877</v>
      </c>
      <c r="G273" s="69" t="s">
        <v>5473</v>
      </c>
    </row>
    <row r="274" spans="5:7" ht="30">
      <c r="E274">
        <v>23</v>
      </c>
      <c r="F274">
        <v>1879</v>
      </c>
      <c r="G274" s="69" t="s">
        <v>5474</v>
      </c>
    </row>
    <row r="275" spans="5:7" ht="30">
      <c r="E275">
        <v>24</v>
      </c>
      <c r="F275">
        <v>1861</v>
      </c>
      <c r="G275" s="69" t="s">
        <v>5475</v>
      </c>
    </row>
    <row r="276" spans="5:7" ht="30">
      <c r="E276">
        <v>24</v>
      </c>
      <c r="F276">
        <v>1876</v>
      </c>
      <c r="G276" s="69" t="s">
        <v>5476</v>
      </c>
    </row>
    <row r="277" spans="5:7">
      <c r="E277">
        <v>25</v>
      </c>
      <c r="F277">
        <v>1868</v>
      </c>
      <c r="G277" s="69" t="s">
        <v>5477</v>
      </c>
    </row>
    <row r="278" spans="5:7">
      <c r="E278">
        <v>25</v>
      </c>
      <c r="F278">
        <v>1873</v>
      </c>
      <c r="G278" s="69" t="s">
        <v>5478</v>
      </c>
    </row>
    <row r="279" spans="5:7">
      <c r="E279">
        <v>25</v>
      </c>
      <c r="F279">
        <v>1879</v>
      </c>
      <c r="G279" s="69" t="s">
        <v>5479</v>
      </c>
    </row>
    <row r="280" spans="5:7" ht="45">
      <c r="E280">
        <v>26</v>
      </c>
      <c r="F280">
        <v>1862</v>
      </c>
      <c r="G280" s="69" t="s">
        <v>5480</v>
      </c>
    </row>
    <row r="281" spans="5:7" ht="30">
      <c r="E281">
        <v>26</v>
      </c>
      <c r="F281">
        <v>1869</v>
      </c>
      <c r="G281" s="69" t="s">
        <v>5481</v>
      </c>
    </row>
    <row r="282" spans="5:7">
      <c r="E282">
        <v>26</v>
      </c>
      <c r="F282">
        <v>1873</v>
      </c>
      <c r="G282" s="69" t="s">
        <v>5482</v>
      </c>
    </row>
    <row r="283" spans="5:7">
      <c r="E283">
        <v>26</v>
      </c>
      <c r="F283">
        <v>1876</v>
      </c>
      <c r="G283" s="69" t="s">
        <v>5483</v>
      </c>
    </row>
    <row r="284" spans="5:7">
      <c r="E284">
        <v>27</v>
      </c>
      <c r="F284">
        <v>1861</v>
      </c>
      <c r="G284" s="69" t="s">
        <v>5484</v>
      </c>
    </row>
    <row r="285" spans="5:7" ht="30">
      <c r="E285">
        <v>27</v>
      </c>
      <c r="F285">
        <v>1862</v>
      </c>
      <c r="G285" s="69" t="s">
        <v>5485</v>
      </c>
    </row>
    <row r="286" spans="5:7" ht="30">
      <c r="E286">
        <v>27</v>
      </c>
      <c r="F286">
        <v>1865</v>
      </c>
      <c r="G286" s="69" t="s">
        <v>5486</v>
      </c>
    </row>
    <row r="287" spans="5:7">
      <c r="E287">
        <v>27</v>
      </c>
      <c r="F287">
        <v>1871</v>
      </c>
      <c r="G287" s="69" t="s">
        <v>5487</v>
      </c>
    </row>
    <row r="288" spans="5:7">
      <c r="E288">
        <v>27</v>
      </c>
      <c r="F288">
        <v>1872</v>
      </c>
      <c r="G288" s="69" t="s">
        <v>5488</v>
      </c>
    </row>
    <row r="289" spans="1:17">
      <c r="E289">
        <v>27</v>
      </c>
      <c r="F289">
        <v>1876</v>
      </c>
      <c r="G289" s="69" t="s">
        <v>5489</v>
      </c>
    </row>
    <row r="290" spans="1:17" ht="45">
      <c r="E290">
        <v>27</v>
      </c>
      <c r="F290">
        <v>1877</v>
      </c>
      <c r="G290" s="69" t="s">
        <v>5490</v>
      </c>
    </row>
    <row r="291" spans="1:17">
      <c r="E291">
        <v>28</v>
      </c>
      <c r="F291">
        <v>1861</v>
      </c>
      <c r="G291" s="69" t="s">
        <v>5491</v>
      </c>
    </row>
    <row r="292" spans="1:17">
      <c r="E292">
        <v>28</v>
      </c>
      <c r="F292">
        <v>1862</v>
      </c>
      <c r="G292" s="69" t="s">
        <v>5492</v>
      </c>
    </row>
    <row r="293" spans="1:17">
      <c r="E293">
        <v>28</v>
      </c>
      <c r="F293">
        <v>1878</v>
      </c>
      <c r="G293" s="69" t="s">
        <v>5493</v>
      </c>
    </row>
    <row r="294" spans="1:17">
      <c r="E294">
        <v>29</v>
      </c>
      <c r="F294">
        <v>1860</v>
      </c>
      <c r="G294" s="69" t="s">
        <v>5494</v>
      </c>
    </row>
    <row r="295" spans="1:17">
      <c r="E295">
        <v>29</v>
      </c>
      <c r="F295">
        <v>1876</v>
      </c>
      <c r="G295" s="69" t="s">
        <v>5495</v>
      </c>
    </row>
    <row r="296" spans="1:17">
      <c r="A296" s="17"/>
      <c r="B296" s="17"/>
      <c r="C296" s="16" t="s">
        <v>5496</v>
      </c>
      <c r="D296" s="17"/>
      <c r="E296" s="17"/>
      <c r="F296" s="17"/>
      <c r="G296" s="17"/>
      <c r="H296" s="17"/>
      <c r="I296" s="17"/>
      <c r="J296" s="17"/>
      <c r="K296" s="17"/>
      <c r="L296" s="17"/>
      <c r="M296" s="17"/>
      <c r="N296" s="17"/>
      <c r="O296" s="17"/>
      <c r="P296" s="17"/>
      <c r="Q296" s="17"/>
    </row>
    <row r="297" spans="1:17">
      <c r="C297" s="15"/>
      <c r="E297">
        <v>1</v>
      </c>
      <c r="F297">
        <v>1860</v>
      </c>
      <c r="G297" t="s">
        <v>5497</v>
      </c>
    </row>
    <row r="298" spans="1:17">
      <c r="C298" s="15"/>
      <c r="E298">
        <v>1</v>
      </c>
      <c r="F298">
        <v>1862</v>
      </c>
      <c r="G298" t="s">
        <v>5498</v>
      </c>
    </row>
    <row r="299" spans="1:17">
      <c r="C299" s="15"/>
      <c r="E299">
        <v>1</v>
      </c>
      <c r="F299">
        <v>1863</v>
      </c>
      <c r="G299" t="s">
        <v>5499</v>
      </c>
    </row>
    <row r="300" spans="1:17">
      <c r="C300" s="15"/>
      <c r="E300">
        <v>1</v>
      </c>
      <c r="F300">
        <v>1865</v>
      </c>
      <c r="G300" t="s">
        <v>5500</v>
      </c>
    </row>
    <row r="301" spans="1:17" ht="45">
      <c r="C301" s="15"/>
      <c r="E301">
        <v>1</v>
      </c>
      <c r="F301">
        <v>1873</v>
      </c>
      <c r="G301" s="69" t="s">
        <v>5501</v>
      </c>
    </row>
    <row r="302" spans="1:17">
      <c r="B302" t="s">
        <v>5204</v>
      </c>
      <c r="C302" s="15"/>
      <c r="E302">
        <v>1</v>
      </c>
      <c r="F302">
        <v>1876</v>
      </c>
      <c r="G302" t="s">
        <v>5502</v>
      </c>
    </row>
    <row r="303" spans="1:17">
      <c r="C303" s="15"/>
      <c r="E303">
        <v>2</v>
      </c>
      <c r="F303">
        <v>1873</v>
      </c>
      <c r="G303" t="s">
        <v>5503</v>
      </c>
    </row>
    <row r="304" spans="1:17">
      <c r="C304" s="15"/>
      <c r="E304">
        <v>2</v>
      </c>
      <c r="F304">
        <v>1874</v>
      </c>
      <c r="G304" t="s">
        <v>5504</v>
      </c>
    </row>
    <row r="305" spans="1:7" ht="30">
      <c r="C305" s="15"/>
      <c r="E305">
        <v>2</v>
      </c>
      <c r="F305">
        <v>1865</v>
      </c>
      <c r="G305" s="69" t="s">
        <v>5505</v>
      </c>
    </row>
    <row r="306" spans="1:7">
      <c r="C306" s="15"/>
      <c r="E306">
        <v>2</v>
      </c>
      <c r="F306">
        <v>1876</v>
      </c>
      <c r="G306" t="s">
        <v>5506</v>
      </c>
    </row>
    <row r="307" spans="1:7">
      <c r="C307" s="15"/>
      <c r="E307">
        <v>3</v>
      </c>
      <c r="F307">
        <v>1860</v>
      </c>
      <c r="G307" t="s">
        <v>5507</v>
      </c>
    </row>
    <row r="308" spans="1:7" ht="30">
      <c r="C308" s="15"/>
      <c r="E308">
        <v>3</v>
      </c>
      <c r="F308">
        <v>1864</v>
      </c>
      <c r="G308" s="69" t="s">
        <v>5508</v>
      </c>
    </row>
    <row r="309" spans="1:7" ht="30">
      <c r="C309" s="15"/>
      <c r="E309">
        <v>3</v>
      </c>
      <c r="F309">
        <v>1869</v>
      </c>
      <c r="G309" s="69" t="s">
        <v>5509</v>
      </c>
    </row>
    <row r="310" spans="1:7">
      <c r="B310" t="s">
        <v>5204</v>
      </c>
      <c r="C310" s="15"/>
      <c r="E310">
        <v>3</v>
      </c>
      <c r="F310">
        <v>1874</v>
      </c>
      <c r="G310" t="s">
        <v>5510</v>
      </c>
    </row>
    <row r="311" spans="1:7" ht="30">
      <c r="C311" s="15"/>
      <c r="E311">
        <v>3</v>
      </c>
      <c r="F311">
        <v>1876</v>
      </c>
      <c r="G311" s="69" t="s">
        <v>5511</v>
      </c>
    </row>
    <row r="312" spans="1:7">
      <c r="C312" s="15"/>
      <c r="E312">
        <v>3</v>
      </c>
      <c r="F312">
        <v>1879</v>
      </c>
      <c r="G312" t="s">
        <v>5512</v>
      </c>
    </row>
    <row r="313" spans="1:7">
      <c r="A313" t="s">
        <v>2602</v>
      </c>
      <c r="C313" s="15"/>
      <c r="E313">
        <v>4</v>
      </c>
      <c r="F313">
        <v>1860</v>
      </c>
      <c r="G313" t="s">
        <v>5513</v>
      </c>
    </row>
    <row r="314" spans="1:7">
      <c r="C314" s="15"/>
      <c r="E314">
        <v>4</v>
      </c>
      <c r="F314">
        <v>1861</v>
      </c>
      <c r="G314" t="s">
        <v>5514</v>
      </c>
    </row>
    <row r="315" spans="1:7">
      <c r="C315" s="15"/>
      <c r="E315">
        <v>4</v>
      </c>
      <c r="F315">
        <v>1872</v>
      </c>
      <c r="G315" t="s">
        <v>5515</v>
      </c>
    </row>
    <row r="316" spans="1:7">
      <c r="C316" s="15"/>
      <c r="E316">
        <v>4</v>
      </c>
      <c r="F316">
        <v>1875</v>
      </c>
      <c r="G316" t="s">
        <v>5516</v>
      </c>
    </row>
    <row r="317" spans="1:7">
      <c r="C317" s="15"/>
      <c r="E317">
        <v>4</v>
      </c>
      <c r="F317">
        <v>1877</v>
      </c>
      <c r="G317" t="s">
        <v>5517</v>
      </c>
    </row>
    <row r="318" spans="1:7" ht="30">
      <c r="C318" s="15"/>
      <c r="E318">
        <v>5</v>
      </c>
      <c r="F318">
        <v>1860</v>
      </c>
      <c r="G318" s="69" t="s">
        <v>5518</v>
      </c>
    </row>
    <row r="319" spans="1:7">
      <c r="C319" s="15"/>
      <c r="E319">
        <v>5</v>
      </c>
      <c r="F319">
        <v>1862</v>
      </c>
      <c r="G319" t="s">
        <v>5519</v>
      </c>
    </row>
    <row r="320" spans="1:7">
      <c r="C320" s="15"/>
      <c r="E320">
        <v>5</v>
      </c>
      <c r="F320">
        <v>1879</v>
      </c>
      <c r="G320" t="s">
        <v>5520</v>
      </c>
    </row>
    <row r="321" spans="1:7">
      <c r="C321" s="15"/>
      <c r="E321">
        <v>6</v>
      </c>
      <c r="F321">
        <v>1861</v>
      </c>
      <c r="G321" t="s">
        <v>5521</v>
      </c>
    </row>
    <row r="322" spans="1:7">
      <c r="A322" t="s">
        <v>2602</v>
      </c>
      <c r="C322" s="15"/>
      <c r="E322">
        <v>6</v>
      </c>
      <c r="F322">
        <v>1870</v>
      </c>
      <c r="G322" t="s">
        <v>5522</v>
      </c>
    </row>
    <row r="323" spans="1:7">
      <c r="C323" s="15"/>
      <c r="E323">
        <v>6</v>
      </c>
      <c r="F323">
        <v>1874</v>
      </c>
      <c r="G323" t="s">
        <v>5523</v>
      </c>
    </row>
    <row r="324" spans="1:7">
      <c r="C324" s="15"/>
      <c r="E324">
        <v>6</v>
      </c>
      <c r="F324">
        <v>1876</v>
      </c>
      <c r="G324" t="s">
        <v>5524</v>
      </c>
    </row>
    <row r="325" spans="1:7" ht="30">
      <c r="C325" s="15"/>
      <c r="E325">
        <v>7</v>
      </c>
      <c r="F325">
        <v>1864</v>
      </c>
      <c r="G325" s="69" t="s">
        <v>5525</v>
      </c>
    </row>
    <row r="326" spans="1:7">
      <c r="C326" s="15"/>
      <c r="E326">
        <v>7</v>
      </c>
      <c r="F326">
        <v>1865</v>
      </c>
      <c r="G326" s="6" t="s">
        <v>5526</v>
      </c>
    </row>
    <row r="327" spans="1:7">
      <c r="C327" s="15"/>
      <c r="E327">
        <v>7</v>
      </c>
      <c r="F327">
        <v>1866</v>
      </c>
      <c r="G327" t="s">
        <v>5527</v>
      </c>
    </row>
    <row r="328" spans="1:7" ht="30">
      <c r="C328" s="15"/>
      <c r="E328">
        <v>7</v>
      </c>
      <c r="F328">
        <v>1870</v>
      </c>
      <c r="G328" s="69" t="s">
        <v>5528</v>
      </c>
    </row>
    <row r="329" spans="1:7">
      <c r="B329" t="s">
        <v>5204</v>
      </c>
      <c r="C329" s="15"/>
      <c r="E329">
        <v>8</v>
      </c>
      <c r="F329">
        <v>1866</v>
      </c>
      <c r="G329" s="69" t="s">
        <v>5529</v>
      </c>
    </row>
    <row r="330" spans="1:7">
      <c r="C330" s="15"/>
      <c r="E330">
        <v>8</v>
      </c>
      <c r="F330">
        <v>1873</v>
      </c>
      <c r="G330" t="s">
        <v>5530</v>
      </c>
    </row>
    <row r="331" spans="1:7">
      <c r="B331" t="s">
        <v>5204</v>
      </c>
      <c r="C331" s="15"/>
      <c r="E331">
        <v>8</v>
      </c>
      <c r="F331">
        <v>1874</v>
      </c>
      <c r="G331" t="s">
        <v>5531</v>
      </c>
    </row>
    <row r="332" spans="1:7">
      <c r="C332" s="15"/>
      <c r="E332">
        <v>8</v>
      </c>
      <c r="F332">
        <v>1875</v>
      </c>
      <c r="G332" t="s">
        <v>5532</v>
      </c>
    </row>
    <row r="333" spans="1:7">
      <c r="C333" s="15"/>
      <c r="E333">
        <v>8</v>
      </c>
      <c r="F333">
        <v>1877</v>
      </c>
      <c r="G333" t="s">
        <v>5533</v>
      </c>
    </row>
    <row r="334" spans="1:7">
      <c r="A334" t="s">
        <v>2602</v>
      </c>
      <c r="C334" s="15"/>
      <c r="E334">
        <v>8</v>
      </c>
      <c r="F334">
        <v>1879</v>
      </c>
      <c r="G334" t="s">
        <v>5534</v>
      </c>
    </row>
    <row r="335" spans="1:7">
      <c r="C335" s="15"/>
      <c r="E335">
        <v>9</v>
      </c>
      <c r="F335">
        <v>1865</v>
      </c>
      <c r="G335" t="s">
        <v>5535</v>
      </c>
    </row>
    <row r="336" spans="1:7" ht="30">
      <c r="C336" s="15"/>
      <c r="E336">
        <v>9</v>
      </c>
      <c r="F336">
        <v>1879</v>
      </c>
      <c r="G336" s="69" t="s">
        <v>5536</v>
      </c>
    </row>
    <row r="337" spans="2:7">
      <c r="C337" s="15"/>
      <c r="E337">
        <v>9</v>
      </c>
      <c r="F337">
        <v>1880</v>
      </c>
      <c r="G337" t="s">
        <v>5537</v>
      </c>
    </row>
    <row r="338" spans="2:7">
      <c r="C338" s="15"/>
      <c r="E338">
        <v>10</v>
      </c>
      <c r="F338">
        <v>1861</v>
      </c>
      <c r="G338" t="s">
        <v>5538</v>
      </c>
    </row>
    <row r="339" spans="2:7" ht="30">
      <c r="C339" s="15"/>
      <c r="E339">
        <v>10</v>
      </c>
      <c r="F339">
        <v>1863</v>
      </c>
      <c r="G339" s="69" t="s">
        <v>5539</v>
      </c>
    </row>
    <row r="340" spans="2:7">
      <c r="C340" s="15"/>
      <c r="E340">
        <v>10</v>
      </c>
      <c r="F340">
        <v>1865</v>
      </c>
      <c r="G340" t="s">
        <v>5540</v>
      </c>
    </row>
    <row r="341" spans="2:7">
      <c r="C341" s="15"/>
      <c r="E341">
        <v>10</v>
      </c>
      <c r="F341">
        <v>1867</v>
      </c>
      <c r="G341" t="s">
        <v>5541</v>
      </c>
    </row>
    <row r="342" spans="2:7">
      <c r="C342" s="15"/>
      <c r="E342">
        <v>10</v>
      </c>
      <c r="F342">
        <v>1874</v>
      </c>
      <c r="G342" t="s">
        <v>5542</v>
      </c>
    </row>
    <row r="343" spans="2:7">
      <c r="C343" s="15"/>
      <c r="E343">
        <v>11</v>
      </c>
      <c r="F343">
        <v>1861</v>
      </c>
      <c r="G343" t="s">
        <v>5543</v>
      </c>
    </row>
    <row r="344" spans="2:7">
      <c r="C344" s="15"/>
      <c r="E344">
        <v>11</v>
      </c>
      <c r="F344">
        <v>1873</v>
      </c>
      <c r="G344" t="s">
        <v>5544</v>
      </c>
    </row>
    <row r="345" spans="2:7">
      <c r="B345" t="s">
        <v>5204</v>
      </c>
      <c r="C345" s="15"/>
      <c r="E345">
        <v>11</v>
      </c>
      <c r="F345">
        <v>1874</v>
      </c>
      <c r="G345" t="s">
        <v>5545</v>
      </c>
    </row>
    <row r="346" spans="2:7">
      <c r="C346" s="15"/>
      <c r="E346">
        <v>11</v>
      </c>
      <c r="F346">
        <v>1877</v>
      </c>
      <c r="G346" t="s">
        <v>5546</v>
      </c>
    </row>
    <row r="347" spans="2:7">
      <c r="C347" s="15"/>
      <c r="E347">
        <v>11</v>
      </c>
      <c r="F347">
        <v>1878</v>
      </c>
      <c r="G347" t="s">
        <v>5547</v>
      </c>
    </row>
    <row r="348" spans="2:7">
      <c r="C348" s="15"/>
      <c r="E348">
        <v>12</v>
      </c>
      <c r="F348">
        <v>1865</v>
      </c>
      <c r="G348" t="s">
        <v>5548</v>
      </c>
    </row>
    <row r="349" spans="2:7">
      <c r="C349" s="15"/>
      <c r="E349">
        <v>12</v>
      </c>
      <c r="F349">
        <v>1872</v>
      </c>
      <c r="G349" t="s">
        <v>5549</v>
      </c>
    </row>
    <row r="350" spans="2:7" ht="30">
      <c r="C350" s="15"/>
      <c r="E350">
        <v>13</v>
      </c>
      <c r="F350">
        <v>1861</v>
      </c>
      <c r="G350" s="69" t="s">
        <v>5550</v>
      </c>
    </row>
    <row r="351" spans="2:7">
      <c r="C351" s="15"/>
      <c r="E351">
        <v>13</v>
      </c>
      <c r="F351">
        <v>1873</v>
      </c>
      <c r="G351" t="s">
        <v>5551</v>
      </c>
    </row>
    <row r="352" spans="2:7">
      <c r="C352" s="15"/>
      <c r="E352">
        <v>13</v>
      </c>
      <c r="F352">
        <v>1876</v>
      </c>
      <c r="G352" t="s">
        <v>5552</v>
      </c>
    </row>
    <row r="353" spans="2:7">
      <c r="B353" t="s">
        <v>5204</v>
      </c>
      <c r="C353" s="15"/>
      <c r="E353">
        <v>13</v>
      </c>
      <c r="F353">
        <v>1879</v>
      </c>
      <c r="G353" t="s">
        <v>5553</v>
      </c>
    </row>
    <row r="354" spans="2:7">
      <c r="C354" s="15"/>
      <c r="E354">
        <v>14</v>
      </c>
      <c r="F354">
        <v>1868</v>
      </c>
      <c r="G354" t="s">
        <v>5554</v>
      </c>
    </row>
    <row r="355" spans="2:7">
      <c r="C355" s="15"/>
      <c r="E355">
        <v>14</v>
      </c>
      <c r="F355">
        <v>1870</v>
      </c>
      <c r="G355" t="s">
        <v>5555</v>
      </c>
    </row>
    <row r="356" spans="2:7">
      <c r="C356" s="15"/>
      <c r="E356">
        <v>14</v>
      </c>
      <c r="F356">
        <v>1871</v>
      </c>
      <c r="G356" t="s">
        <v>5556</v>
      </c>
    </row>
    <row r="357" spans="2:7" ht="30">
      <c r="C357" s="15"/>
      <c r="E357">
        <v>14</v>
      </c>
      <c r="F357">
        <v>1873</v>
      </c>
      <c r="G357" s="69" t="s">
        <v>5557</v>
      </c>
    </row>
    <row r="358" spans="2:7">
      <c r="C358" s="15"/>
      <c r="E358">
        <v>14</v>
      </c>
      <c r="F358">
        <v>1880</v>
      </c>
      <c r="G358" t="s">
        <v>5558</v>
      </c>
    </row>
    <row r="359" spans="2:7">
      <c r="C359" s="15"/>
      <c r="E359">
        <v>15</v>
      </c>
      <c r="F359">
        <v>1864</v>
      </c>
      <c r="G359" t="s">
        <v>5559</v>
      </c>
    </row>
    <row r="360" spans="2:7">
      <c r="B360" t="s">
        <v>5560</v>
      </c>
      <c r="C360" s="15"/>
      <c r="E360">
        <v>15</v>
      </c>
      <c r="F360">
        <v>1875</v>
      </c>
      <c r="G360" t="s">
        <v>5561</v>
      </c>
    </row>
    <row r="361" spans="2:7">
      <c r="B361" t="s">
        <v>5562</v>
      </c>
      <c r="C361" s="15"/>
      <c r="E361">
        <v>15</v>
      </c>
      <c r="F361">
        <v>1878</v>
      </c>
      <c r="G361" t="s">
        <v>5563</v>
      </c>
    </row>
    <row r="362" spans="2:7">
      <c r="C362" s="15"/>
      <c r="E362">
        <v>16</v>
      </c>
      <c r="F362">
        <v>1867</v>
      </c>
      <c r="G362" t="s">
        <v>5564</v>
      </c>
    </row>
    <row r="363" spans="2:7">
      <c r="C363" s="15"/>
      <c r="E363">
        <v>16</v>
      </c>
      <c r="F363">
        <v>1873</v>
      </c>
      <c r="G363" t="s">
        <v>5565</v>
      </c>
    </row>
    <row r="364" spans="2:7">
      <c r="C364" s="15"/>
      <c r="E364">
        <v>16</v>
      </c>
      <c r="F364">
        <v>1877</v>
      </c>
      <c r="G364" t="s">
        <v>5566</v>
      </c>
    </row>
    <row r="365" spans="2:7">
      <c r="B365" t="s">
        <v>5562</v>
      </c>
      <c r="C365" s="15"/>
      <c r="E365">
        <v>16</v>
      </c>
      <c r="F365">
        <v>1879</v>
      </c>
      <c r="G365" t="s">
        <v>5567</v>
      </c>
    </row>
    <row r="366" spans="2:7">
      <c r="C366" s="15"/>
      <c r="E366">
        <v>17</v>
      </c>
      <c r="F366">
        <v>1860</v>
      </c>
      <c r="G366" t="s">
        <v>5568</v>
      </c>
    </row>
    <row r="367" spans="2:7">
      <c r="C367" s="15"/>
      <c r="E367">
        <v>17</v>
      </c>
      <c r="F367">
        <v>1865</v>
      </c>
      <c r="G367" s="6" t="s">
        <v>5569</v>
      </c>
    </row>
    <row r="368" spans="2:7">
      <c r="C368" s="15"/>
      <c r="E368">
        <v>17</v>
      </c>
      <c r="F368">
        <v>1866</v>
      </c>
      <c r="G368" t="s">
        <v>5570</v>
      </c>
    </row>
    <row r="369" spans="1:7">
      <c r="C369" s="15"/>
      <c r="E369">
        <v>17</v>
      </c>
      <c r="F369">
        <v>1872</v>
      </c>
      <c r="G369" t="s">
        <v>5571</v>
      </c>
    </row>
    <row r="370" spans="1:7">
      <c r="C370" s="15"/>
      <c r="E370">
        <v>17</v>
      </c>
      <c r="F370">
        <v>1873</v>
      </c>
      <c r="G370" t="s">
        <v>5572</v>
      </c>
    </row>
    <row r="371" spans="1:7">
      <c r="C371" s="15"/>
      <c r="E371">
        <v>17</v>
      </c>
      <c r="F371">
        <v>1879</v>
      </c>
      <c r="G371" t="s">
        <v>5573</v>
      </c>
    </row>
    <row r="372" spans="1:7">
      <c r="C372" s="15"/>
      <c r="E372">
        <v>18</v>
      </c>
      <c r="F372">
        <v>1861</v>
      </c>
      <c r="G372" t="s">
        <v>5574</v>
      </c>
    </row>
    <row r="373" spans="1:7" ht="60">
      <c r="C373" s="15"/>
      <c r="E373">
        <v>18</v>
      </c>
      <c r="F373">
        <v>1865</v>
      </c>
      <c r="G373" s="69" t="s">
        <v>5575</v>
      </c>
    </row>
    <row r="374" spans="1:7">
      <c r="C374" s="15"/>
      <c r="E374">
        <v>18</v>
      </c>
      <c r="F374">
        <v>1868</v>
      </c>
      <c r="G374" t="s">
        <v>5576</v>
      </c>
    </row>
    <row r="375" spans="1:7">
      <c r="C375" s="15"/>
      <c r="E375">
        <v>18</v>
      </c>
      <c r="F375">
        <v>1873</v>
      </c>
      <c r="G375" t="s">
        <v>5577</v>
      </c>
    </row>
    <row r="376" spans="1:7">
      <c r="B376" t="s">
        <v>5204</v>
      </c>
      <c r="C376" s="15"/>
      <c r="E376">
        <v>18</v>
      </c>
      <c r="F376">
        <v>1875</v>
      </c>
      <c r="G376" t="s">
        <v>5578</v>
      </c>
    </row>
    <row r="377" spans="1:7">
      <c r="C377" s="15"/>
      <c r="E377">
        <v>18</v>
      </c>
      <c r="F377">
        <v>1876</v>
      </c>
      <c r="G377" t="s">
        <v>5579</v>
      </c>
    </row>
    <row r="378" spans="1:7">
      <c r="A378" t="s">
        <v>2602</v>
      </c>
      <c r="C378" s="15"/>
      <c r="E378">
        <v>18</v>
      </c>
      <c r="F378">
        <v>1879</v>
      </c>
      <c r="G378" t="s">
        <v>5580</v>
      </c>
    </row>
    <row r="379" spans="1:7" ht="30">
      <c r="C379" s="15"/>
      <c r="E379">
        <v>19</v>
      </c>
      <c r="F379">
        <v>1861</v>
      </c>
      <c r="G379" s="69" t="s">
        <v>5581</v>
      </c>
    </row>
    <row r="380" spans="1:7" ht="30">
      <c r="C380" s="15"/>
      <c r="E380">
        <v>19</v>
      </c>
      <c r="F380">
        <v>1871</v>
      </c>
      <c r="G380" s="69" t="s">
        <v>5582</v>
      </c>
    </row>
    <row r="381" spans="1:7">
      <c r="C381" s="15"/>
      <c r="E381">
        <v>19</v>
      </c>
      <c r="F381">
        <v>1873</v>
      </c>
      <c r="G381" t="s">
        <v>5583</v>
      </c>
    </row>
    <row r="382" spans="1:7" ht="30">
      <c r="C382" s="15"/>
      <c r="E382">
        <v>19</v>
      </c>
      <c r="F382">
        <v>1874</v>
      </c>
      <c r="G382" s="69" t="s">
        <v>5584</v>
      </c>
    </row>
    <row r="383" spans="1:7">
      <c r="B383" t="s">
        <v>5562</v>
      </c>
      <c r="C383" s="15"/>
      <c r="E383">
        <v>19</v>
      </c>
      <c r="F383">
        <v>1877</v>
      </c>
      <c r="G383" t="s">
        <v>5585</v>
      </c>
    </row>
    <row r="384" spans="1:7">
      <c r="C384" s="15"/>
      <c r="E384">
        <v>19</v>
      </c>
      <c r="F384">
        <v>1879</v>
      </c>
      <c r="G384" t="s">
        <v>5586</v>
      </c>
    </row>
    <row r="385" spans="1:7">
      <c r="C385" s="15"/>
      <c r="E385">
        <v>20</v>
      </c>
      <c r="F385">
        <v>1864</v>
      </c>
      <c r="G385" t="s">
        <v>5587</v>
      </c>
    </row>
    <row r="386" spans="1:7">
      <c r="C386" s="15"/>
      <c r="E386">
        <v>20</v>
      </c>
      <c r="F386">
        <v>1865</v>
      </c>
      <c r="G386" t="s">
        <v>5588</v>
      </c>
    </row>
    <row r="387" spans="1:7">
      <c r="C387" s="15"/>
      <c r="E387">
        <v>20</v>
      </c>
      <c r="F387">
        <v>1867</v>
      </c>
      <c r="G387" t="s">
        <v>5589</v>
      </c>
    </row>
    <row r="388" spans="1:7">
      <c r="C388" s="15"/>
      <c r="E388">
        <v>20</v>
      </c>
      <c r="F388">
        <v>1869</v>
      </c>
      <c r="G388" t="s">
        <v>5590</v>
      </c>
    </row>
    <row r="389" spans="1:7">
      <c r="C389" s="15"/>
      <c r="E389">
        <v>20</v>
      </c>
      <c r="F389">
        <v>1872</v>
      </c>
      <c r="G389" t="s">
        <v>5591</v>
      </c>
    </row>
    <row r="390" spans="1:7" ht="30">
      <c r="C390" s="15"/>
      <c r="E390">
        <v>20</v>
      </c>
      <c r="F390">
        <v>1873</v>
      </c>
      <c r="G390" s="69" t="s">
        <v>5592</v>
      </c>
    </row>
    <row r="391" spans="1:7">
      <c r="B391" t="s">
        <v>5562</v>
      </c>
      <c r="C391" s="15"/>
      <c r="E391">
        <v>20</v>
      </c>
      <c r="F391">
        <v>1874</v>
      </c>
      <c r="G391" t="s">
        <v>5593</v>
      </c>
    </row>
    <row r="392" spans="1:7">
      <c r="B392" t="s">
        <v>5204</v>
      </c>
      <c r="C392" s="15"/>
      <c r="E392">
        <v>20</v>
      </c>
      <c r="F392">
        <v>1875</v>
      </c>
      <c r="G392" t="s">
        <v>5594</v>
      </c>
    </row>
    <row r="393" spans="1:7" ht="30">
      <c r="C393" s="15"/>
      <c r="E393">
        <v>20</v>
      </c>
      <c r="F393">
        <v>1877</v>
      </c>
      <c r="G393" s="69" t="s">
        <v>5595</v>
      </c>
    </row>
    <row r="394" spans="1:7" ht="30">
      <c r="C394" s="15"/>
      <c r="E394">
        <v>20</v>
      </c>
      <c r="F394">
        <v>1878</v>
      </c>
      <c r="G394" s="69" t="s">
        <v>5596</v>
      </c>
    </row>
    <row r="395" spans="1:7" ht="30">
      <c r="C395" s="15"/>
      <c r="E395">
        <v>20</v>
      </c>
      <c r="F395">
        <v>1879</v>
      </c>
      <c r="G395" s="69" t="s">
        <v>5597</v>
      </c>
    </row>
    <row r="396" spans="1:7">
      <c r="A396" t="s">
        <v>2602</v>
      </c>
      <c r="C396" s="15"/>
      <c r="E396">
        <v>21</v>
      </c>
      <c r="F396">
        <v>1860</v>
      </c>
      <c r="G396" s="69" t="s">
        <v>5598</v>
      </c>
    </row>
    <row r="397" spans="1:7">
      <c r="C397" s="15"/>
      <c r="E397">
        <v>21</v>
      </c>
      <c r="F397">
        <v>1863</v>
      </c>
      <c r="G397" s="69" t="s">
        <v>5599</v>
      </c>
    </row>
    <row r="398" spans="1:7">
      <c r="C398" s="15"/>
      <c r="E398">
        <v>21</v>
      </c>
      <c r="F398">
        <v>1865</v>
      </c>
      <c r="G398" s="69" t="s">
        <v>5600</v>
      </c>
    </row>
    <row r="399" spans="1:7" ht="30">
      <c r="C399" s="15"/>
      <c r="E399">
        <v>21</v>
      </c>
      <c r="F399">
        <v>1867</v>
      </c>
      <c r="G399" s="69" t="s">
        <v>5601</v>
      </c>
    </row>
    <row r="400" spans="1:7">
      <c r="B400" t="s">
        <v>5562</v>
      </c>
      <c r="C400" s="15"/>
      <c r="E400">
        <v>21</v>
      </c>
      <c r="F400">
        <v>1873</v>
      </c>
      <c r="G400" s="69" t="s">
        <v>5602</v>
      </c>
    </row>
    <row r="401" spans="1:7">
      <c r="C401" s="15"/>
      <c r="E401">
        <v>21</v>
      </c>
      <c r="F401">
        <v>1874</v>
      </c>
      <c r="G401" s="69" t="s">
        <v>5603</v>
      </c>
    </row>
    <row r="402" spans="1:7">
      <c r="C402" s="15"/>
      <c r="E402">
        <v>21</v>
      </c>
      <c r="F402">
        <v>1877</v>
      </c>
      <c r="G402" s="69" t="s">
        <v>5604</v>
      </c>
    </row>
    <row r="403" spans="1:7">
      <c r="A403" t="s">
        <v>2602</v>
      </c>
      <c r="C403" s="15"/>
      <c r="E403">
        <v>21</v>
      </c>
      <c r="F403">
        <v>1878</v>
      </c>
      <c r="G403" s="69" t="s">
        <v>5605</v>
      </c>
    </row>
    <row r="404" spans="1:7">
      <c r="C404" s="15"/>
      <c r="E404">
        <v>21</v>
      </c>
      <c r="F404">
        <v>1879</v>
      </c>
      <c r="G404" s="69" t="s">
        <v>5606</v>
      </c>
    </row>
    <row r="405" spans="1:7" ht="45">
      <c r="C405" s="15"/>
      <c r="E405">
        <v>22</v>
      </c>
      <c r="F405">
        <v>1860</v>
      </c>
      <c r="G405" s="69" t="s">
        <v>5607</v>
      </c>
    </row>
    <row r="406" spans="1:7" ht="30">
      <c r="C406" s="15"/>
      <c r="E406">
        <v>22</v>
      </c>
      <c r="F406">
        <v>1868</v>
      </c>
      <c r="G406" s="69" t="s">
        <v>5608</v>
      </c>
    </row>
    <row r="407" spans="1:7">
      <c r="B407" t="s">
        <v>5204</v>
      </c>
      <c r="C407" s="15"/>
      <c r="E407">
        <v>22</v>
      </c>
      <c r="F407">
        <v>1873</v>
      </c>
      <c r="G407" s="69" t="s">
        <v>5609</v>
      </c>
    </row>
    <row r="408" spans="1:7">
      <c r="C408" s="15"/>
      <c r="E408">
        <v>22</v>
      </c>
      <c r="F408">
        <v>1879</v>
      </c>
      <c r="G408" s="69" t="s">
        <v>5610</v>
      </c>
    </row>
    <row r="409" spans="1:7" ht="30">
      <c r="C409" s="15"/>
      <c r="E409">
        <v>23</v>
      </c>
      <c r="F409">
        <v>1860</v>
      </c>
      <c r="G409" s="69" t="s">
        <v>5611</v>
      </c>
    </row>
    <row r="410" spans="1:7" ht="30">
      <c r="C410" s="15"/>
      <c r="E410">
        <v>23</v>
      </c>
      <c r="F410">
        <v>1861</v>
      </c>
      <c r="G410" s="69" t="s">
        <v>5612</v>
      </c>
    </row>
    <row r="411" spans="1:7">
      <c r="C411" s="15"/>
      <c r="E411">
        <v>23</v>
      </c>
      <c r="F411">
        <v>1863</v>
      </c>
      <c r="G411" s="69" t="s">
        <v>5613</v>
      </c>
    </row>
    <row r="412" spans="1:7">
      <c r="C412" s="15"/>
      <c r="E412">
        <v>23</v>
      </c>
      <c r="F412">
        <v>1873</v>
      </c>
      <c r="G412" s="69" t="s">
        <v>5614</v>
      </c>
    </row>
    <row r="413" spans="1:7">
      <c r="C413" s="15"/>
      <c r="E413">
        <v>23</v>
      </c>
      <c r="F413">
        <v>1877</v>
      </c>
      <c r="G413" s="69" t="s">
        <v>5615</v>
      </c>
    </row>
    <row r="414" spans="1:7" ht="30">
      <c r="C414" s="15"/>
      <c r="E414">
        <v>23</v>
      </c>
      <c r="F414">
        <v>1878</v>
      </c>
      <c r="G414" s="69" t="s">
        <v>5616</v>
      </c>
    </row>
    <row r="415" spans="1:7">
      <c r="C415" s="15"/>
      <c r="E415">
        <v>23</v>
      </c>
      <c r="F415">
        <v>1879</v>
      </c>
      <c r="G415" s="69" t="s">
        <v>5617</v>
      </c>
    </row>
    <row r="416" spans="1:7" ht="30">
      <c r="A416" t="s">
        <v>2602</v>
      </c>
      <c r="C416" s="15"/>
      <c r="E416">
        <v>24</v>
      </c>
      <c r="F416">
        <v>1860</v>
      </c>
      <c r="G416" s="69" t="s">
        <v>5618</v>
      </c>
    </row>
    <row r="417" spans="1:7">
      <c r="C417" s="15"/>
      <c r="E417">
        <v>24</v>
      </c>
      <c r="F417">
        <v>1862</v>
      </c>
      <c r="G417" s="69" t="s">
        <v>5619</v>
      </c>
    </row>
    <row r="418" spans="1:7" ht="30">
      <c r="C418" s="15"/>
      <c r="E418">
        <v>24</v>
      </c>
      <c r="F418">
        <v>1875</v>
      </c>
      <c r="G418" s="69" t="s">
        <v>5620</v>
      </c>
    </row>
    <row r="419" spans="1:7" ht="30">
      <c r="C419" s="15"/>
      <c r="E419">
        <v>24</v>
      </c>
      <c r="F419">
        <v>1877</v>
      </c>
      <c r="G419" s="69" t="s">
        <v>5621</v>
      </c>
    </row>
    <row r="420" spans="1:7">
      <c r="A420" t="s">
        <v>2602</v>
      </c>
      <c r="C420" s="15"/>
      <c r="E420">
        <v>25</v>
      </c>
      <c r="F420">
        <v>1860</v>
      </c>
      <c r="G420" s="69" t="s">
        <v>5622</v>
      </c>
    </row>
    <row r="421" spans="1:7">
      <c r="C421" s="15"/>
      <c r="E421">
        <v>25</v>
      </c>
      <c r="F421">
        <v>1861</v>
      </c>
      <c r="G421" s="69" t="s">
        <v>5623</v>
      </c>
    </row>
    <row r="422" spans="1:7" ht="45">
      <c r="C422" s="15"/>
      <c r="E422">
        <v>25</v>
      </c>
      <c r="F422">
        <v>1864</v>
      </c>
      <c r="G422" s="69" t="s">
        <v>5624</v>
      </c>
    </row>
    <row r="423" spans="1:7" ht="30">
      <c r="C423" s="15"/>
      <c r="E423">
        <v>25</v>
      </c>
      <c r="F423">
        <v>1865</v>
      </c>
      <c r="G423" s="69" t="s">
        <v>5625</v>
      </c>
    </row>
    <row r="424" spans="1:7">
      <c r="C424" s="15"/>
      <c r="E424">
        <v>25</v>
      </c>
      <c r="F424">
        <v>1867</v>
      </c>
      <c r="G424" s="69" t="s">
        <v>5626</v>
      </c>
    </row>
    <row r="425" spans="1:7">
      <c r="B425" t="s">
        <v>5562</v>
      </c>
      <c r="C425" s="15"/>
      <c r="E425">
        <v>25</v>
      </c>
      <c r="F425">
        <v>1874</v>
      </c>
      <c r="G425" s="69" t="s">
        <v>5627</v>
      </c>
    </row>
    <row r="426" spans="1:7">
      <c r="C426" s="15"/>
      <c r="E426">
        <v>25</v>
      </c>
      <c r="F426">
        <v>1879</v>
      </c>
      <c r="G426" s="69" t="s">
        <v>5628</v>
      </c>
    </row>
    <row r="427" spans="1:7">
      <c r="C427" s="15"/>
      <c r="E427">
        <v>26</v>
      </c>
      <c r="F427">
        <v>1866</v>
      </c>
      <c r="G427" s="69" t="s">
        <v>5629</v>
      </c>
    </row>
    <row r="428" spans="1:7" ht="30">
      <c r="C428" s="15"/>
      <c r="E428">
        <v>26</v>
      </c>
      <c r="F428">
        <v>1873</v>
      </c>
      <c r="G428" s="69" t="s">
        <v>5630</v>
      </c>
    </row>
    <row r="429" spans="1:7">
      <c r="B429" t="s">
        <v>5562</v>
      </c>
      <c r="C429" s="15"/>
      <c r="E429">
        <v>26</v>
      </c>
      <c r="F429">
        <v>1874</v>
      </c>
      <c r="G429" s="69" t="s">
        <v>5631</v>
      </c>
    </row>
    <row r="430" spans="1:7">
      <c r="C430" s="15"/>
      <c r="E430">
        <v>27</v>
      </c>
      <c r="F430">
        <v>1861</v>
      </c>
      <c r="G430" s="69" t="s">
        <v>5632</v>
      </c>
    </row>
    <row r="431" spans="1:7">
      <c r="C431" s="15"/>
      <c r="E431">
        <v>27</v>
      </c>
      <c r="F431">
        <v>1864</v>
      </c>
      <c r="G431" s="69" t="s">
        <v>5633</v>
      </c>
    </row>
    <row r="432" spans="1:7">
      <c r="C432" s="15"/>
      <c r="E432">
        <v>27</v>
      </c>
      <c r="F432">
        <v>1872</v>
      </c>
      <c r="G432" s="69" t="s">
        <v>5634</v>
      </c>
    </row>
    <row r="433" spans="2:7" ht="30">
      <c r="C433" s="15"/>
      <c r="E433">
        <v>27</v>
      </c>
      <c r="F433">
        <v>1877</v>
      </c>
      <c r="G433" s="69" t="s">
        <v>5635</v>
      </c>
    </row>
    <row r="434" spans="2:7">
      <c r="C434" s="15"/>
      <c r="E434">
        <v>27</v>
      </c>
      <c r="F434">
        <v>1878</v>
      </c>
      <c r="G434" s="69" t="s">
        <v>5636</v>
      </c>
    </row>
    <row r="435" spans="2:7">
      <c r="C435" s="15"/>
      <c r="E435">
        <v>28</v>
      </c>
      <c r="F435">
        <v>1861</v>
      </c>
      <c r="G435" s="69" t="s">
        <v>5637</v>
      </c>
    </row>
    <row r="436" spans="2:7" ht="45">
      <c r="C436" s="15"/>
      <c r="E436">
        <v>28</v>
      </c>
      <c r="F436">
        <v>1861</v>
      </c>
      <c r="G436" s="20" t="s">
        <v>5638</v>
      </c>
    </row>
    <row r="437" spans="2:7" ht="30">
      <c r="C437" s="15"/>
      <c r="E437">
        <v>28</v>
      </c>
      <c r="F437">
        <v>1868</v>
      </c>
      <c r="G437" s="69" t="s">
        <v>5639</v>
      </c>
    </row>
    <row r="438" spans="2:7">
      <c r="C438" s="15"/>
      <c r="E438">
        <v>28</v>
      </c>
      <c r="F438">
        <v>1870</v>
      </c>
      <c r="G438" s="69" t="s">
        <v>5640</v>
      </c>
    </row>
    <row r="439" spans="2:7">
      <c r="B439" t="s">
        <v>5562</v>
      </c>
      <c r="C439" s="15"/>
      <c r="E439">
        <v>28</v>
      </c>
      <c r="F439">
        <v>1874</v>
      </c>
      <c r="G439" s="69" t="s">
        <v>5641</v>
      </c>
    </row>
    <row r="440" spans="2:7">
      <c r="C440" s="15"/>
      <c r="E440">
        <v>28</v>
      </c>
      <c r="F440">
        <v>1876</v>
      </c>
      <c r="G440" s="69" t="s">
        <v>5642</v>
      </c>
    </row>
    <row r="441" spans="2:7">
      <c r="C441" s="15"/>
      <c r="E441">
        <v>28</v>
      </c>
      <c r="F441">
        <v>1880</v>
      </c>
      <c r="G441" t="s">
        <v>5643</v>
      </c>
    </row>
    <row r="442" spans="2:7">
      <c r="C442" s="15"/>
      <c r="E442">
        <v>29</v>
      </c>
      <c r="F442">
        <v>1862</v>
      </c>
      <c r="G442" t="s">
        <v>5644</v>
      </c>
    </row>
    <row r="443" spans="2:7">
      <c r="C443" s="15"/>
      <c r="E443">
        <v>29</v>
      </c>
      <c r="F443">
        <v>1865</v>
      </c>
      <c r="G443" t="s">
        <v>5645</v>
      </c>
    </row>
    <row r="444" spans="2:7">
      <c r="C444" s="15"/>
      <c r="E444">
        <v>29</v>
      </c>
      <c r="F444">
        <v>1869</v>
      </c>
      <c r="G444" t="s">
        <v>5646</v>
      </c>
    </row>
    <row r="445" spans="2:7" ht="30">
      <c r="C445" s="15"/>
      <c r="E445">
        <v>29</v>
      </c>
      <c r="F445">
        <v>1870</v>
      </c>
      <c r="G445" s="69" t="s">
        <v>5647</v>
      </c>
    </row>
    <row r="446" spans="2:7">
      <c r="C446" s="15"/>
      <c r="E446">
        <v>29</v>
      </c>
      <c r="F446">
        <v>1872</v>
      </c>
      <c r="G446" t="s">
        <v>5648</v>
      </c>
    </row>
    <row r="447" spans="2:7">
      <c r="C447" s="15"/>
      <c r="E447">
        <v>29</v>
      </c>
      <c r="F447">
        <v>1874</v>
      </c>
      <c r="G447" t="s">
        <v>5649</v>
      </c>
    </row>
    <row r="448" spans="2:7">
      <c r="C448" s="15"/>
      <c r="E448">
        <v>29</v>
      </c>
      <c r="F448">
        <v>1876</v>
      </c>
      <c r="G448" t="s">
        <v>5650</v>
      </c>
    </row>
    <row r="449" spans="1:17">
      <c r="C449" s="15"/>
      <c r="E449">
        <v>29</v>
      </c>
      <c r="F449">
        <v>1878</v>
      </c>
      <c r="G449" t="s">
        <v>5651</v>
      </c>
    </row>
    <row r="450" spans="1:17">
      <c r="C450" s="15"/>
      <c r="E450">
        <v>30</v>
      </c>
      <c r="F450">
        <v>1863</v>
      </c>
      <c r="G450" t="s">
        <v>5652</v>
      </c>
    </row>
    <row r="451" spans="1:17">
      <c r="B451" t="s">
        <v>5562</v>
      </c>
      <c r="C451" s="15"/>
      <c r="E451">
        <v>30</v>
      </c>
      <c r="F451">
        <v>1873</v>
      </c>
      <c r="G451" t="s">
        <v>5653</v>
      </c>
    </row>
    <row r="452" spans="1:17">
      <c r="A452" t="s">
        <v>2602</v>
      </c>
      <c r="C452" s="15"/>
      <c r="E452">
        <v>30</v>
      </c>
      <c r="F452">
        <v>1874</v>
      </c>
      <c r="G452" t="s">
        <v>5654</v>
      </c>
    </row>
    <row r="453" spans="1:17">
      <c r="C453" s="15"/>
      <c r="E453">
        <v>30</v>
      </c>
      <c r="F453">
        <v>1876</v>
      </c>
      <c r="G453" t="s">
        <v>5655</v>
      </c>
    </row>
    <row r="454" spans="1:17">
      <c r="C454" s="15"/>
      <c r="E454">
        <v>30</v>
      </c>
      <c r="F454">
        <v>1877</v>
      </c>
      <c r="G454" t="s">
        <v>5656</v>
      </c>
    </row>
    <row r="455" spans="1:17">
      <c r="A455" t="s">
        <v>2602</v>
      </c>
      <c r="E455">
        <v>30</v>
      </c>
      <c r="F455">
        <v>1880</v>
      </c>
      <c r="G455" t="s">
        <v>5657</v>
      </c>
    </row>
    <row r="456" spans="1:17">
      <c r="E456">
        <v>31</v>
      </c>
      <c r="F456">
        <v>1862</v>
      </c>
      <c r="G456" t="s">
        <v>5658</v>
      </c>
    </row>
    <row r="457" spans="1:17">
      <c r="E457">
        <v>31</v>
      </c>
      <c r="F457">
        <v>1866</v>
      </c>
      <c r="G457" t="s">
        <v>5659</v>
      </c>
    </row>
    <row r="458" spans="1:17">
      <c r="E458">
        <v>31</v>
      </c>
      <c r="F458">
        <v>1868</v>
      </c>
      <c r="G458" t="s">
        <v>5660</v>
      </c>
    </row>
    <row r="459" spans="1:17">
      <c r="E459">
        <v>31</v>
      </c>
      <c r="F459">
        <v>1871</v>
      </c>
      <c r="G459" t="s">
        <v>5661</v>
      </c>
    </row>
    <row r="460" spans="1:17">
      <c r="E460">
        <v>31</v>
      </c>
      <c r="F460">
        <v>1876</v>
      </c>
      <c r="G460" t="s">
        <v>5662</v>
      </c>
    </row>
    <row r="461" spans="1:17">
      <c r="B461" t="s">
        <v>5562</v>
      </c>
      <c r="E461">
        <v>31</v>
      </c>
      <c r="F461">
        <v>1878</v>
      </c>
      <c r="G461" t="s">
        <v>5663</v>
      </c>
    </row>
    <row r="462" spans="1:17">
      <c r="A462" s="17"/>
      <c r="B462" s="17"/>
      <c r="C462" s="16" t="s">
        <v>5664</v>
      </c>
      <c r="D462" s="17"/>
      <c r="E462" s="17"/>
      <c r="F462" s="17"/>
      <c r="G462" s="17"/>
      <c r="H462" s="17"/>
      <c r="I462" s="17"/>
      <c r="J462" s="17"/>
      <c r="K462" s="17"/>
      <c r="L462" s="17"/>
      <c r="M462" s="17"/>
      <c r="N462" s="17"/>
      <c r="O462" s="17"/>
      <c r="P462" s="17"/>
      <c r="Q462" s="17"/>
    </row>
    <row r="463" spans="1:17">
      <c r="A463" t="s">
        <v>2602</v>
      </c>
      <c r="C463" s="15"/>
      <c r="E463">
        <v>1</v>
      </c>
      <c r="F463">
        <v>1860</v>
      </c>
      <c r="G463" t="s">
        <v>5665</v>
      </c>
    </row>
    <row r="464" spans="1:17">
      <c r="C464" s="15"/>
      <c r="E464">
        <v>1</v>
      </c>
      <c r="F464">
        <v>1861</v>
      </c>
      <c r="G464" t="s">
        <v>5666</v>
      </c>
    </row>
    <row r="465" spans="1:7">
      <c r="C465" s="15"/>
      <c r="E465">
        <v>1</v>
      </c>
      <c r="F465">
        <v>1868</v>
      </c>
      <c r="G465" t="s">
        <v>5667</v>
      </c>
    </row>
    <row r="466" spans="1:7">
      <c r="A466" t="s">
        <v>2602</v>
      </c>
      <c r="C466" s="15"/>
      <c r="E466">
        <v>1</v>
      </c>
      <c r="F466">
        <v>1872</v>
      </c>
      <c r="G466" t="s">
        <v>5668</v>
      </c>
    </row>
    <row r="467" spans="1:7">
      <c r="C467" s="15"/>
      <c r="E467">
        <v>1</v>
      </c>
      <c r="F467">
        <v>1874</v>
      </c>
      <c r="G467" t="s">
        <v>5669</v>
      </c>
    </row>
    <row r="468" spans="1:7">
      <c r="C468" s="15"/>
      <c r="E468">
        <v>1</v>
      </c>
      <c r="F468">
        <v>1879</v>
      </c>
      <c r="G468" t="s">
        <v>5670</v>
      </c>
    </row>
    <row r="469" spans="1:7">
      <c r="C469" s="15"/>
      <c r="E469">
        <v>2</v>
      </c>
      <c r="F469">
        <v>1861</v>
      </c>
      <c r="G469" t="s">
        <v>5671</v>
      </c>
    </row>
    <row r="470" spans="1:7">
      <c r="C470" s="15"/>
      <c r="E470">
        <v>2</v>
      </c>
      <c r="F470">
        <v>1862</v>
      </c>
      <c r="G470" t="s">
        <v>5672</v>
      </c>
    </row>
    <row r="471" spans="1:7">
      <c r="A471" t="s">
        <v>2602</v>
      </c>
      <c r="C471" s="15"/>
      <c r="E471">
        <v>2</v>
      </c>
      <c r="F471">
        <v>1872</v>
      </c>
      <c r="G471" t="s">
        <v>5673</v>
      </c>
    </row>
    <row r="472" spans="1:7">
      <c r="B472" t="s">
        <v>2492</v>
      </c>
      <c r="C472" s="15"/>
      <c r="E472">
        <v>2</v>
      </c>
      <c r="F472">
        <v>1874</v>
      </c>
      <c r="G472" t="s">
        <v>5674</v>
      </c>
    </row>
    <row r="473" spans="1:7" ht="45">
      <c r="C473" s="15"/>
      <c r="E473">
        <v>3</v>
      </c>
      <c r="F473">
        <v>1860</v>
      </c>
      <c r="G473" s="69" t="s">
        <v>5675</v>
      </c>
    </row>
    <row r="474" spans="1:7">
      <c r="A474" t="s">
        <v>2602</v>
      </c>
      <c r="C474" s="15"/>
      <c r="E474">
        <v>3</v>
      </c>
      <c r="F474">
        <v>1865</v>
      </c>
      <c r="G474" s="6" t="s">
        <v>5676</v>
      </c>
    </row>
    <row r="475" spans="1:7">
      <c r="C475" s="15"/>
      <c r="E475">
        <v>3</v>
      </c>
      <c r="F475">
        <v>1868</v>
      </c>
      <c r="G475" t="s">
        <v>5677</v>
      </c>
    </row>
    <row r="476" spans="1:7">
      <c r="B476" t="s">
        <v>5562</v>
      </c>
      <c r="C476" s="15"/>
      <c r="E476">
        <v>3</v>
      </c>
      <c r="F476">
        <v>1870</v>
      </c>
      <c r="G476" t="s">
        <v>5678</v>
      </c>
    </row>
    <row r="477" spans="1:7">
      <c r="C477" s="15"/>
      <c r="E477">
        <v>3</v>
      </c>
      <c r="F477">
        <v>1871</v>
      </c>
      <c r="G477" t="s">
        <v>5679</v>
      </c>
    </row>
    <row r="478" spans="1:7">
      <c r="B478" t="s">
        <v>5562</v>
      </c>
      <c r="C478" s="15"/>
      <c r="E478">
        <v>3</v>
      </c>
      <c r="F478">
        <v>1872</v>
      </c>
      <c r="G478" t="s">
        <v>5680</v>
      </c>
    </row>
    <row r="479" spans="1:7">
      <c r="A479" t="s">
        <v>2602</v>
      </c>
      <c r="C479" s="15"/>
      <c r="E479">
        <v>4</v>
      </c>
      <c r="F479">
        <v>1860</v>
      </c>
      <c r="G479" t="s">
        <v>5681</v>
      </c>
    </row>
    <row r="480" spans="1:7" ht="30">
      <c r="C480" s="15"/>
      <c r="E480">
        <v>4</v>
      </c>
      <c r="F480">
        <v>1864</v>
      </c>
      <c r="G480" s="69" t="s">
        <v>5682</v>
      </c>
    </row>
    <row r="481" spans="1:7" ht="30">
      <c r="C481" s="15"/>
      <c r="E481">
        <v>4</v>
      </c>
      <c r="F481">
        <v>1868</v>
      </c>
      <c r="G481" s="69" t="s">
        <v>5683</v>
      </c>
    </row>
    <row r="482" spans="1:7">
      <c r="B482" t="s">
        <v>5562</v>
      </c>
      <c r="C482" s="15"/>
      <c r="E482">
        <v>4</v>
      </c>
      <c r="F482">
        <v>1871</v>
      </c>
      <c r="G482" t="s">
        <v>5684</v>
      </c>
    </row>
    <row r="483" spans="1:7">
      <c r="B483" t="s">
        <v>5562</v>
      </c>
      <c r="C483" s="15"/>
      <c r="E483">
        <v>4</v>
      </c>
      <c r="F483">
        <v>1873</v>
      </c>
      <c r="G483" t="s">
        <v>5685</v>
      </c>
    </row>
    <row r="484" spans="1:7">
      <c r="A484" t="s">
        <v>2602</v>
      </c>
      <c r="C484" s="15"/>
      <c r="E484">
        <v>5</v>
      </c>
      <c r="F484">
        <v>1860</v>
      </c>
      <c r="G484" t="s">
        <v>5686</v>
      </c>
    </row>
    <row r="485" spans="1:7">
      <c r="A485" t="s">
        <v>2602</v>
      </c>
      <c r="C485" s="15"/>
      <c r="E485">
        <v>5</v>
      </c>
      <c r="F485">
        <v>1863</v>
      </c>
      <c r="G485" t="s">
        <v>5687</v>
      </c>
    </row>
    <row r="486" spans="1:7">
      <c r="C486" s="15"/>
      <c r="E486">
        <v>5</v>
      </c>
      <c r="F486">
        <v>1867</v>
      </c>
      <c r="G486" t="s">
        <v>5688</v>
      </c>
    </row>
    <row r="487" spans="1:7">
      <c r="C487" s="15"/>
      <c r="E487">
        <v>5</v>
      </c>
      <c r="F487">
        <v>1871</v>
      </c>
      <c r="G487" t="s">
        <v>5689</v>
      </c>
    </row>
    <row r="488" spans="1:7">
      <c r="C488" s="15"/>
      <c r="E488">
        <v>5</v>
      </c>
      <c r="F488">
        <v>1879</v>
      </c>
      <c r="G488" t="s">
        <v>5690</v>
      </c>
    </row>
    <row r="489" spans="1:7">
      <c r="C489" s="15"/>
      <c r="E489">
        <v>6</v>
      </c>
      <c r="F489">
        <v>1861</v>
      </c>
      <c r="G489" t="s">
        <v>5691</v>
      </c>
    </row>
    <row r="490" spans="1:7">
      <c r="C490" s="15"/>
      <c r="E490">
        <v>6</v>
      </c>
      <c r="F490">
        <v>1864</v>
      </c>
      <c r="G490" t="s">
        <v>5692</v>
      </c>
    </row>
    <row r="491" spans="1:7">
      <c r="B491" t="s">
        <v>5562</v>
      </c>
      <c r="C491" s="15"/>
      <c r="E491">
        <v>6</v>
      </c>
      <c r="F491">
        <v>1867</v>
      </c>
      <c r="G491" t="s">
        <v>5693</v>
      </c>
    </row>
    <row r="492" spans="1:7">
      <c r="C492" s="15"/>
      <c r="E492">
        <v>6</v>
      </c>
      <c r="F492">
        <v>1869</v>
      </c>
      <c r="G492" t="s">
        <v>5694</v>
      </c>
    </row>
    <row r="493" spans="1:7">
      <c r="C493" s="15"/>
      <c r="E493">
        <v>6</v>
      </c>
      <c r="F493">
        <v>1871</v>
      </c>
      <c r="G493" t="s">
        <v>5695</v>
      </c>
    </row>
    <row r="494" spans="1:7">
      <c r="C494" s="15"/>
      <c r="E494">
        <v>7</v>
      </c>
      <c r="F494">
        <v>1860</v>
      </c>
      <c r="G494" t="s">
        <v>5696</v>
      </c>
    </row>
    <row r="495" spans="1:7">
      <c r="C495" s="15"/>
      <c r="E495">
        <v>7</v>
      </c>
      <c r="F495">
        <v>1875</v>
      </c>
      <c r="G495" t="s">
        <v>5697</v>
      </c>
    </row>
    <row r="496" spans="1:7">
      <c r="B496" t="s">
        <v>5562</v>
      </c>
      <c r="C496" s="15"/>
      <c r="E496">
        <v>7</v>
      </c>
      <c r="F496">
        <v>1879</v>
      </c>
      <c r="G496" t="s">
        <v>5698</v>
      </c>
    </row>
    <row r="497" spans="2:7">
      <c r="C497" s="15"/>
      <c r="E497">
        <v>8</v>
      </c>
      <c r="F497">
        <v>1861</v>
      </c>
      <c r="G497" t="s">
        <v>5699</v>
      </c>
    </row>
    <row r="498" spans="2:7">
      <c r="C498" s="15"/>
      <c r="E498">
        <v>8</v>
      </c>
      <c r="F498">
        <v>1875</v>
      </c>
      <c r="G498" t="s">
        <v>5700</v>
      </c>
    </row>
    <row r="499" spans="2:7" ht="30">
      <c r="C499" s="15"/>
      <c r="E499">
        <v>8</v>
      </c>
      <c r="F499">
        <v>1879</v>
      </c>
      <c r="G499" s="69" t="s">
        <v>5701</v>
      </c>
    </row>
    <row r="500" spans="2:7">
      <c r="C500" s="15"/>
      <c r="E500">
        <v>9</v>
      </c>
      <c r="F500">
        <v>1861</v>
      </c>
      <c r="G500" s="69" t="s">
        <v>5702</v>
      </c>
    </row>
    <row r="501" spans="2:7">
      <c r="C501" s="15"/>
      <c r="E501">
        <v>9</v>
      </c>
      <c r="F501">
        <v>1864</v>
      </c>
      <c r="G501" s="69" t="s">
        <v>5703</v>
      </c>
    </row>
    <row r="502" spans="2:7" ht="45">
      <c r="C502" s="15"/>
      <c r="E502">
        <v>9</v>
      </c>
      <c r="F502">
        <v>1866</v>
      </c>
      <c r="G502" s="69" t="s">
        <v>5704</v>
      </c>
    </row>
    <row r="503" spans="2:7" ht="30">
      <c r="C503" s="15"/>
      <c r="E503">
        <v>9</v>
      </c>
      <c r="F503">
        <v>1873</v>
      </c>
      <c r="G503" s="69" t="s">
        <v>5705</v>
      </c>
    </row>
    <row r="504" spans="2:7" ht="30">
      <c r="C504" s="15"/>
      <c r="E504">
        <v>9</v>
      </c>
      <c r="F504">
        <v>1878</v>
      </c>
      <c r="G504" s="69" t="s">
        <v>5706</v>
      </c>
    </row>
    <row r="505" spans="2:7">
      <c r="C505" s="15"/>
      <c r="E505">
        <v>9</v>
      </c>
      <c r="F505">
        <v>1879</v>
      </c>
      <c r="G505" s="69" t="s">
        <v>5707</v>
      </c>
    </row>
    <row r="506" spans="2:7" ht="45">
      <c r="C506" s="15"/>
      <c r="E506">
        <v>9</v>
      </c>
      <c r="F506">
        <v>1880</v>
      </c>
      <c r="G506" s="69" t="s">
        <v>5708</v>
      </c>
    </row>
    <row r="507" spans="2:7">
      <c r="C507" s="15"/>
      <c r="E507">
        <v>10</v>
      </c>
      <c r="F507">
        <v>1866</v>
      </c>
      <c r="G507" s="69" t="s">
        <v>5709</v>
      </c>
    </row>
    <row r="508" spans="2:7">
      <c r="C508" s="15"/>
      <c r="E508">
        <v>10</v>
      </c>
      <c r="F508">
        <v>1872</v>
      </c>
      <c r="G508" s="69" t="s">
        <v>5710</v>
      </c>
    </row>
    <row r="509" spans="2:7">
      <c r="C509" s="15"/>
      <c r="E509">
        <v>10</v>
      </c>
      <c r="F509">
        <v>1876</v>
      </c>
      <c r="G509" s="69" t="s">
        <v>5711</v>
      </c>
    </row>
    <row r="510" spans="2:7">
      <c r="B510" t="s">
        <v>5562</v>
      </c>
      <c r="C510" s="15"/>
      <c r="E510">
        <v>10</v>
      </c>
      <c r="F510">
        <v>1877</v>
      </c>
      <c r="G510" s="69" t="s">
        <v>5712</v>
      </c>
    </row>
    <row r="511" spans="2:7">
      <c r="C511" s="15"/>
      <c r="E511">
        <v>10</v>
      </c>
      <c r="F511">
        <v>1879</v>
      </c>
      <c r="G511" s="69" t="s">
        <v>5713</v>
      </c>
    </row>
    <row r="512" spans="2:7">
      <c r="C512" s="15"/>
      <c r="E512">
        <v>10</v>
      </c>
      <c r="F512">
        <v>1880</v>
      </c>
      <c r="G512" s="69" t="s">
        <v>5714</v>
      </c>
    </row>
    <row r="513" spans="1:7" ht="60">
      <c r="C513" s="15"/>
      <c r="E513">
        <v>12</v>
      </c>
      <c r="F513">
        <v>1861</v>
      </c>
      <c r="G513" s="69" t="s">
        <v>5715</v>
      </c>
    </row>
    <row r="514" spans="1:7">
      <c r="C514" s="15"/>
      <c r="E514">
        <v>12</v>
      </c>
      <c r="F514">
        <v>1866</v>
      </c>
      <c r="G514" s="69" t="s">
        <v>5716</v>
      </c>
    </row>
    <row r="515" spans="1:7">
      <c r="B515" t="s">
        <v>5562</v>
      </c>
      <c r="C515" s="15"/>
      <c r="E515">
        <v>12</v>
      </c>
      <c r="F515">
        <v>1867</v>
      </c>
      <c r="G515" s="69" t="s">
        <v>5717</v>
      </c>
    </row>
    <row r="516" spans="1:7" ht="30">
      <c r="C516" s="15"/>
      <c r="E516">
        <v>12</v>
      </c>
      <c r="F516">
        <v>1876</v>
      </c>
      <c r="G516" s="69" t="s">
        <v>5718</v>
      </c>
    </row>
    <row r="517" spans="1:7">
      <c r="B517" t="s">
        <v>5562</v>
      </c>
      <c r="C517" s="15"/>
      <c r="E517">
        <v>12</v>
      </c>
      <c r="F517">
        <v>1878</v>
      </c>
      <c r="G517" s="69" t="s">
        <v>5719</v>
      </c>
    </row>
    <row r="518" spans="1:7" ht="30">
      <c r="C518" s="15"/>
      <c r="E518">
        <v>13</v>
      </c>
      <c r="F518">
        <v>1880</v>
      </c>
      <c r="G518" s="69" t="s">
        <v>5720</v>
      </c>
    </row>
    <row r="519" spans="1:7" ht="30">
      <c r="C519" s="15"/>
      <c r="E519">
        <v>14</v>
      </c>
      <c r="F519">
        <v>1873</v>
      </c>
      <c r="G519" s="69" t="s">
        <v>5721</v>
      </c>
    </row>
    <row r="520" spans="1:7" ht="30">
      <c r="C520" s="15"/>
      <c r="E520">
        <v>15</v>
      </c>
      <c r="F520">
        <v>1864</v>
      </c>
      <c r="G520" s="69" t="s">
        <v>5722</v>
      </c>
    </row>
    <row r="521" spans="1:7">
      <c r="C521" s="15"/>
      <c r="E521">
        <v>15</v>
      </c>
      <c r="F521">
        <v>1872</v>
      </c>
      <c r="G521" s="69" t="s">
        <v>5723</v>
      </c>
    </row>
    <row r="522" spans="1:7">
      <c r="A522" t="s">
        <v>2602</v>
      </c>
      <c r="C522" s="15"/>
      <c r="E522">
        <v>15</v>
      </c>
      <c r="F522">
        <v>1873</v>
      </c>
      <c r="G522" s="69" t="s">
        <v>5724</v>
      </c>
    </row>
    <row r="523" spans="1:7">
      <c r="C523" s="15"/>
      <c r="E523">
        <v>15</v>
      </c>
      <c r="F523">
        <v>1874</v>
      </c>
      <c r="G523" s="69" t="s">
        <v>5725</v>
      </c>
    </row>
    <row r="524" spans="1:7">
      <c r="C524" s="15"/>
      <c r="E524">
        <v>15</v>
      </c>
      <c r="F524">
        <v>1878</v>
      </c>
      <c r="G524" s="69" t="s">
        <v>5726</v>
      </c>
    </row>
    <row r="525" spans="1:7">
      <c r="C525" s="15"/>
      <c r="E525">
        <v>16</v>
      </c>
      <c r="F525">
        <v>1862</v>
      </c>
      <c r="G525" s="69" t="s">
        <v>5727</v>
      </c>
    </row>
    <row r="526" spans="1:7">
      <c r="C526" s="15"/>
      <c r="E526">
        <v>16</v>
      </c>
      <c r="F526">
        <v>1863</v>
      </c>
      <c r="G526" s="69" t="s">
        <v>5728</v>
      </c>
    </row>
    <row r="527" spans="1:7">
      <c r="C527" s="15"/>
      <c r="E527">
        <v>16</v>
      </c>
      <c r="F527">
        <v>1866</v>
      </c>
      <c r="G527" s="69" t="s">
        <v>5729</v>
      </c>
    </row>
    <row r="528" spans="1:7">
      <c r="C528" s="15"/>
      <c r="E528">
        <v>16</v>
      </c>
      <c r="F528">
        <v>1868</v>
      </c>
      <c r="G528" s="69" t="s">
        <v>5730</v>
      </c>
    </row>
    <row r="529" spans="1:7">
      <c r="C529" s="15"/>
      <c r="E529">
        <v>16</v>
      </c>
      <c r="F529">
        <v>1872</v>
      </c>
      <c r="G529" s="69" t="s">
        <v>5731</v>
      </c>
    </row>
    <row r="530" spans="1:7">
      <c r="C530" s="15"/>
      <c r="E530">
        <v>16</v>
      </c>
      <c r="F530">
        <v>1874</v>
      </c>
      <c r="G530" s="69" t="s">
        <v>5732</v>
      </c>
    </row>
    <row r="531" spans="1:7" ht="30">
      <c r="C531" s="15"/>
      <c r="E531">
        <v>17</v>
      </c>
      <c r="F531">
        <v>1868</v>
      </c>
      <c r="G531" s="69" t="s">
        <v>5733</v>
      </c>
    </row>
    <row r="532" spans="1:7">
      <c r="C532" s="15"/>
      <c r="E532">
        <v>17</v>
      </c>
      <c r="F532">
        <v>1870</v>
      </c>
      <c r="G532" s="69" t="s">
        <v>5734</v>
      </c>
    </row>
    <row r="533" spans="1:7">
      <c r="C533" s="15"/>
      <c r="E533">
        <v>17</v>
      </c>
      <c r="F533">
        <v>1876</v>
      </c>
      <c r="G533" s="69" t="s">
        <v>5735</v>
      </c>
    </row>
    <row r="534" spans="1:7">
      <c r="C534" s="15"/>
      <c r="E534">
        <v>17</v>
      </c>
      <c r="F534">
        <v>1877</v>
      </c>
      <c r="G534" s="69" t="s">
        <v>5736</v>
      </c>
    </row>
    <row r="535" spans="1:7" ht="30">
      <c r="C535" s="15"/>
      <c r="E535">
        <v>17</v>
      </c>
      <c r="F535">
        <v>1879</v>
      </c>
      <c r="G535" s="69" t="s">
        <v>5737</v>
      </c>
    </row>
    <row r="536" spans="1:7" ht="30">
      <c r="C536" s="15"/>
      <c r="E536">
        <v>18</v>
      </c>
      <c r="F536">
        <v>1863</v>
      </c>
      <c r="G536" s="69" t="s">
        <v>5738</v>
      </c>
    </row>
    <row r="537" spans="1:7">
      <c r="C537" s="15"/>
      <c r="E537">
        <v>18</v>
      </c>
      <c r="F537">
        <v>1864</v>
      </c>
      <c r="G537" s="69" t="s">
        <v>5739</v>
      </c>
    </row>
    <row r="538" spans="1:7" ht="30">
      <c r="C538" s="15"/>
      <c r="E538">
        <v>18</v>
      </c>
      <c r="F538">
        <v>1866</v>
      </c>
      <c r="G538" s="69" t="s">
        <v>5740</v>
      </c>
    </row>
    <row r="539" spans="1:7">
      <c r="C539" s="15"/>
      <c r="E539">
        <v>18</v>
      </c>
      <c r="F539">
        <v>1867</v>
      </c>
      <c r="G539" s="69" t="s">
        <v>5741</v>
      </c>
    </row>
    <row r="540" spans="1:7">
      <c r="C540" s="15"/>
      <c r="E540">
        <v>18</v>
      </c>
      <c r="F540">
        <v>1868</v>
      </c>
      <c r="G540" s="69" t="s">
        <v>5742</v>
      </c>
    </row>
    <row r="541" spans="1:7" ht="30">
      <c r="C541" s="15"/>
      <c r="E541">
        <v>18</v>
      </c>
      <c r="F541">
        <v>1869</v>
      </c>
      <c r="G541" s="69" t="s">
        <v>5743</v>
      </c>
    </row>
    <row r="542" spans="1:7" ht="30">
      <c r="C542" s="15"/>
      <c r="E542">
        <v>18</v>
      </c>
      <c r="F542">
        <v>1876</v>
      </c>
      <c r="G542" s="69" t="s">
        <v>5744</v>
      </c>
    </row>
    <row r="543" spans="1:7">
      <c r="A543" t="s">
        <v>2602</v>
      </c>
      <c r="C543" s="15"/>
      <c r="E543">
        <v>19</v>
      </c>
      <c r="F543">
        <v>1861</v>
      </c>
      <c r="G543" s="69" t="s">
        <v>5745</v>
      </c>
    </row>
    <row r="544" spans="1:7">
      <c r="C544" s="15"/>
      <c r="E544">
        <v>19</v>
      </c>
      <c r="F544">
        <v>1871</v>
      </c>
      <c r="G544" s="69" t="s">
        <v>5746</v>
      </c>
    </row>
    <row r="545" spans="2:7">
      <c r="C545" s="15"/>
      <c r="E545">
        <v>19</v>
      </c>
      <c r="F545">
        <v>1875</v>
      </c>
      <c r="G545" s="69" t="s">
        <v>5747</v>
      </c>
    </row>
    <row r="546" spans="2:7" ht="30">
      <c r="E546">
        <v>19</v>
      </c>
      <c r="F546">
        <v>1880</v>
      </c>
      <c r="G546" s="69" t="s">
        <v>5748</v>
      </c>
    </row>
    <row r="547" spans="2:7" ht="30">
      <c r="E547">
        <v>20</v>
      </c>
      <c r="F547">
        <v>1866</v>
      </c>
      <c r="G547" s="69" t="s">
        <v>5749</v>
      </c>
    </row>
    <row r="548" spans="2:7">
      <c r="E548">
        <v>21</v>
      </c>
      <c r="F548">
        <v>1861</v>
      </c>
      <c r="G548" s="69" t="s">
        <v>5750</v>
      </c>
    </row>
    <row r="549" spans="2:7">
      <c r="E549">
        <v>21</v>
      </c>
      <c r="F549">
        <v>1866</v>
      </c>
      <c r="G549" s="69" t="s">
        <v>5751</v>
      </c>
    </row>
    <row r="550" spans="2:7" ht="45">
      <c r="E550">
        <v>21</v>
      </c>
      <c r="F550">
        <v>1868</v>
      </c>
      <c r="G550" s="69" t="s">
        <v>5752</v>
      </c>
    </row>
    <row r="551" spans="2:7">
      <c r="E551">
        <v>21</v>
      </c>
      <c r="F551">
        <v>1871</v>
      </c>
      <c r="G551" s="69" t="s">
        <v>5753</v>
      </c>
    </row>
    <row r="552" spans="2:7">
      <c r="E552">
        <v>21</v>
      </c>
      <c r="F552">
        <v>1873</v>
      </c>
      <c r="G552" s="69" t="s">
        <v>5754</v>
      </c>
    </row>
    <row r="553" spans="2:7" ht="30">
      <c r="E553">
        <v>21</v>
      </c>
      <c r="F553">
        <v>1875</v>
      </c>
      <c r="G553" s="69" t="s">
        <v>5755</v>
      </c>
    </row>
    <row r="554" spans="2:7">
      <c r="E554">
        <v>22</v>
      </c>
      <c r="F554">
        <v>1866</v>
      </c>
      <c r="G554" s="69" t="s">
        <v>5756</v>
      </c>
    </row>
    <row r="555" spans="2:7">
      <c r="E555">
        <v>22</v>
      </c>
      <c r="F555">
        <v>1868</v>
      </c>
      <c r="G555" s="69" t="s">
        <v>5757</v>
      </c>
    </row>
    <row r="556" spans="2:7" ht="30">
      <c r="E556">
        <v>22</v>
      </c>
      <c r="F556">
        <v>1873</v>
      </c>
      <c r="G556" s="69" t="s">
        <v>5758</v>
      </c>
    </row>
    <row r="557" spans="2:7" ht="30">
      <c r="E557">
        <v>22</v>
      </c>
      <c r="F557">
        <v>1879</v>
      </c>
      <c r="G557" s="69" t="s">
        <v>5759</v>
      </c>
    </row>
    <row r="558" spans="2:7">
      <c r="E558">
        <v>23</v>
      </c>
      <c r="F558">
        <v>1862</v>
      </c>
      <c r="G558" s="69" t="s">
        <v>5760</v>
      </c>
    </row>
    <row r="559" spans="2:7">
      <c r="B559" t="s">
        <v>5562</v>
      </c>
      <c r="E559">
        <v>23</v>
      </c>
      <c r="F559">
        <v>1871</v>
      </c>
      <c r="G559" s="69" t="s">
        <v>5761</v>
      </c>
    </row>
    <row r="560" spans="2:7">
      <c r="B560" t="s">
        <v>5562</v>
      </c>
      <c r="E560">
        <v>23</v>
      </c>
      <c r="F560">
        <v>1874</v>
      </c>
      <c r="G560" s="69" t="s">
        <v>5762</v>
      </c>
    </row>
    <row r="561" spans="2:7">
      <c r="E561">
        <v>23</v>
      </c>
      <c r="F561">
        <v>1879</v>
      </c>
      <c r="G561" s="69" t="s">
        <v>5763</v>
      </c>
    </row>
    <row r="562" spans="2:7" ht="30">
      <c r="E562">
        <v>23</v>
      </c>
      <c r="F562">
        <v>1880</v>
      </c>
      <c r="G562" s="69" t="s">
        <v>5764</v>
      </c>
    </row>
    <row r="563" spans="2:7" ht="30">
      <c r="E563">
        <v>24</v>
      </c>
      <c r="F563">
        <v>1866</v>
      </c>
      <c r="G563" s="69" t="s">
        <v>5765</v>
      </c>
    </row>
    <row r="564" spans="2:7" ht="30">
      <c r="E564">
        <v>24</v>
      </c>
      <c r="F564">
        <v>1874</v>
      </c>
      <c r="G564" s="69" t="s">
        <v>5766</v>
      </c>
    </row>
    <row r="565" spans="2:7" ht="30">
      <c r="E565">
        <v>24</v>
      </c>
      <c r="F565">
        <v>1880</v>
      </c>
      <c r="G565" s="69" t="s">
        <v>5767</v>
      </c>
    </row>
    <row r="566" spans="2:7" ht="30">
      <c r="E566">
        <v>25</v>
      </c>
      <c r="F566">
        <v>1864</v>
      </c>
      <c r="G566" s="69" t="s">
        <v>5768</v>
      </c>
    </row>
    <row r="567" spans="2:7" ht="45">
      <c r="E567">
        <v>25</v>
      </c>
      <c r="F567">
        <v>1866</v>
      </c>
      <c r="G567" s="69" t="s">
        <v>5769</v>
      </c>
    </row>
    <row r="568" spans="2:7">
      <c r="B568" t="s">
        <v>5562</v>
      </c>
      <c r="E568">
        <v>25</v>
      </c>
      <c r="F568">
        <v>1871</v>
      </c>
      <c r="G568" s="69" t="s">
        <v>5770</v>
      </c>
    </row>
    <row r="569" spans="2:7">
      <c r="E569">
        <v>25</v>
      </c>
      <c r="F569">
        <v>1873</v>
      </c>
      <c r="G569" s="69" t="s">
        <v>5771</v>
      </c>
    </row>
    <row r="570" spans="2:7">
      <c r="E570">
        <v>25</v>
      </c>
      <c r="F570">
        <v>1874</v>
      </c>
      <c r="G570" s="69" t="s">
        <v>5772</v>
      </c>
    </row>
    <row r="571" spans="2:7">
      <c r="E571">
        <v>26</v>
      </c>
      <c r="F571">
        <v>1866</v>
      </c>
      <c r="G571" s="69" t="s">
        <v>5773</v>
      </c>
    </row>
    <row r="572" spans="2:7">
      <c r="B572" t="s">
        <v>5562</v>
      </c>
      <c r="E572">
        <v>26</v>
      </c>
      <c r="F572">
        <v>1879</v>
      </c>
      <c r="G572" s="69" t="s">
        <v>5774</v>
      </c>
    </row>
    <row r="573" spans="2:7">
      <c r="E573">
        <v>26</v>
      </c>
      <c r="F573">
        <v>1880</v>
      </c>
      <c r="G573" s="69" t="s">
        <v>5775</v>
      </c>
    </row>
    <row r="574" spans="2:7" ht="45">
      <c r="E574">
        <v>27</v>
      </c>
      <c r="F574">
        <v>1866</v>
      </c>
      <c r="G574" s="69" t="s">
        <v>5776</v>
      </c>
    </row>
    <row r="575" spans="2:7">
      <c r="E575">
        <v>28</v>
      </c>
      <c r="F575">
        <v>1863</v>
      </c>
      <c r="G575" s="69" t="s">
        <v>5777</v>
      </c>
    </row>
    <row r="576" spans="2:7">
      <c r="E576">
        <v>28</v>
      </c>
      <c r="F576">
        <v>1873</v>
      </c>
      <c r="G576" s="69" t="s">
        <v>5778</v>
      </c>
    </row>
    <row r="577" spans="1:17" ht="30">
      <c r="E577">
        <v>28</v>
      </c>
      <c r="F577">
        <v>1877</v>
      </c>
      <c r="G577" s="69" t="s">
        <v>5779</v>
      </c>
    </row>
    <row r="578" spans="1:17" ht="30">
      <c r="E578">
        <v>28</v>
      </c>
      <c r="F578">
        <v>1879</v>
      </c>
      <c r="G578" s="69" t="s">
        <v>5780</v>
      </c>
    </row>
    <row r="579" spans="1:17">
      <c r="E579">
        <v>29</v>
      </c>
      <c r="F579">
        <v>1860</v>
      </c>
      <c r="G579" s="69" t="s">
        <v>5781</v>
      </c>
    </row>
    <row r="580" spans="1:17">
      <c r="A580" t="s">
        <v>2602</v>
      </c>
      <c r="E580">
        <v>29</v>
      </c>
      <c r="F580">
        <v>1868</v>
      </c>
      <c r="G580" s="69" t="s">
        <v>5782</v>
      </c>
    </row>
    <row r="581" spans="1:17">
      <c r="E581">
        <v>29</v>
      </c>
      <c r="F581">
        <v>1878</v>
      </c>
      <c r="G581" s="69" t="s">
        <v>5783</v>
      </c>
    </row>
    <row r="582" spans="1:17">
      <c r="E582">
        <v>30</v>
      </c>
      <c r="F582">
        <v>1860</v>
      </c>
      <c r="G582" s="69" t="s">
        <v>5784</v>
      </c>
    </row>
    <row r="583" spans="1:17" ht="30">
      <c r="E583">
        <v>30</v>
      </c>
      <c r="F583">
        <v>1864</v>
      </c>
      <c r="G583" s="69" t="s">
        <v>5785</v>
      </c>
    </row>
    <row r="584" spans="1:17">
      <c r="E584">
        <v>30</v>
      </c>
      <c r="F584">
        <v>1866</v>
      </c>
      <c r="G584" s="69" t="s">
        <v>5786</v>
      </c>
    </row>
    <row r="585" spans="1:17">
      <c r="E585">
        <v>30</v>
      </c>
      <c r="F585">
        <v>1877</v>
      </c>
      <c r="G585" s="69" t="s">
        <v>5787</v>
      </c>
    </row>
    <row r="586" spans="1:17" ht="30">
      <c r="E586">
        <v>30</v>
      </c>
      <c r="F586">
        <v>1880</v>
      </c>
      <c r="G586" s="69" t="s">
        <v>5788</v>
      </c>
    </row>
    <row r="587" spans="1:17">
      <c r="A587" s="17"/>
      <c r="B587" s="17"/>
      <c r="C587" s="16" t="s">
        <v>5789</v>
      </c>
      <c r="D587" s="17"/>
      <c r="E587" s="17"/>
      <c r="F587" s="17"/>
      <c r="G587" s="17"/>
      <c r="H587" s="17"/>
      <c r="I587" s="17"/>
      <c r="J587" s="17"/>
      <c r="K587" s="17"/>
      <c r="L587" s="17"/>
      <c r="M587" s="17"/>
      <c r="N587" s="17"/>
      <c r="O587" s="17"/>
      <c r="P587" s="17"/>
      <c r="Q587" s="17"/>
    </row>
    <row r="588" spans="1:17" ht="30">
      <c r="C588" s="15"/>
      <c r="E588">
        <v>1</v>
      </c>
      <c r="F588">
        <v>1866</v>
      </c>
      <c r="G588" s="69" t="s">
        <v>5790</v>
      </c>
    </row>
    <row r="589" spans="1:17" ht="30">
      <c r="C589" s="15"/>
      <c r="E589">
        <v>1</v>
      </c>
      <c r="F589">
        <v>1871</v>
      </c>
      <c r="G589" s="69" t="s">
        <v>5791</v>
      </c>
    </row>
    <row r="590" spans="1:17">
      <c r="B590" t="s">
        <v>5562</v>
      </c>
      <c r="C590" s="15"/>
      <c r="E590">
        <v>1</v>
      </c>
      <c r="F590">
        <v>1874</v>
      </c>
      <c r="G590" t="s">
        <v>5792</v>
      </c>
    </row>
    <row r="591" spans="1:17">
      <c r="C591" s="15"/>
      <c r="E591">
        <v>1</v>
      </c>
      <c r="F591">
        <v>1875</v>
      </c>
      <c r="G591" t="s">
        <v>5793</v>
      </c>
    </row>
    <row r="592" spans="1:17">
      <c r="B592" t="s">
        <v>5562</v>
      </c>
      <c r="C592" s="15"/>
      <c r="E592">
        <v>2</v>
      </c>
      <c r="F592">
        <v>1866</v>
      </c>
      <c r="G592" t="s">
        <v>5794</v>
      </c>
    </row>
    <row r="593" spans="1:7">
      <c r="C593" s="15"/>
      <c r="E593">
        <v>2</v>
      </c>
      <c r="F593">
        <v>1868</v>
      </c>
      <c r="G593" t="s">
        <v>5795</v>
      </c>
    </row>
    <row r="594" spans="1:7">
      <c r="C594" s="15"/>
      <c r="E594">
        <v>2</v>
      </c>
      <c r="F594">
        <v>1876</v>
      </c>
      <c r="G594" t="s">
        <v>5796</v>
      </c>
    </row>
    <row r="595" spans="1:7">
      <c r="C595" s="15"/>
      <c r="E595">
        <v>2</v>
      </c>
      <c r="F595">
        <v>1878</v>
      </c>
      <c r="G595" t="s">
        <v>5797</v>
      </c>
    </row>
    <row r="596" spans="1:7" ht="30">
      <c r="C596" s="15"/>
      <c r="E596">
        <v>2</v>
      </c>
      <c r="F596">
        <v>1879</v>
      </c>
      <c r="G596" s="69" t="s">
        <v>5798</v>
      </c>
    </row>
    <row r="597" spans="1:7" ht="30">
      <c r="C597" s="15"/>
      <c r="E597">
        <v>3</v>
      </c>
      <c r="F597">
        <v>1864</v>
      </c>
      <c r="G597" s="69" t="s">
        <v>5799</v>
      </c>
    </row>
    <row r="598" spans="1:7">
      <c r="C598" s="15"/>
      <c r="E598">
        <v>3</v>
      </c>
      <c r="F598">
        <v>1875</v>
      </c>
      <c r="G598" s="69" t="s">
        <v>5800</v>
      </c>
    </row>
    <row r="599" spans="1:7">
      <c r="B599" t="s">
        <v>5562</v>
      </c>
      <c r="C599" s="15"/>
      <c r="E599">
        <v>3</v>
      </c>
      <c r="F599">
        <v>1877</v>
      </c>
      <c r="G599" s="69" t="s">
        <v>5801</v>
      </c>
    </row>
    <row r="600" spans="1:7">
      <c r="C600" s="15"/>
      <c r="E600">
        <v>3</v>
      </c>
      <c r="F600">
        <v>1878</v>
      </c>
      <c r="G600" s="69" t="s">
        <v>5802</v>
      </c>
    </row>
    <row r="601" spans="1:7" ht="30">
      <c r="C601" s="15"/>
      <c r="E601">
        <v>4</v>
      </c>
      <c r="F601">
        <v>1861</v>
      </c>
      <c r="G601" s="69" t="s">
        <v>5803</v>
      </c>
    </row>
    <row r="602" spans="1:7" ht="30">
      <c r="A602" t="s">
        <v>2602</v>
      </c>
      <c r="C602" s="15"/>
      <c r="E602">
        <v>4</v>
      </c>
      <c r="F602">
        <v>1864</v>
      </c>
      <c r="G602" s="69" t="s">
        <v>5804</v>
      </c>
    </row>
    <row r="603" spans="1:7">
      <c r="C603" s="15"/>
      <c r="E603">
        <v>4</v>
      </c>
      <c r="F603">
        <v>1865</v>
      </c>
      <c r="G603" s="69" t="s">
        <v>5805</v>
      </c>
    </row>
    <row r="604" spans="1:7">
      <c r="C604" s="15"/>
      <c r="E604">
        <v>4</v>
      </c>
      <c r="F604">
        <v>1869</v>
      </c>
      <c r="G604" s="69" t="s">
        <v>5806</v>
      </c>
    </row>
    <row r="605" spans="1:7">
      <c r="C605" s="15"/>
      <c r="E605">
        <v>4</v>
      </c>
      <c r="F605">
        <v>1877</v>
      </c>
      <c r="G605" s="69" t="s">
        <v>5802</v>
      </c>
    </row>
    <row r="606" spans="1:7">
      <c r="A606" t="s">
        <v>2602</v>
      </c>
      <c r="C606" s="15"/>
      <c r="E606">
        <v>5</v>
      </c>
      <c r="F606">
        <v>1860</v>
      </c>
      <c r="G606" s="69" t="s">
        <v>5807</v>
      </c>
    </row>
    <row r="607" spans="1:7">
      <c r="B607" t="s">
        <v>5562</v>
      </c>
      <c r="C607" s="15"/>
      <c r="E607">
        <v>5</v>
      </c>
      <c r="F607">
        <v>1861</v>
      </c>
      <c r="G607" s="69" t="s">
        <v>5808</v>
      </c>
    </row>
    <row r="608" spans="1:7">
      <c r="C608" s="15"/>
      <c r="E608">
        <v>5</v>
      </c>
      <c r="F608">
        <v>1867</v>
      </c>
      <c r="G608" s="69" t="s">
        <v>5809</v>
      </c>
    </row>
    <row r="609" spans="1:7">
      <c r="C609" s="15"/>
      <c r="E609">
        <v>5</v>
      </c>
      <c r="F609">
        <v>1868</v>
      </c>
      <c r="G609" s="69" t="s">
        <v>5810</v>
      </c>
    </row>
    <row r="610" spans="1:7">
      <c r="A610" t="s">
        <v>2602</v>
      </c>
      <c r="C610" s="15"/>
      <c r="E610">
        <v>5</v>
      </c>
      <c r="F610">
        <v>1869</v>
      </c>
      <c r="G610" s="69" t="s">
        <v>5811</v>
      </c>
    </row>
    <row r="611" spans="1:7" ht="30">
      <c r="C611" s="15"/>
      <c r="E611">
        <v>5</v>
      </c>
      <c r="F611">
        <v>1880</v>
      </c>
      <c r="G611" s="69" t="s">
        <v>5812</v>
      </c>
    </row>
    <row r="612" spans="1:7">
      <c r="B612" t="s">
        <v>5562</v>
      </c>
      <c r="C612" s="15"/>
      <c r="E612">
        <v>6</v>
      </c>
      <c r="F612">
        <v>1860</v>
      </c>
      <c r="G612" s="69" t="s">
        <v>5813</v>
      </c>
    </row>
    <row r="613" spans="1:7">
      <c r="B613" t="s">
        <v>5562</v>
      </c>
      <c r="C613" s="15"/>
      <c r="E613">
        <v>6</v>
      </c>
      <c r="F613">
        <v>1870</v>
      </c>
      <c r="G613" s="69" t="s">
        <v>5814</v>
      </c>
    </row>
    <row r="614" spans="1:7">
      <c r="C614" s="15"/>
      <c r="E614">
        <v>6</v>
      </c>
      <c r="F614">
        <v>1871</v>
      </c>
      <c r="G614" s="69" t="s">
        <v>5815</v>
      </c>
    </row>
    <row r="615" spans="1:7">
      <c r="C615" s="15"/>
      <c r="E615">
        <v>6</v>
      </c>
      <c r="F615">
        <v>1875</v>
      </c>
      <c r="G615" s="69" t="s">
        <v>5816</v>
      </c>
    </row>
    <row r="616" spans="1:7">
      <c r="C616" s="15"/>
      <c r="E616">
        <v>6</v>
      </c>
      <c r="F616">
        <v>1876</v>
      </c>
      <c r="G616" s="69" t="s">
        <v>5817</v>
      </c>
    </row>
    <row r="617" spans="1:7" ht="30">
      <c r="C617" s="15"/>
      <c r="E617">
        <v>6</v>
      </c>
      <c r="F617">
        <v>1877</v>
      </c>
      <c r="G617" s="69" t="s">
        <v>5818</v>
      </c>
    </row>
    <row r="618" spans="1:7">
      <c r="B618" t="s">
        <v>5562</v>
      </c>
      <c r="C618" s="15"/>
      <c r="E618">
        <v>6</v>
      </c>
      <c r="F618">
        <v>1879</v>
      </c>
      <c r="G618" s="69" t="s">
        <v>5819</v>
      </c>
    </row>
    <row r="619" spans="1:7">
      <c r="C619" s="15"/>
      <c r="E619">
        <v>6</v>
      </c>
      <c r="F619">
        <v>1880</v>
      </c>
      <c r="G619" t="s">
        <v>5820</v>
      </c>
    </row>
    <row r="620" spans="1:7" ht="30">
      <c r="C620" s="15"/>
      <c r="E620">
        <v>7</v>
      </c>
      <c r="F620">
        <v>1866</v>
      </c>
      <c r="G620" s="69" t="s">
        <v>5821</v>
      </c>
    </row>
    <row r="621" spans="1:7">
      <c r="C621" s="15"/>
      <c r="E621">
        <v>7</v>
      </c>
      <c r="F621">
        <v>1868</v>
      </c>
      <c r="G621" t="s">
        <v>5822</v>
      </c>
    </row>
    <row r="622" spans="1:7" ht="30">
      <c r="A622" t="s">
        <v>2602</v>
      </c>
      <c r="C622" s="15"/>
      <c r="E622">
        <v>7</v>
      </c>
      <c r="F622">
        <v>1869</v>
      </c>
      <c r="G622" s="69" t="s">
        <v>5823</v>
      </c>
    </row>
    <row r="623" spans="1:7" ht="30">
      <c r="C623" s="15"/>
      <c r="E623">
        <v>7</v>
      </c>
      <c r="F623">
        <v>1869</v>
      </c>
      <c r="G623" s="20" t="s">
        <v>5824</v>
      </c>
    </row>
    <row r="624" spans="1:7">
      <c r="C624" s="15"/>
      <c r="E624">
        <v>7</v>
      </c>
      <c r="F624">
        <v>1871</v>
      </c>
      <c r="G624" t="s">
        <v>5825</v>
      </c>
    </row>
    <row r="625" spans="1:7" ht="30">
      <c r="C625" s="15"/>
      <c r="E625">
        <v>7</v>
      </c>
      <c r="F625">
        <v>1878</v>
      </c>
      <c r="G625" s="69" t="s">
        <v>5826</v>
      </c>
    </row>
    <row r="626" spans="1:7">
      <c r="C626" s="15"/>
      <c r="E626">
        <v>8</v>
      </c>
      <c r="F626">
        <v>1862</v>
      </c>
      <c r="G626" s="69" t="s">
        <v>5827</v>
      </c>
    </row>
    <row r="627" spans="1:7" ht="45">
      <c r="C627" s="15"/>
      <c r="E627">
        <v>8</v>
      </c>
      <c r="F627">
        <v>1869</v>
      </c>
      <c r="G627" s="69" t="s">
        <v>5828</v>
      </c>
    </row>
    <row r="628" spans="1:7" ht="45">
      <c r="C628" s="15"/>
      <c r="E628">
        <v>8</v>
      </c>
      <c r="F628">
        <v>1870</v>
      </c>
      <c r="G628" s="69" t="s">
        <v>5829</v>
      </c>
    </row>
    <row r="629" spans="1:7">
      <c r="A629" t="s">
        <v>2602</v>
      </c>
      <c r="C629" s="15"/>
      <c r="E629">
        <v>8</v>
      </c>
      <c r="F629">
        <v>1872</v>
      </c>
      <c r="G629" s="69" t="s">
        <v>5830</v>
      </c>
    </row>
    <row r="630" spans="1:7">
      <c r="C630" s="15"/>
      <c r="E630">
        <v>8</v>
      </c>
      <c r="F630">
        <v>1877</v>
      </c>
      <c r="G630" s="69" t="s">
        <v>5831</v>
      </c>
    </row>
    <row r="631" spans="1:7">
      <c r="B631" t="s">
        <v>5562</v>
      </c>
      <c r="C631" s="15"/>
      <c r="E631">
        <v>8</v>
      </c>
      <c r="F631">
        <v>1879</v>
      </c>
      <c r="G631" t="s">
        <v>5832</v>
      </c>
    </row>
    <row r="632" spans="1:7">
      <c r="B632" t="s">
        <v>5562</v>
      </c>
      <c r="C632" s="15"/>
      <c r="E632">
        <v>9</v>
      </c>
      <c r="F632">
        <v>1862</v>
      </c>
      <c r="G632" t="s">
        <v>5833</v>
      </c>
    </row>
    <row r="633" spans="1:7" ht="30">
      <c r="C633" s="15"/>
      <c r="E633">
        <v>9</v>
      </c>
      <c r="F633">
        <v>1867</v>
      </c>
      <c r="G633" s="69" t="s">
        <v>5834</v>
      </c>
    </row>
    <row r="634" spans="1:7" ht="30">
      <c r="C634" s="15"/>
      <c r="E634">
        <v>9</v>
      </c>
      <c r="F634">
        <v>1869</v>
      </c>
      <c r="G634" s="69" t="s">
        <v>5835</v>
      </c>
    </row>
    <row r="635" spans="1:7">
      <c r="B635" t="s">
        <v>5562</v>
      </c>
      <c r="C635" s="15"/>
      <c r="E635">
        <v>9</v>
      </c>
      <c r="F635">
        <v>1870</v>
      </c>
      <c r="G635" t="s">
        <v>5836</v>
      </c>
    </row>
    <row r="636" spans="1:7">
      <c r="B636" t="s">
        <v>5562</v>
      </c>
      <c r="C636" s="15"/>
      <c r="E636">
        <v>9</v>
      </c>
      <c r="F636">
        <v>1874</v>
      </c>
      <c r="G636" t="s">
        <v>5837</v>
      </c>
    </row>
    <row r="637" spans="1:7" ht="30">
      <c r="C637" s="15"/>
      <c r="E637">
        <v>9</v>
      </c>
      <c r="F637">
        <v>1880</v>
      </c>
      <c r="G637" s="69" t="s">
        <v>5838</v>
      </c>
    </row>
    <row r="638" spans="1:7" ht="30">
      <c r="C638" s="15"/>
      <c r="E638">
        <v>10</v>
      </c>
      <c r="F638">
        <v>1862</v>
      </c>
      <c r="G638" s="69" t="s">
        <v>5839</v>
      </c>
    </row>
    <row r="639" spans="1:7">
      <c r="B639" t="s">
        <v>5562</v>
      </c>
      <c r="C639" s="15"/>
      <c r="E639">
        <v>10</v>
      </c>
      <c r="F639">
        <v>1870</v>
      </c>
      <c r="G639" s="69" t="s">
        <v>5840</v>
      </c>
    </row>
    <row r="640" spans="1:7">
      <c r="B640" t="s">
        <v>5562</v>
      </c>
      <c r="C640" s="15"/>
      <c r="E640">
        <v>10</v>
      </c>
      <c r="F640">
        <v>1875</v>
      </c>
      <c r="G640" s="69" t="s">
        <v>5841</v>
      </c>
    </row>
    <row r="641" spans="1:7">
      <c r="A641" t="s">
        <v>2602</v>
      </c>
      <c r="C641" s="15"/>
      <c r="E641">
        <v>10</v>
      </c>
      <c r="F641">
        <v>1876</v>
      </c>
      <c r="G641" s="69" t="s">
        <v>5842</v>
      </c>
    </row>
    <row r="642" spans="1:7">
      <c r="C642" s="15"/>
      <c r="E642">
        <v>10</v>
      </c>
      <c r="F642">
        <v>1877</v>
      </c>
      <c r="G642" s="69" t="s">
        <v>5843</v>
      </c>
    </row>
    <row r="643" spans="1:7">
      <c r="B643" t="s">
        <v>5562</v>
      </c>
      <c r="C643" s="15"/>
      <c r="E643">
        <v>11</v>
      </c>
      <c r="F643">
        <v>1867</v>
      </c>
      <c r="G643" s="69" t="s">
        <v>5844</v>
      </c>
    </row>
    <row r="644" spans="1:7" ht="30">
      <c r="C644" s="15"/>
      <c r="E644">
        <v>11</v>
      </c>
      <c r="F644">
        <v>1869</v>
      </c>
      <c r="G644" s="69" t="s">
        <v>5845</v>
      </c>
    </row>
    <row r="645" spans="1:7">
      <c r="C645" s="15"/>
      <c r="E645">
        <v>11</v>
      </c>
      <c r="F645">
        <v>1874</v>
      </c>
      <c r="G645" s="69" t="s">
        <v>5846</v>
      </c>
    </row>
    <row r="646" spans="1:7" ht="30">
      <c r="C646" s="15"/>
      <c r="E646">
        <v>11</v>
      </c>
      <c r="F646">
        <v>1876</v>
      </c>
      <c r="G646" s="69" t="s">
        <v>5847</v>
      </c>
    </row>
    <row r="647" spans="1:7">
      <c r="C647" s="15"/>
      <c r="E647">
        <v>11</v>
      </c>
      <c r="F647">
        <v>1877</v>
      </c>
      <c r="G647" s="69" t="s">
        <v>5848</v>
      </c>
    </row>
    <row r="648" spans="1:7">
      <c r="C648" s="15"/>
      <c r="E648">
        <v>12</v>
      </c>
      <c r="F648">
        <v>1862</v>
      </c>
      <c r="G648" s="69" t="s">
        <v>5849</v>
      </c>
    </row>
    <row r="649" spans="1:7" ht="45">
      <c r="C649" s="15"/>
      <c r="E649">
        <v>12</v>
      </c>
      <c r="F649">
        <v>1863</v>
      </c>
      <c r="G649" s="69" t="s">
        <v>5850</v>
      </c>
    </row>
    <row r="650" spans="1:7">
      <c r="C650" s="15"/>
      <c r="E650">
        <v>12</v>
      </c>
      <c r="F650">
        <v>1867</v>
      </c>
      <c r="G650" s="69" t="s">
        <v>5851</v>
      </c>
    </row>
    <row r="651" spans="1:7">
      <c r="A651" t="s">
        <v>2602</v>
      </c>
      <c r="C651" s="15"/>
      <c r="E651">
        <v>12</v>
      </c>
      <c r="F651">
        <v>1869</v>
      </c>
      <c r="G651" s="69" t="s">
        <v>5852</v>
      </c>
    </row>
    <row r="652" spans="1:7" ht="30">
      <c r="C652" s="15"/>
      <c r="E652">
        <v>12</v>
      </c>
      <c r="F652">
        <v>1873</v>
      </c>
      <c r="G652" s="69" t="s">
        <v>5853</v>
      </c>
    </row>
    <row r="653" spans="1:7">
      <c r="B653" t="s">
        <v>5562</v>
      </c>
      <c r="C653" s="15"/>
      <c r="E653">
        <v>12</v>
      </c>
      <c r="F653">
        <v>1875</v>
      </c>
      <c r="G653" s="69" t="s">
        <v>5854</v>
      </c>
    </row>
    <row r="654" spans="1:7">
      <c r="C654" s="15"/>
      <c r="E654">
        <v>13</v>
      </c>
      <c r="F654">
        <v>1860</v>
      </c>
      <c r="G654" s="69" t="s">
        <v>5855</v>
      </c>
    </row>
    <row r="655" spans="1:7">
      <c r="C655" s="15"/>
      <c r="E655">
        <v>13</v>
      </c>
      <c r="F655">
        <v>1865</v>
      </c>
      <c r="G655" s="22" t="s">
        <v>5856</v>
      </c>
    </row>
    <row r="656" spans="1:7">
      <c r="C656" s="15"/>
      <c r="E656">
        <v>13</v>
      </c>
      <c r="F656">
        <v>1867</v>
      </c>
      <c r="G656" s="69" t="s">
        <v>5857</v>
      </c>
    </row>
    <row r="657" spans="2:7">
      <c r="C657" s="15"/>
      <c r="E657">
        <v>13</v>
      </c>
      <c r="F657">
        <v>1869</v>
      </c>
      <c r="G657" s="69" t="s">
        <v>5858</v>
      </c>
    </row>
    <row r="658" spans="2:7">
      <c r="B658" t="s">
        <v>5562</v>
      </c>
      <c r="C658" s="15"/>
      <c r="E658">
        <v>13</v>
      </c>
      <c r="F658">
        <v>1870</v>
      </c>
      <c r="G658" s="69" t="s">
        <v>5859</v>
      </c>
    </row>
    <row r="659" spans="2:7">
      <c r="C659" s="15"/>
      <c r="E659">
        <v>13</v>
      </c>
      <c r="F659">
        <v>1874</v>
      </c>
      <c r="G659" s="69" t="s">
        <v>5860</v>
      </c>
    </row>
    <row r="660" spans="2:7">
      <c r="C660" s="15"/>
      <c r="E660">
        <v>13</v>
      </c>
      <c r="F660">
        <v>1876</v>
      </c>
      <c r="G660" s="69" t="s">
        <v>5861</v>
      </c>
    </row>
    <row r="661" spans="2:7">
      <c r="C661" s="15"/>
      <c r="E661">
        <v>13</v>
      </c>
      <c r="F661">
        <v>1879</v>
      </c>
      <c r="G661" s="69" t="s">
        <v>5862</v>
      </c>
    </row>
    <row r="662" spans="2:7">
      <c r="B662" t="s">
        <v>5562</v>
      </c>
      <c r="C662" s="15"/>
      <c r="E662">
        <v>14</v>
      </c>
      <c r="F662">
        <v>1865</v>
      </c>
      <c r="G662" s="69" t="s">
        <v>5863</v>
      </c>
    </row>
    <row r="663" spans="2:7">
      <c r="C663" s="15"/>
      <c r="E663">
        <v>14</v>
      </c>
      <c r="F663">
        <v>1867</v>
      </c>
      <c r="G663" s="69" t="s">
        <v>5864</v>
      </c>
    </row>
    <row r="664" spans="2:7">
      <c r="C664" s="15"/>
      <c r="E664">
        <v>14</v>
      </c>
      <c r="F664">
        <v>1877</v>
      </c>
      <c r="G664" s="69" t="s">
        <v>5865</v>
      </c>
    </row>
    <row r="665" spans="2:7">
      <c r="C665" s="15"/>
      <c r="E665">
        <v>14</v>
      </c>
      <c r="F665">
        <v>1880</v>
      </c>
      <c r="G665" t="s">
        <v>5866</v>
      </c>
    </row>
    <row r="666" spans="2:7">
      <c r="C666" s="15"/>
      <c r="E666">
        <v>15</v>
      </c>
      <c r="F666">
        <v>1860</v>
      </c>
      <c r="G666" t="s">
        <v>5867</v>
      </c>
    </row>
    <row r="667" spans="2:7">
      <c r="B667" t="s">
        <v>5562</v>
      </c>
      <c r="C667" s="15"/>
      <c r="E667">
        <v>15</v>
      </c>
      <c r="F667">
        <v>1862</v>
      </c>
      <c r="G667" t="s">
        <v>5868</v>
      </c>
    </row>
    <row r="668" spans="2:7">
      <c r="C668" s="15"/>
      <c r="E668">
        <v>15</v>
      </c>
      <c r="F668">
        <v>1864</v>
      </c>
      <c r="G668" t="s">
        <v>5869</v>
      </c>
    </row>
    <row r="669" spans="2:7" ht="30">
      <c r="C669" s="15"/>
      <c r="E669">
        <v>15</v>
      </c>
      <c r="F669">
        <v>1865</v>
      </c>
      <c r="G669" s="69" t="s">
        <v>5870</v>
      </c>
    </row>
    <row r="670" spans="2:7">
      <c r="C670" s="15"/>
      <c r="E670">
        <v>15</v>
      </c>
      <c r="F670">
        <v>1868</v>
      </c>
      <c r="G670" t="s">
        <v>5871</v>
      </c>
    </row>
    <row r="671" spans="2:7" ht="30">
      <c r="C671" s="15"/>
      <c r="E671">
        <v>15</v>
      </c>
      <c r="F671">
        <v>1870</v>
      </c>
      <c r="G671" s="69" t="s">
        <v>5872</v>
      </c>
    </row>
    <row r="672" spans="2:7">
      <c r="C672" s="15"/>
      <c r="E672">
        <v>15</v>
      </c>
      <c r="F672">
        <v>1873</v>
      </c>
      <c r="G672" t="s">
        <v>5873</v>
      </c>
    </row>
    <row r="673" spans="1:7">
      <c r="A673" t="s">
        <v>2602</v>
      </c>
      <c r="C673" s="15"/>
      <c r="E673">
        <v>15</v>
      </c>
      <c r="F673">
        <v>1877</v>
      </c>
      <c r="G673" t="s">
        <v>5874</v>
      </c>
    </row>
    <row r="674" spans="1:7">
      <c r="C674" s="15"/>
      <c r="E674">
        <v>15</v>
      </c>
      <c r="F674">
        <v>1877</v>
      </c>
      <c r="G674" t="s">
        <v>5875</v>
      </c>
    </row>
    <row r="675" spans="1:7">
      <c r="C675" s="15"/>
      <c r="E675">
        <v>15</v>
      </c>
      <c r="F675">
        <v>1877</v>
      </c>
      <c r="G675" t="s">
        <v>5876</v>
      </c>
    </row>
    <row r="676" spans="1:7">
      <c r="C676" s="15"/>
      <c r="E676">
        <v>16</v>
      </c>
      <c r="F676">
        <v>1861</v>
      </c>
      <c r="G676" t="s">
        <v>5877</v>
      </c>
    </row>
    <row r="677" spans="1:7" ht="30">
      <c r="A677" t="s">
        <v>2602</v>
      </c>
      <c r="C677" s="15"/>
      <c r="E677">
        <v>16</v>
      </c>
      <c r="F677">
        <v>1863</v>
      </c>
      <c r="G677" s="69" t="s">
        <v>5878</v>
      </c>
    </row>
    <row r="678" spans="1:7">
      <c r="A678" t="s">
        <v>2602</v>
      </c>
      <c r="C678" s="15"/>
      <c r="E678">
        <v>16</v>
      </c>
      <c r="F678">
        <v>1875</v>
      </c>
      <c r="G678" t="s">
        <v>5879</v>
      </c>
    </row>
    <row r="679" spans="1:7">
      <c r="B679" t="s">
        <v>2492</v>
      </c>
      <c r="C679" s="15"/>
      <c r="E679">
        <v>16</v>
      </c>
      <c r="F679">
        <v>1877</v>
      </c>
      <c r="G679" t="s">
        <v>5880</v>
      </c>
    </row>
    <row r="680" spans="1:7">
      <c r="C680" s="15"/>
      <c r="E680">
        <v>16</v>
      </c>
      <c r="F680">
        <v>1878</v>
      </c>
      <c r="G680" t="s">
        <v>5881</v>
      </c>
    </row>
    <row r="681" spans="1:7">
      <c r="C681" s="15"/>
      <c r="E681">
        <v>16</v>
      </c>
      <c r="F681">
        <v>1878</v>
      </c>
      <c r="G681" t="s">
        <v>5882</v>
      </c>
    </row>
    <row r="682" spans="1:7" ht="30">
      <c r="C682" s="15"/>
      <c r="E682">
        <v>16</v>
      </c>
      <c r="F682">
        <v>1879</v>
      </c>
      <c r="G682" s="69" t="s">
        <v>5883</v>
      </c>
    </row>
    <row r="683" spans="1:7">
      <c r="A683" t="s">
        <v>2602</v>
      </c>
      <c r="C683" s="15"/>
      <c r="E683">
        <v>17</v>
      </c>
      <c r="F683">
        <v>1860</v>
      </c>
      <c r="G683" s="69" t="s">
        <v>5884</v>
      </c>
    </row>
    <row r="684" spans="1:7">
      <c r="C684" s="15"/>
      <c r="E684">
        <v>17</v>
      </c>
      <c r="F684">
        <v>1861</v>
      </c>
      <c r="G684" s="69" t="s">
        <v>5885</v>
      </c>
    </row>
    <row r="685" spans="1:7">
      <c r="C685" s="15"/>
      <c r="E685">
        <v>17</v>
      </c>
      <c r="F685">
        <v>1862</v>
      </c>
      <c r="G685" s="69" t="s">
        <v>5886</v>
      </c>
    </row>
    <row r="686" spans="1:7">
      <c r="C686" s="15"/>
      <c r="E686">
        <v>17</v>
      </c>
      <c r="F686">
        <v>1868</v>
      </c>
      <c r="G686" s="69" t="s">
        <v>5887</v>
      </c>
    </row>
    <row r="687" spans="1:7">
      <c r="C687" s="15"/>
      <c r="E687">
        <v>17</v>
      </c>
      <c r="F687">
        <v>1877</v>
      </c>
      <c r="G687" s="69" t="s">
        <v>5888</v>
      </c>
    </row>
    <row r="688" spans="1:7">
      <c r="A688" t="s">
        <v>2602</v>
      </c>
      <c r="C688" s="15"/>
      <c r="E688">
        <v>17</v>
      </c>
      <c r="F688">
        <v>1880</v>
      </c>
      <c r="G688" s="69" t="s">
        <v>5889</v>
      </c>
    </row>
    <row r="689" spans="3:7">
      <c r="C689" s="15"/>
      <c r="E689">
        <v>18</v>
      </c>
      <c r="F689">
        <v>1863</v>
      </c>
      <c r="G689" s="69" t="s">
        <v>5890</v>
      </c>
    </row>
    <row r="690" spans="3:7">
      <c r="C690" s="15"/>
      <c r="E690">
        <v>18</v>
      </c>
      <c r="F690">
        <v>1864</v>
      </c>
      <c r="G690" s="69" t="s">
        <v>5891</v>
      </c>
    </row>
    <row r="691" spans="3:7">
      <c r="C691" s="15"/>
      <c r="E691">
        <v>18</v>
      </c>
      <c r="F691">
        <v>1865</v>
      </c>
      <c r="G691" s="69" t="s">
        <v>5892</v>
      </c>
    </row>
    <row r="692" spans="3:7" ht="30">
      <c r="C692" s="15"/>
      <c r="E692">
        <v>18</v>
      </c>
      <c r="F692">
        <v>1869</v>
      </c>
      <c r="G692" s="69" t="s">
        <v>5893</v>
      </c>
    </row>
    <row r="693" spans="3:7">
      <c r="C693" s="15"/>
      <c r="E693">
        <v>18</v>
      </c>
      <c r="F693">
        <v>1870</v>
      </c>
      <c r="G693" s="69" t="s">
        <v>5894</v>
      </c>
    </row>
    <row r="694" spans="3:7" ht="30">
      <c r="C694" s="15"/>
      <c r="E694">
        <v>18</v>
      </c>
      <c r="F694">
        <v>1873</v>
      </c>
      <c r="G694" s="69" t="s">
        <v>5895</v>
      </c>
    </row>
    <row r="695" spans="3:7" ht="30">
      <c r="C695" s="15"/>
      <c r="E695">
        <v>18</v>
      </c>
      <c r="F695">
        <v>1876</v>
      </c>
      <c r="G695" s="69" t="s">
        <v>5896</v>
      </c>
    </row>
    <row r="696" spans="3:7">
      <c r="C696" s="15"/>
      <c r="E696">
        <v>18</v>
      </c>
      <c r="F696">
        <v>1877</v>
      </c>
      <c r="G696" s="69" t="s">
        <v>5897</v>
      </c>
    </row>
    <row r="697" spans="3:7">
      <c r="C697" s="15"/>
      <c r="E697">
        <v>19</v>
      </c>
      <c r="F697">
        <v>1860</v>
      </c>
      <c r="G697" s="69" t="s">
        <v>5898</v>
      </c>
    </row>
    <row r="698" spans="3:7" ht="30">
      <c r="C698" s="15"/>
      <c r="E698">
        <v>19</v>
      </c>
      <c r="F698">
        <v>1861</v>
      </c>
      <c r="G698" s="69" t="s">
        <v>5899</v>
      </c>
    </row>
    <row r="699" spans="3:7" ht="30">
      <c r="C699" s="15"/>
      <c r="E699">
        <v>19</v>
      </c>
      <c r="F699">
        <v>1862</v>
      </c>
      <c r="G699" s="69" t="s">
        <v>5900</v>
      </c>
    </row>
    <row r="700" spans="3:7">
      <c r="C700" s="15"/>
      <c r="E700">
        <v>19</v>
      </c>
      <c r="F700">
        <v>1867</v>
      </c>
      <c r="G700" s="69" t="s">
        <v>5901</v>
      </c>
    </row>
    <row r="701" spans="3:7" ht="30">
      <c r="C701" s="15"/>
      <c r="E701">
        <v>19</v>
      </c>
      <c r="F701">
        <v>1873</v>
      </c>
      <c r="G701" s="69" t="s">
        <v>5902</v>
      </c>
    </row>
    <row r="702" spans="3:7">
      <c r="C702" s="15"/>
      <c r="E702">
        <v>19</v>
      </c>
      <c r="F702">
        <v>1875</v>
      </c>
      <c r="G702" s="69" t="s">
        <v>5903</v>
      </c>
    </row>
    <row r="703" spans="3:7">
      <c r="C703" s="15"/>
      <c r="E703">
        <v>19</v>
      </c>
      <c r="F703">
        <v>1877</v>
      </c>
      <c r="G703" s="69" t="s">
        <v>5904</v>
      </c>
    </row>
    <row r="704" spans="3:7">
      <c r="C704" s="15"/>
      <c r="E704">
        <v>19</v>
      </c>
      <c r="F704">
        <v>1879</v>
      </c>
      <c r="G704" s="69" t="s">
        <v>5905</v>
      </c>
    </row>
    <row r="705" spans="2:7">
      <c r="C705" s="15"/>
      <c r="E705">
        <v>20</v>
      </c>
      <c r="F705">
        <v>1862</v>
      </c>
      <c r="G705" s="69" t="s">
        <v>5906</v>
      </c>
    </row>
    <row r="706" spans="2:7">
      <c r="C706" s="15"/>
      <c r="E706">
        <v>20</v>
      </c>
      <c r="F706">
        <v>1868</v>
      </c>
      <c r="G706" s="69" t="s">
        <v>5907</v>
      </c>
    </row>
    <row r="707" spans="2:7">
      <c r="C707" s="15"/>
      <c r="E707">
        <v>20</v>
      </c>
      <c r="F707">
        <v>1869</v>
      </c>
      <c r="G707" s="69" t="s">
        <v>5908</v>
      </c>
    </row>
    <row r="708" spans="2:7" ht="30">
      <c r="C708" s="15"/>
      <c r="E708">
        <v>20</v>
      </c>
      <c r="F708">
        <v>1870</v>
      </c>
      <c r="G708" s="69" t="s">
        <v>5909</v>
      </c>
    </row>
    <row r="709" spans="2:7">
      <c r="C709" s="15"/>
      <c r="E709">
        <v>20</v>
      </c>
      <c r="F709">
        <v>1875</v>
      </c>
      <c r="G709" s="69" t="s">
        <v>5910</v>
      </c>
    </row>
    <row r="710" spans="2:7">
      <c r="C710" s="15"/>
      <c r="E710">
        <v>20</v>
      </c>
      <c r="F710">
        <v>1876</v>
      </c>
      <c r="G710" s="69" t="s">
        <v>5911</v>
      </c>
    </row>
    <row r="711" spans="2:7">
      <c r="C711" s="15"/>
      <c r="E711">
        <v>21</v>
      </c>
      <c r="F711">
        <v>1860</v>
      </c>
      <c r="G711" s="69" t="s">
        <v>5912</v>
      </c>
    </row>
    <row r="712" spans="2:7">
      <c r="C712" s="15"/>
      <c r="E712">
        <v>21</v>
      </c>
      <c r="F712">
        <v>1862</v>
      </c>
      <c r="G712" s="69" t="s">
        <v>5913</v>
      </c>
    </row>
    <row r="713" spans="2:7">
      <c r="C713" s="15"/>
      <c r="E713">
        <v>21</v>
      </c>
      <c r="F713">
        <v>1877</v>
      </c>
      <c r="G713" s="69" t="s">
        <v>5914</v>
      </c>
    </row>
    <row r="714" spans="2:7">
      <c r="B714" t="s">
        <v>5562</v>
      </c>
      <c r="C714" s="15"/>
      <c r="E714">
        <v>21</v>
      </c>
      <c r="F714">
        <v>1879</v>
      </c>
      <c r="G714" s="69" t="s">
        <v>5915</v>
      </c>
    </row>
    <row r="715" spans="2:7" ht="30">
      <c r="C715" s="15"/>
      <c r="E715">
        <v>21</v>
      </c>
      <c r="F715">
        <v>1880</v>
      </c>
      <c r="G715" s="69" t="s">
        <v>5916</v>
      </c>
    </row>
    <row r="716" spans="2:7" ht="30">
      <c r="C716" s="15"/>
      <c r="E716">
        <v>22</v>
      </c>
      <c r="F716">
        <v>1860</v>
      </c>
      <c r="G716" s="69" t="s">
        <v>5917</v>
      </c>
    </row>
    <row r="717" spans="2:7">
      <c r="C717" s="15"/>
      <c r="E717">
        <v>22</v>
      </c>
      <c r="F717">
        <v>1862</v>
      </c>
      <c r="G717" s="69" t="s">
        <v>5918</v>
      </c>
    </row>
    <row r="718" spans="2:7">
      <c r="C718" s="15"/>
      <c r="E718">
        <v>22</v>
      </c>
      <c r="F718">
        <v>1867</v>
      </c>
      <c r="G718" s="69" t="s">
        <v>5919</v>
      </c>
    </row>
    <row r="719" spans="2:7">
      <c r="C719" s="15"/>
      <c r="E719">
        <v>22</v>
      </c>
      <c r="F719">
        <v>1873</v>
      </c>
      <c r="G719" s="69" t="s">
        <v>5920</v>
      </c>
    </row>
    <row r="720" spans="2:7">
      <c r="B720" t="s">
        <v>5562</v>
      </c>
      <c r="C720" s="15"/>
      <c r="E720">
        <v>22</v>
      </c>
      <c r="F720">
        <v>1878</v>
      </c>
      <c r="G720" s="69" t="s">
        <v>5921</v>
      </c>
    </row>
    <row r="721" spans="1:7">
      <c r="A721" t="s">
        <v>2602</v>
      </c>
      <c r="C721" s="15"/>
      <c r="E721">
        <v>22</v>
      </c>
      <c r="F721">
        <v>1879</v>
      </c>
      <c r="G721" s="69" t="s">
        <v>5922</v>
      </c>
    </row>
    <row r="722" spans="1:7">
      <c r="B722" t="s">
        <v>5562</v>
      </c>
      <c r="C722" s="15"/>
      <c r="E722">
        <v>23</v>
      </c>
      <c r="F722">
        <v>1862</v>
      </c>
      <c r="G722" s="69" t="s">
        <v>5923</v>
      </c>
    </row>
    <row r="723" spans="1:7">
      <c r="C723" s="15"/>
      <c r="E723">
        <v>23</v>
      </c>
      <c r="F723">
        <v>1866</v>
      </c>
      <c r="G723" s="69" t="s">
        <v>5924</v>
      </c>
    </row>
    <row r="724" spans="1:7" ht="30">
      <c r="C724" s="15"/>
      <c r="E724">
        <v>23</v>
      </c>
      <c r="F724">
        <v>1870</v>
      </c>
      <c r="G724" s="69" t="s">
        <v>5925</v>
      </c>
    </row>
    <row r="725" spans="1:7">
      <c r="C725" s="15"/>
      <c r="E725">
        <v>23</v>
      </c>
      <c r="F725">
        <v>1872</v>
      </c>
      <c r="G725" s="69" t="s">
        <v>5926</v>
      </c>
    </row>
    <row r="726" spans="1:7">
      <c r="C726" s="15"/>
      <c r="E726">
        <v>23</v>
      </c>
      <c r="F726">
        <v>1876</v>
      </c>
      <c r="G726" s="69" t="s">
        <v>5927</v>
      </c>
    </row>
    <row r="727" spans="1:7">
      <c r="C727" s="15"/>
      <c r="E727">
        <v>24</v>
      </c>
      <c r="F727">
        <v>1863</v>
      </c>
      <c r="G727" s="69" t="s">
        <v>5928</v>
      </c>
    </row>
    <row r="728" spans="1:7">
      <c r="C728" s="15"/>
      <c r="E728">
        <v>24</v>
      </c>
      <c r="F728">
        <v>1869</v>
      </c>
      <c r="G728" s="22" t="s">
        <v>5929</v>
      </c>
    </row>
    <row r="729" spans="1:7">
      <c r="C729" s="15"/>
      <c r="E729">
        <v>24</v>
      </c>
      <c r="F729">
        <v>1873</v>
      </c>
      <c r="G729" s="69" t="s">
        <v>5930</v>
      </c>
    </row>
    <row r="730" spans="1:7">
      <c r="C730" s="15"/>
      <c r="E730">
        <v>25</v>
      </c>
      <c r="F730">
        <v>1868</v>
      </c>
      <c r="G730" s="69" t="s">
        <v>5931</v>
      </c>
    </row>
    <row r="731" spans="1:7" ht="30">
      <c r="C731" s="15"/>
      <c r="E731">
        <v>25</v>
      </c>
      <c r="F731">
        <v>1868</v>
      </c>
      <c r="G731" s="20" t="s">
        <v>5932</v>
      </c>
    </row>
    <row r="732" spans="1:7" ht="30">
      <c r="C732" s="15"/>
      <c r="E732">
        <v>25</v>
      </c>
      <c r="F732">
        <v>1870</v>
      </c>
      <c r="G732" s="69" t="s">
        <v>5933</v>
      </c>
    </row>
    <row r="733" spans="1:7">
      <c r="C733" s="15"/>
      <c r="E733">
        <v>25</v>
      </c>
      <c r="F733">
        <v>1871</v>
      </c>
      <c r="G733" s="69" t="s">
        <v>5934</v>
      </c>
    </row>
    <row r="734" spans="1:7">
      <c r="C734" s="15"/>
      <c r="E734">
        <v>25</v>
      </c>
      <c r="F734">
        <v>1873</v>
      </c>
      <c r="G734" s="69" t="s">
        <v>5935</v>
      </c>
    </row>
    <row r="735" spans="1:7">
      <c r="C735" s="15"/>
      <c r="E735">
        <v>25</v>
      </c>
      <c r="F735">
        <v>1875</v>
      </c>
      <c r="G735" s="69" t="s">
        <v>5936</v>
      </c>
    </row>
    <row r="736" spans="1:7" ht="30">
      <c r="C736" s="15"/>
      <c r="E736">
        <v>25</v>
      </c>
      <c r="F736">
        <v>1880</v>
      </c>
      <c r="G736" s="69" t="s">
        <v>5937</v>
      </c>
    </row>
    <row r="737" spans="1:7" ht="30">
      <c r="C737" s="15"/>
      <c r="E737">
        <v>26</v>
      </c>
      <c r="F737">
        <v>1866</v>
      </c>
      <c r="G737" s="69" t="s">
        <v>5938</v>
      </c>
    </row>
    <row r="738" spans="1:7">
      <c r="C738" s="15"/>
      <c r="E738">
        <v>26</v>
      </c>
      <c r="F738">
        <v>1867</v>
      </c>
      <c r="G738" s="69" t="s">
        <v>5901</v>
      </c>
    </row>
    <row r="739" spans="1:7">
      <c r="B739" t="s">
        <v>5562</v>
      </c>
      <c r="C739" s="15"/>
      <c r="E739">
        <v>26</v>
      </c>
      <c r="F739">
        <v>1869</v>
      </c>
      <c r="G739" s="69" t="s">
        <v>5939</v>
      </c>
    </row>
    <row r="740" spans="1:7">
      <c r="C740" s="15"/>
      <c r="E740">
        <v>26</v>
      </c>
      <c r="F740">
        <v>1874</v>
      </c>
      <c r="G740" s="69" t="s">
        <v>5940</v>
      </c>
    </row>
    <row r="741" spans="1:7" ht="30">
      <c r="C741" s="15"/>
      <c r="E741">
        <v>26</v>
      </c>
      <c r="F741">
        <v>1878</v>
      </c>
      <c r="G741" s="69" t="s">
        <v>5941</v>
      </c>
    </row>
    <row r="742" spans="1:7">
      <c r="C742" s="15"/>
      <c r="E742">
        <v>26</v>
      </c>
      <c r="F742">
        <v>1879</v>
      </c>
      <c r="G742" s="69" t="s">
        <v>5942</v>
      </c>
    </row>
    <row r="743" spans="1:7" ht="30">
      <c r="C743" s="15"/>
      <c r="E743">
        <v>26</v>
      </c>
      <c r="F743">
        <v>1880</v>
      </c>
      <c r="G743" s="69" t="s">
        <v>5943</v>
      </c>
    </row>
    <row r="744" spans="1:7">
      <c r="C744" s="15"/>
      <c r="E744">
        <v>27</v>
      </c>
      <c r="F744">
        <v>1860</v>
      </c>
      <c r="G744" s="69" t="s">
        <v>5944</v>
      </c>
    </row>
    <row r="745" spans="1:7">
      <c r="C745" s="15"/>
      <c r="E745">
        <v>27</v>
      </c>
      <c r="F745">
        <v>1862</v>
      </c>
      <c r="G745" s="69" t="s">
        <v>5945</v>
      </c>
    </row>
    <row r="746" spans="1:7">
      <c r="C746" s="15"/>
      <c r="E746">
        <v>27</v>
      </c>
      <c r="F746">
        <v>1867</v>
      </c>
      <c r="G746" s="69" t="s">
        <v>5946</v>
      </c>
    </row>
    <row r="747" spans="1:7">
      <c r="C747" s="15"/>
      <c r="E747">
        <v>27</v>
      </c>
      <c r="F747">
        <v>1873</v>
      </c>
      <c r="G747" s="69" t="s">
        <v>5947</v>
      </c>
    </row>
    <row r="748" spans="1:7" ht="30">
      <c r="C748" s="15"/>
      <c r="E748">
        <v>27</v>
      </c>
      <c r="F748">
        <v>1877</v>
      </c>
      <c r="G748" s="69" t="s">
        <v>5948</v>
      </c>
    </row>
    <row r="749" spans="1:7">
      <c r="A749" t="s">
        <v>2602</v>
      </c>
      <c r="C749" s="15"/>
      <c r="E749">
        <v>27</v>
      </c>
      <c r="F749">
        <v>1879</v>
      </c>
      <c r="G749" s="69" t="s">
        <v>5949</v>
      </c>
    </row>
    <row r="750" spans="1:7">
      <c r="C750" s="15"/>
      <c r="E750">
        <v>27</v>
      </c>
      <c r="F750">
        <v>1880</v>
      </c>
      <c r="G750" t="s">
        <v>5950</v>
      </c>
    </row>
    <row r="751" spans="1:7" ht="30">
      <c r="C751" s="15"/>
      <c r="E751">
        <v>28</v>
      </c>
      <c r="F751">
        <v>1861</v>
      </c>
      <c r="G751" s="69" t="s">
        <v>5951</v>
      </c>
    </row>
    <row r="752" spans="1:7">
      <c r="C752" s="15"/>
      <c r="E752">
        <v>28</v>
      </c>
      <c r="F752">
        <v>1865</v>
      </c>
      <c r="G752" t="s">
        <v>5952</v>
      </c>
    </row>
    <row r="753" spans="1:7">
      <c r="C753" s="15"/>
      <c r="E753">
        <v>28</v>
      </c>
      <c r="F753">
        <v>1873</v>
      </c>
      <c r="G753" t="s">
        <v>5953</v>
      </c>
    </row>
    <row r="754" spans="1:7">
      <c r="C754" s="15"/>
      <c r="E754">
        <v>28</v>
      </c>
      <c r="F754">
        <v>1879</v>
      </c>
      <c r="G754" t="s">
        <v>5954</v>
      </c>
    </row>
    <row r="755" spans="1:7">
      <c r="E755">
        <v>28</v>
      </c>
      <c r="F755">
        <v>1880</v>
      </c>
      <c r="G755" t="s">
        <v>5955</v>
      </c>
    </row>
    <row r="756" spans="1:7">
      <c r="E756">
        <v>29</v>
      </c>
      <c r="F756">
        <v>1870</v>
      </c>
      <c r="G756" t="s">
        <v>5956</v>
      </c>
    </row>
    <row r="757" spans="1:7">
      <c r="E757">
        <v>29</v>
      </c>
      <c r="F757">
        <v>1872</v>
      </c>
      <c r="G757" t="s">
        <v>5957</v>
      </c>
    </row>
    <row r="758" spans="1:7">
      <c r="E758">
        <v>30</v>
      </c>
      <c r="F758">
        <v>1860</v>
      </c>
      <c r="G758" t="s">
        <v>5958</v>
      </c>
    </row>
    <row r="759" spans="1:7" ht="45">
      <c r="E759">
        <v>30</v>
      </c>
      <c r="F759">
        <v>1867</v>
      </c>
      <c r="G759" s="69" t="s">
        <v>5959</v>
      </c>
    </row>
    <row r="760" spans="1:7">
      <c r="E760">
        <v>30</v>
      </c>
      <c r="F760">
        <v>1867</v>
      </c>
      <c r="G760" s="21" t="s">
        <v>5960</v>
      </c>
    </row>
    <row r="761" spans="1:7">
      <c r="E761">
        <v>30</v>
      </c>
      <c r="F761">
        <v>1869</v>
      </c>
      <c r="G761" t="s">
        <v>5961</v>
      </c>
    </row>
    <row r="762" spans="1:7">
      <c r="E762">
        <v>30</v>
      </c>
      <c r="F762">
        <v>1874</v>
      </c>
      <c r="G762" t="s">
        <v>5962</v>
      </c>
    </row>
    <row r="763" spans="1:7">
      <c r="E763">
        <v>30</v>
      </c>
      <c r="F763">
        <v>1875</v>
      </c>
      <c r="G763" t="s">
        <v>5963</v>
      </c>
    </row>
    <row r="764" spans="1:7">
      <c r="A764" t="s">
        <v>2602</v>
      </c>
      <c r="E764">
        <v>31</v>
      </c>
      <c r="F764">
        <v>1862</v>
      </c>
      <c r="G764" t="s">
        <v>5964</v>
      </c>
    </row>
    <row r="765" spans="1:7">
      <c r="E765">
        <v>31</v>
      </c>
      <c r="F765">
        <v>1866</v>
      </c>
      <c r="G765" t="s">
        <v>5965</v>
      </c>
    </row>
    <row r="766" spans="1:7">
      <c r="E766">
        <v>31</v>
      </c>
      <c r="F766">
        <v>1871</v>
      </c>
      <c r="G766" t="s">
        <v>5966</v>
      </c>
    </row>
    <row r="767" spans="1:7" ht="30">
      <c r="E767">
        <v>31</v>
      </c>
      <c r="F767">
        <v>1872</v>
      </c>
      <c r="G767" s="69" t="s">
        <v>5967</v>
      </c>
    </row>
    <row r="768" spans="1:7">
      <c r="E768">
        <v>31</v>
      </c>
      <c r="F768">
        <v>1874</v>
      </c>
      <c r="G768" t="s">
        <v>5968</v>
      </c>
    </row>
    <row r="769" spans="1:17">
      <c r="E769">
        <v>31</v>
      </c>
      <c r="F769">
        <v>1876</v>
      </c>
      <c r="G769" t="s">
        <v>5969</v>
      </c>
    </row>
    <row r="770" spans="1:17" ht="30">
      <c r="E770">
        <v>31</v>
      </c>
      <c r="F770">
        <v>1877</v>
      </c>
      <c r="G770" s="69" t="s">
        <v>5970</v>
      </c>
    </row>
    <row r="771" spans="1:17">
      <c r="E771">
        <v>31</v>
      </c>
      <c r="F771">
        <v>1878</v>
      </c>
      <c r="G771" t="s">
        <v>5971</v>
      </c>
    </row>
    <row r="772" spans="1:17">
      <c r="A772" s="17"/>
      <c r="B772" s="17"/>
      <c r="C772" s="16" t="s">
        <v>5972</v>
      </c>
      <c r="D772" s="17"/>
      <c r="E772" s="17"/>
      <c r="F772" s="17"/>
      <c r="G772" s="17"/>
      <c r="H772" s="17"/>
      <c r="I772" s="17"/>
      <c r="J772" s="17"/>
      <c r="K772" s="17"/>
      <c r="L772" s="17"/>
      <c r="M772" s="17"/>
      <c r="N772" s="17"/>
      <c r="O772" s="17"/>
      <c r="P772" s="17"/>
      <c r="Q772" s="17"/>
    </row>
    <row r="773" spans="1:17">
      <c r="C773" s="15"/>
      <c r="E773">
        <v>1</v>
      </c>
      <c r="F773">
        <v>1860</v>
      </c>
      <c r="G773" t="s">
        <v>5973</v>
      </c>
    </row>
    <row r="774" spans="1:17">
      <c r="C774" s="15"/>
      <c r="E774">
        <v>1</v>
      </c>
      <c r="F774">
        <v>1863</v>
      </c>
      <c r="G774" t="s">
        <v>5974</v>
      </c>
    </row>
    <row r="775" spans="1:17">
      <c r="C775" s="15"/>
      <c r="E775">
        <v>1</v>
      </c>
      <c r="F775">
        <v>1866</v>
      </c>
      <c r="G775" t="s">
        <v>5975</v>
      </c>
    </row>
    <row r="776" spans="1:17">
      <c r="C776" s="15"/>
      <c r="E776">
        <v>1</v>
      </c>
      <c r="F776">
        <v>1867</v>
      </c>
      <c r="G776" t="s">
        <v>5976</v>
      </c>
    </row>
    <row r="777" spans="1:17">
      <c r="C777" s="15"/>
      <c r="E777">
        <v>1</v>
      </c>
      <c r="F777">
        <v>1875</v>
      </c>
      <c r="G777" t="s">
        <v>5977</v>
      </c>
    </row>
    <row r="778" spans="1:17" ht="30">
      <c r="A778" t="s">
        <v>2602</v>
      </c>
      <c r="E778">
        <v>1</v>
      </c>
      <c r="F778">
        <v>1880</v>
      </c>
      <c r="G778" s="69" t="s">
        <v>5978</v>
      </c>
    </row>
    <row r="779" spans="1:17" ht="30">
      <c r="E779">
        <v>2</v>
      </c>
      <c r="F779">
        <v>1866</v>
      </c>
      <c r="G779" s="69" t="s">
        <v>5979</v>
      </c>
    </row>
    <row r="780" spans="1:17">
      <c r="E780">
        <v>2</v>
      </c>
      <c r="F780">
        <v>1871</v>
      </c>
      <c r="G780" s="69" t="s">
        <v>5980</v>
      </c>
    </row>
    <row r="781" spans="1:17" ht="30">
      <c r="E781">
        <v>2</v>
      </c>
      <c r="F781">
        <v>1873</v>
      </c>
      <c r="G781" s="69" t="s">
        <v>5981</v>
      </c>
    </row>
    <row r="782" spans="1:17" ht="30">
      <c r="E782">
        <v>2</v>
      </c>
      <c r="F782">
        <v>1874</v>
      </c>
      <c r="G782" s="69" t="s">
        <v>5982</v>
      </c>
    </row>
    <row r="783" spans="1:17">
      <c r="E783">
        <v>2</v>
      </c>
      <c r="F783">
        <v>1875</v>
      </c>
      <c r="G783" s="69" t="s">
        <v>5983</v>
      </c>
    </row>
    <row r="784" spans="1:17">
      <c r="A784" t="s">
        <v>2602</v>
      </c>
      <c r="E784">
        <v>2</v>
      </c>
      <c r="F784">
        <v>1880</v>
      </c>
      <c r="G784" t="s">
        <v>5984</v>
      </c>
    </row>
    <row r="785" spans="1:7">
      <c r="E785">
        <v>3</v>
      </c>
      <c r="F785">
        <v>1861</v>
      </c>
      <c r="G785" t="s">
        <v>5985</v>
      </c>
    </row>
    <row r="786" spans="1:7">
      <c r="B786" t="s">
        <v>5562</v>
      </c>
      <c r="E786">
        <v>3</v>
      </c>
      <c r="F786">
        <v>1866</v>
      </c>
      <c r="G786" t="s">
        <v>5986</v>
      </c>
    </row>
    <row r="787" spans="1:7" ht="30">
      <c r="E787">
        <v>3</v>
      </c>
      <c r="F787">
        <v>1876</v>
      </c>
      <c r="G787" s="69" t="s">
        <v>5987</v>
      </c>
    </row>
    <row r="788" spans="1:7">
      <c r="A788" t="s">
        <v>2602</v>
      </c>
      <c r="E788">
        <v>4</v>
      </c>
      <c r="F788">
        <v>1860</v>
      </c>
      <c r="G788" s="69" t="s">
        <v>5988</v>
      </c>
    </row>
    <row r="789" spans="1:7">
      <c r="E789">
        <v>4</v>
      </c>
      <c r="F789">
        <v>1868</v>
      </c>
      <c r="G789" s="69" t="s">
        <v>5989</v>
      </c>
    </row>
    <row r="790" spans="1:7" ht="30">
      <c r="E790">
        <v>4</v>
      </c>
      <c r="F790">
        <v>1862</v>
      </c>
      <c r="G790" s="69" t="s">
        <v>5990</v>
      </c>
    </row>
    <row r="791" spans="1:7" ht="30">
      <c r="E791">
        <v>4</v>
      </c>
      <c r="F791">
        <v>1872</v>
      </c>
      <c r="G791" s="69" t="s">
        <v>5991</v>
      </c>
    </row>
    <row r="792" spans="1:7">
      <c r="B792" t="s">
        <v>5562</v>
      </c>
      <c r="E792">
        <v>4</v>
      </c>
      <c r="F792">
        <v>1875</v>
      </c>
      <c r="G792" s="69" t="s">
        <v>5992</v>
      </c>
    </row>
    <row r="793" spans="1:7">
      <c r="B793" t="s">
        <v>5562</v>
      </c>
      <c r="E793">
        <v>4</v>
      </c>
      <c r="F793">
        <v>1876</v>
      </c>
      <c r="G793" t="s">
        <v>5993</v>
      </c>
    </row>
    <row r="794" spans="1:7">
      <c r="E794">
        <v>5</v>
      </c>
      <c r="F794">
        <v>1862</v>
      </c>
      <c r="G794" t="s">
        <v>5994</v>
      </c>
    </row>
    <row r="795" spans="1:7" ht="30">
      <c r="E795">
        <v>5</v>
      </c>
      <c r="F795">
        <v>1866</v>
      </c>
      <c r="G795" s="69" t="s">
        <v>5995</v>
      </c>
    </row>
    <row r="796" spans="1:7">
      <c r="E796">
        <v>5</v>
      </c>
      <c r="F796">
        <v>1867</v>
      </c>
      <c r="G796" t="s">
        <v>5996</v>
      </c>
    </row>
    <row r="797" spans="1:7">
      <c r="E797">
        <v>5</v>
      </c>
      <c r="F797">
        <v>1874</v>
      </c>
      <c r="G797" t="s">
        <v>5997</v>
      </c>
    </row>
    <row r="798" spans="1:7">
      <c r="E798">
        <v>5</v>
      </c>
      <c r="F798">
        <v>1877</v>
      </c>
      <c r="G798" t="s">
        <v>5998</v>
      </c>
    </row>
    <row r="799" spans="1:7" ht="30">
      <c r="E799">
        <v>5</v>
      </c>
      <c r="F799">
        <v>1879</v>
      </c>
      <c r="G799" s="69" t="s">
        <v>5999</v>
      </c>
    </row>
    <row r="800" spans="1:7">
      <c r="A800" t="s">
        <v>2602</v>
      </c>
      <c r="E800">
        <v>6</v>
      </c>
      <c r="F800">
        <v>1863</v>
      </c>
      <c r="G800" s="69" t="s">
        <v>6000</v>
      </c>
    </row>
    <row r="801" spans="1:7">
      <c r="E801">
        <v>6</v>
      </c>
      <c r="F801">
        <v>1868</v>
      </c>
      <c r="G801" s="69" t="s">
        <v>6001</v>
      </c>
    </row>
    <row r="802" spans="1:7">
      <c r="E802">
        <v>6</v>
      </c>
      <c r="F802">
        <v>1869</v>
      </c>
      <c r="G802" s="69" t="s">
        <v>6002</v>
      </c>
    </row>
    <row r="803" spans="1:7">
      <c r="E803">
        <v>6</v>
      </c>
      <c r="F803">
        <v>1871</v>
      </c>
      <c r="G803" s="69" t="s">
        <v>6003</v>
      </c>
    </row>
    <row r="804" spans="1:7">
      <c r="A804" t="s">
        <v>2602</v>
      </c>
      <c r="E804">
        <v>7</v>
      </c>
      <c r="F804">
        <v>1860</v>
      </c>
      <c r="G804" s="69" t="s">
        <v>6004</v>
      </c>
    </row>
    <row r="805" spans="1:7">
      <c r="E805">
        <v>7</v>
      </c>
      <c r="F805">
        <v>1861</v>
      </c>
      <c r="G805" s="69" t="s">
        <v>6005</v>
      </c>
    </row>
    <row r="806" spans="1:7">
      <c r="E806">
        <v>7</v>
      </c>
      <c r="F806">
        <v>1865</v>
      </c>
      <c r="G806" s="69" t="s">
        <v>6006</v>
      </c>
    </row>
    <row r="807" spans="1:7">
      <c r="E807">
        <v>7</v>
      </c>
      <c r="F807">
        <v>1866</v>
      </c>
      <c r="G807" s="69" t="s">
        <v>6007</v>
      </c>
    </row>
    <row r="808" spans="1:7" ht="30">
      <c r="E808">
        <v>7</v>
      </c>
      <c r="F808">
        <v>1873</v>
      </c>
      <c r="G808" s="69" t="s">
        <v>6008</v>
      </c>
    </row>
    <row r="809" spans="1:7">
      <c r="E809">
        <v>7</v>
      </c>
      <c r="F809">
        <v>1876</v>
      </c>
      <c r="G809" s="69" t="s">
        <v>6009</v>
      </c>
    </row>
    <row r="810" spans="1:7">
      <c r="E810">
        <v>7</v>
      </c>
      <c r="F810">
        <v>1878</v>
      </c>
      <c r="G810" s="69" t="s">
        <v>6010</v>
      </c>
    </row>
    <row r="811" spans="1:7">
      <c r="A811" t="s">
        <v>2602</v>
      </c>
      <c r="E811">
        <v>8</v>
      </c>
      <c r="F811">
        <v>1876</v>
      </c>
      <c r="G811" s="69" t="s">
        <v>6011</v>
      </c>
    </row>
    <row r="812" spans="1:7">
      <c r="E812">
        <v>8</v>
      </c>
      <c r="F812">
        <v>1878</v>
      </c>
      <c r="G812" s="69" t="s">
        <v>5904</v>
      </c>
    </row>
    <row r="813" spans="1:7" ht="30">
      <c r="E813">
        <v>9</v>
      </c>
      <c r="F813">
        <v>1863</v>
      </c>
      <c r="G813" s="69" t="s">
        <v>6012</v>
      </c>
    </row>
    <row r="814" spans="1:7">
      <c r="A814" t="s">
        <v>2602</v>
      </c>
      <c r="E814">
        <v>9</v>
      </c>
      <c r="F814">
        <v>1870</v>
      </c>
      <c r="G814" s="69" t="s">
        <v>6013</v>
      </c>
    </row>
    <row r="815" spans="1:7">
      <c r="B815" t="s">
        <v>5562</v>
      </c>
      <c r="E815">
        <v>9</v>
      </c>
      <c r="F815">
        <v>1873</v>
      </c>
      <c r="G815" s="69" t="s">
        <v>6014</v>
      </c>
    </row>
    <row r="816" spans="1:7">
      <c r="E816">
        <v>9</v>
      </c>
      <c r="F816">
        <v>1875</v>
      </c>
      <c r="G816" s="69" t="s">
        <v>6015</v>
      </c>
    </row>
    <row r="817" spans="1:7" ht="30">
      <c r="E817">
        <v>9</v>
      </c>
      <c r="F817">
        <v>1880</v>
      </c>
      <c r="G817" s="69" t="s">
        <v>6016</v>
      </c>
    </row>
    <row r="818" spans="1:7">
      <c r="E818">
        <v>10</v>
      </c>
      <c r="F818">
        <v>1862</v>
      </c>
      <c r="G818" s="69" t="s">
        <v>6017</v>
      </c>
    </row>
    <row r="819" spans="1:7">
      <c r="E819">
        <v>10</v>
      </c>
      <c r="F819">
        <v>1863</v>
      </c>
      <c r="G819" s="69" t="s">
        <v>6018</v>
      </c>
    </row>
    <row r="820" spans="1:7">
      <c r="E820">
        <v>10</v>
      </c>
      <c r="F820">
        <v>1866</v>
      </c>
      <c r="G820" s="69" t="s">
        <v>6019</v>
      </c>
    </row>
    <row r="821" spans="1:7" ht="30">
      <c r="E821">
        <v>10</v>
      </c>
      <c r="F821">
        <v>1876</v>
      </c>
      <c r="G821" s="69" t="s">
        <v>6020</v>
      </c>
    </row>
    <row r="822" spans="1:7">
      <c r="E822">
        <v>10</v>
      </c>
      <c r="F822">
        <v>1877</v>
      </c>
      <c r="G822" s="69" t="s">
        <v>6021</v>
      </c>
    </row>
    <row r="823" spans="1:7">
      <c r="E823">
        <v>10</v>
      </c>
      <c r="F823">
        <v>1880</v>
      </c>
      <c r="G823" t="s">
        <v>6022</v>
      </c>
    </row>
    <row r="824" spans="1:7">
      <c r="E824">
        <v>11</v>
      </c>
      <c r="F824">
        <v>1874</v>
      </c>
      <c r="G824" t="s">
        <v>6023</v>
      </c>
    </row>
    <row r="825" spans="1:7">
      <c r="E825">
        <v>12</v>
      </c>
      <c r="F825">
        <v>1860</v>
      </c>
      <c r="G825" t="s">
        <v>6024</v>
      </c>
    </row>
    <row r="826" spans="1:7">
      <c r="E826">
        <v>12</v>
      </c>
      <c r="F826">
        <v>1861</v>
      </c>
      <c r="G826" t="s">
        <v>6025</v>
      </c>
    </row>
    <row r="827" spans="1:7">
      <c r="B827" t="s">
        <v>5562</v>
      </c>
      <c r="E827">
        <v>12</v>
      </c>
      <c r="F827">
        <v>1875</v>
      </c>
      <c r="G827" t="s">
        <v>6026</v>
      </c>
    </row>
    <row r="828" spans="1:7">
      <c r="A828" t="s">
        <v>2602</v>
      </c>
      <c r="E828">
        <v>12</v>
      </c>
      <c r="F828">
        <v>1876</v>
      </c>
      <c r="G828" t="s">
        <v>6027</v>
      </c>
    </row>
    <row r="829" spans="1:7" ht="30">
      <c r="E829">
        <v>12</v>
      </c>
      <c r="F829">
        <v>1877</v>
      </c>
      <c r="G829" s="69" t="s">
        <v>6028</v>
      </c>
    </row>
    <row r="830" spans="1:7">
      <c r="E830">
        <v>12</v>
      </c>
      <c r="F830">
        <v>1879</v>
      </c>
      <c r="G830" t="s">
        <v>6029</v>
      </c>
    </row>
    <row r="831" spans="1:7">
      <c r="E831">
        <v>13</v>
      </c>
      <c r="F831">
        <v>1862</v>
      </c>
      <c r="G831" t="s">
        <v>6030</v>
      </c>
    </row>
    <row r="832" spans="1:7">
      <c r="E832">
        <v>13</v>
      </c>
      <c r="F832">
        <v>1865</v>
      </c>
      <c r="G832" t="s">
        <v>6031</v>
      </c>
    </row>
    <row r="833" spans="1:7">
      <c r="E833">
        <v>13</v>
      </c>
      <c r="F833">
        <v>1869</v>
      </c>
      <c r="G833" t="s">
        <v>6032</v>
      </c>
    </row>
    <row r="834" spans="1:7">
      <c r="E834">
        <v>13</v>
      </c>
      <c r="F834">
        <v>1870</v>
      </c>
      <c r="G834" t="s">
        <v>6033</v>
      </c>
    </row>
    <row r="835" spans="1:7">
      <c r="E835">
        <v>14</v>
      </c>
      <c r="F835">
        <v>1861</v>
      </c>
      <c r="G835" t="s">
        <v>6034</v>
      </c>
    </row>
    <row r="836" spans="1:7">
      <c r="A836" t="s">
        <v>2602</v>
      </c>
      <c r="E836">
        <v>14</v>
      </c>
      <c r="F836">
        <v>1866</v>
      </c>
      <c r="G836" t="s">
        <v>6035</v>
      </c>
    </row>
    <row r="837" spans="1:7">
      <c r="E837">
        <v>14</v>
      </c>
      <c r="F837">
        <v>1869</v>
      </c>
      <c r="G837" t="s">
        <v>6036</v>
      </c>
    </row>
    <row r="838" spans="1:7">
      <c r="E838">
        <v>14</v>
      </c>
      <c r="F838">
        <v>1870</v>
      </c>
      <c r="G838" t="s">
        <v>6037</v>
      </c>
    </row>
    <row r="839" spans="1:7" ht="30">
      <c r="E839">
        <v>14</v>
      </c>
      <c r="F839">
        <v>1874</v>
      </c>
      <c r="G839" s="69" t="s">
        <v>6038</v>
      </c>
    </row>
    <row r="840" spans="1:7">
      <c r="E840">
        <v>14</v>
      </c>
      <c r="F840">
        <v>1875</v>
      </c>
      <c r="G840" t="s">
        <v>6039</v>
      </c>
    </row>
    <row r="841" spans="1:7">
      <c r="E841">
        <v>14</v>
      </c>
      <c r="F841">
        <v>1877</v>
      </c>
      <c r="G841" t="s">
        <v>6040</v>
      </c>
    </row>
    <row r="842" spans="1:7">
      <c r="E842">
        <v>15</v>
      </c>
      <c r="F842">
        <v>1861</v>
      </c>
      <c r="G842" t="s">
        <v>6041</v>
      </c>
    </row>
    <row r="843" spans="1:7">
      <c r="E843">
        <v>15</v>
      </c>
      <c r="F843">
        <v>1865</v>
      </c>
      <c r="G843" t="s">
        <v>6042</v>
      </c>
    </row>
    <row r="844" spans="1:7" ht="45">
      <c r="E844">
        <v>15</v>
      </c>
      <c r="F844">
        <v>1870</v>
      </c>
      <c r="G844" s="69" t="s">
        <v>6043</v>
      </c>
    </row>
    <row r="845" spans="1:7">
      <c r="B845" t="s">
        <v>5562</v>
      </c>
      <c r="E845">
        <v>15</v>
      </c>
      <c r="F845">
        <v>1872</v>
      </c>
      <c r="G845" t="s">
        <v>6044</v>
      </c>
    </row>
    <row r="846" spans="1:7" ht="30">
      <c r="E846">
        <v>16</v>
      </c>
      <c r="F846">
        <v>1861</v>
      </c>
      <c r="G846" s="69" t="s">
        <v>6045</v>
      </c>
    </row>
    <row r="847" spans="1:7">
      <c r="E847">
        <v>16</v>
      </c>
      <c r="F847">
        <v>1863</v>
      </c>
      <c r="G847" t="s">
        <v>6046</v>
      </c>
    </row>
    <row r="848" spans="1:7">
      <c r="E848">
        <v>16</v>
      </c>
      <c r="F848">
        <v>1874</v>
      </c>
      <c r="G848" t="s">
        <v>6047</v>
      </c>
    </row>
    <row r="849" spans="2:7" ht="30">
      <c r="E849">
        <v>16</v>
      </c>
      <c r="F849">
        <v>1880</v>
      </c>
      <c r="G849" s="69" t="s">
        <v>6048</v>
      </c>
    </row>
    <row r="850" spans="2:7">
      <c r="E850">
        <v>17</v>
      </c>
      <c r="F850">
        <v>1861</v>
      </c>
      <c r="G850" s="69" t="s">
        <v>6049</v>
      </c>
    </row>
    <row r="851" spans="2:7">
      <c r="B851" t="s">
        <v>5562</v>
      </c>
      <c r="E851">
        <v>17</v>
      </c>
      <c r="F851">
        <v>1862</v>
      </c>
      <c r="G851" s="69" t="s">
        <v>6050</v>
      </c>
    </row>
    <row r="852" spans="2:7">
      <c r="E852">
        <v>17</v>
      </c>
      <c r="F852">
        <v>1871</v>
      </c>
      <c r="G852" s="69" t="s">
        <v>6051</v>
      </c>
    </row>
    <row r="853" spans="2:7" ht="30">
      <c r="E853">
        <v>17</v>
      </c>
      <c r="F853">
        <v>1875</v>
      </c>
      <c r="G853" s="69" t="s">
        <v>6052</v>
      </c>
    </row>
    <row r="854" spans="2:7">
      <c r="E854">
        <v>17</v>
      </c>
      <c r="F854">
        <v>1879</v>
      </c>
      <c r="G854" s="69" t="s">
        <v>6053</v>
      </c>
    </row>
    <row r="855" spans="2:7">
      <c r="B855" t="s">
        <v>5562</v>
      </c>
      <c r="E855">
        <v>17</v>
      </c>
      <c r="F855">
        <v>1880</v>
      </c>
      <c r="G855" t="s">
        <v>6054</v>
      </c>
    </row>
    <row r="856" spans="2:7" ht="30">
      <c r="E856">
        <v>18</v>
      </c>
      <c r="F856">
        <v>1872</v>
      </c>
      <c r="G856" s="69" t="s">
        <v>6055</v>
      </c>
    </row>
    <row r="857" spans="2:7">
      <c r="E857">
        <v>18</v>
      </c>
      <c r="F857">
        <v>1874</v>
      </c>
      <c r="G857" t="s">
        <v>6056</v>
      </c>
    </row>
    <row r="858" spans="2:7" ht="30">
      <c r="E858">
        <v>18</v>
      </c>
      <c r="F858">
        <v>1877</v>
      </c>
      <c r="G858" s="69" t="s">
        <v>6057</v>
      </c>
    </row>
    <row r="859" spans="2:7" ht="75">
      <c r="E859">
        <v>19</v>
      </c>
      <c r="F859">
        <v>1861</v>
      </c>
      <c r="G859" s="69" t="s">
        <v>6058</v>
      </c>
    </row>
    <row r="860" spans="2:7">
      <c r="E860">
        <v>19</v>
      </c>
      <c r="F860">
        <v>1861</v>
      </c>
      <c r="G860" s="21" t="s">
        <v>6059</v>
      </c>
    </row>
    <row r="861" spans="2:7" ht="30">
      <c r="E861">
        <v>19</v>
      </c>
      <c r="F861">
        <v>1865</v>
      </c>
      <c r="G861" s="69" t="s">
        <v>6060</v>
      </c>
    </row>
    <row r="862" spans="2:7">
      <c r="B862" t="s">
        <v>5562</v>
      </c>
      <c r="E862">
        <v>19</v>
      </c>
      <c r="F862">
        <v>1874</v>
      </c>
      <c r="G862" s="69" t="s">
        <v>6061</v>
      </c>
    </row>
    <row r="863" spans="2:7">
      <c r="E863">
        <v>20</v>
      </c>
      <c r="F863">
        <v>1864</v>
      </c>
      <c r="G863" s="69" t="s">
        <v>6062</v>
      </c>
    </row>
    <row r="864" spans="2:7">
      <c r="E864">
        <v>20</v>
      </c>
      <c r="F864">
        <v>1865</v>
      </c>
      <c r="G864" s="69" t="s">
        <v>6063</v>
      </c>
    </row>
    <row r="865" spans="2:7">
      <c r="E865">
        <v>20</v>
      </c>
      <c r="F865">
        <v>1866</v>
      </c>
      <c r="G865" s="69" t="s">
        <v>6064</v>
      </c>
    </row>
    <row r="866" spans="2:7">
      <c r="E866">
        <v>20</v>
      </c>
      <c r="F866">
        <v>1867</v>
      </c>
      <c r="G866" s="69" t="s">
        <v>6065</v>
      </c>
    </row>
    <row r="867" spans="2:7">
      <c r="E867">
        <v>20</v>
      </c>
      <c r="F867">
        <v>1873</v>
      </c>
      <c r="G867" s="69" t="s">
        <v>6066</v>
      </c>
    </row>
    <row r="868" spans="2:7">
      <c r="E868">
        <v>20</v>
      </c>
      <c r="F868">
        <v>1877</v>
      </c>
      <c r="G868" s="69" t="s">
        <v>6067</v>
      </c>
    </row>
    <row r="869" spans="2:7">
      <c r="E869">
        <v>20</v>
      </c>
      <c r="F869">
        <v>1879</v>
      </c>
      <c r="G869" t="s">
        <v>6068</v>
      </c>
    </row>
    <row r="870" spans="2:7" ht="30">
      <c r="E870">
        <v>21</v>
      </c>
      <c r="F870">
        <v>1863</v>
      </c>
      <c r="G870" s="69" t="s">
        <v>6069</v>
      </c>
    </row>
    <row r="871" spans="2:7" ht="30">
      <c r="E871">
        <v>22</v>
      </c>
      <c r="F871">
        <v>1861</v>
      </c>
      <c r="G871" s="69" t="s">
        <v>6070</v>
      </c>
    </row>
    <row r="872" spans="2:7">
      <c r="E872">
        <v>22</v>
      </c>
      <c r="F872">
        <v>1862</v>
      </c>
      <c r="G872" s="69" t="s">
        <v>6071</v>
      </c>
    </row>
    <row r="873" spans="2:7">
      <c r="E873">
        <v>22</v>
      </c>
      <c r="F873">
        <v>1877</v>
      </c>
      <c r="G873" t="s">
        <v>6072</v>
      </c>
    </row>
    <row r="874" spans="2:7" ht="30">
      <c r="E874">
        <v>23</v>
      </c>
      <c r="F874">
        <v>1860</v>
      </c>
      <c r="G874" s="69" t="s">
        <v>6073</v>
      </c>
    </row>
    <row r="875" spans="2:7">
      <c r="E875">
        <v>23</v>
      </c>
      <c r="F875">
        <v>1866</v>
      </c>
      <c r="G875" t="s">
        <v>6074</v>
      </c>
    </row>
    <row r="876" spans="2:7">
      <c r="E876">
        <v>23</v>
      </c>
      <c r="F876">
        <v>1868</v>
      </c>
      <c r="G876" t="s">
        <v>6075</v>
      </c>
    </row>
    <row r="877" spans="2:7">
      <c r="B877" t="s">
        <v>5562</v>
      </c>
      <c r="E877">
        <v>23</v>
      </c>
      <c r="F877">
        <v>1871</v>
      </c>
      <c r="G877" t="s">
        <v>6076</v>
      </c>
    </row>
    <row r="878" spans="2:7">
      <c r="E878">
        <v>23</v>
      </c>
      <c r="F878">
        <v>1874</v>
      </c>
      <c r="G878" t="s">
        <v>6077</v>
      </c>
    </row>
    <row r="879" spans="2:7">
      <c r="E879">
        <v>23</v>
      </c>
      <c r="F879">
        <v>1880</v>
      </c>
      <c r="G879" t="s">
        <v>6078</v>
      </c>
    </row>
    <row r="880" spans="2:7">
      <c r="B880" t="s">
        <v>5562</v>
      </c>
      <c r="E880">
        <v>24</v>
      </c>
      <c r="F880">
        <v>1864</v>
      </c>
      <c r="G880" t="s">
        <v>6079</v>
      </c>
    </row>
    <row r="881" spans="1:7">
      <c r="E881">
        <v>24</v>
      </c>
      <c r="F881">
        <v>1872</v>
      </c>
      <c r="G881" t="s">
        <v>6080</v>
      </c>
    </row>
    <row r="882" spans="1:7">
      <c r="A882" t="s">
        <v>2602</v>
      </c>
      <c r="E882">
        <v>24</v>
      </c>
      <c r="F882">
        <v>1873</v>
      </c>
      <c r="G882" t="s">
        <v>6081</v>
      </c>
    </row>
    <row r="883" spans="1:7">
      <c r="B883" t="s">
        <v>5562</v>
      </c>
      <c r="E883">
        <v>24</v>
      </c>
      <c r="F883">
        <v>1875</v>
      </c>
      <c r="G883" t="s">
        <v>6082</v>
      </c>
    </row>
    <row r="884" spans="1:7">
      <c r="E884">
        <v>24</v>
      </c>
      <c r="F884">
        <v>1877</v>
      </c>
      <c r="G884" t="s">
        <v>6083</v>
      </c>
    </row>
    <row r="885" spans="1:7">
      <c r="E885">
        <v>25</v>
      </c>
      <c r="F885">
        <v>1860</v>
      </c>
      <c r="G885" t="s">
        <v>6084</v>
      </c>
    </row>
    <row r="886" spans="1:7">
      <c r="A886" t="s">
        <v>2602</v>
      </c>
      <c r="E886">
        <v>25</v>
      </c>
      <c r="F886">
        <v>1862</v>
      </c>
      <c r="G886" t="s">
        <v>6085</v>
      </c>
    </row>
    <row r="887" spans="1:7">
      <c r="E887">
        <v>25</v>
      </c>
      <c r="F887">
        <v>1864</v>
      </c>
      <c r="G887" t="s">
        <v>6086</v>
      </c>
    </row>
    <row r="888" spans="1:7">
      <c r="E888">
        <v>25</v>
      </c>
      <c r="F888">
        <v>1865</v>
      </c>
      <c r="G888" t="s">
        <v>6087</v>
      </c>
    </row>
    <row r="889" spans="1:7" ht="30">
      <c r="E889">
        <v>25</v>
      </c>
      <c r="F889">
        <v>1866</v>
      </c>
      <c r="G889" s="69" t="s">
        <v>6088</v>
      </c>
    </row>
    <row r="890" spans="1:7" ht="30">
      <c r="E890">
        <v>25</v>
      </c>
      <c r="F890">
        <v>1872</v>
      </c>
      <c r="G890" s="69" t="s">
        <v>6089</v>
      </c>
    </row>
    <row r="891" spans="1:7">
      <c r="A891" t="s">
        <v>2602</v>
      </c>
      <c r="E891">
        <v>25</v>
      </c>
      <c r="F891">
        <v>1873</v>
      </c>
      <c r="G891" t="s">
        <v>6090</v>
      </c>
    </row>
    <row r="892" spans="1:7">
      <c r="E892">
        <v>26</v>
      </c>
      <c r="F892">
        <v>1860</v>
      </c>
      <c r="G892" t="s">
        <v>6091</v>
      </c>
    </row>
    <row r="893" spans="1:7">
      <c r="E893">
        <v>26</v>
      </c>
      <c r="F893">
        <v>1862</v>
      </c>
      <c r="G893" t="s">
        <v>6092</v>
      </c>
    </row>
    <row r="894" spans="1:7" ht="30">
      <c r="E894">
        <v>26</v>
      </c>
      <c r="F894">
        <v>1866</v>
      </c>
      <c r="G894" s="69" t="s">
        <v>6093</v>
      </c>
    </row>
    <row r="895" spans="1:7">
      <c r="E895">
        <v>26</v>
      </c>
      <c r="F895">
        <v>1867</v>
      </c>
      <c r="G895" t="s">
        <v>6094</v>
      </c>
    </row>
    <row r="896" spans="1:7">
      <c r="E896">
        <v>26</v>
      </c>
      <c r="F896">
        <v>1871</v>
      </c>
      <c r="G896" t="s">
        <v>6095</v>
      </c>
    </row>
    <row r="897" spans="1:17">
      <c r="B897" t="s">
        <v>5562</v>
      </c>
      <c r="E897">
        <v>27</v>
      </c>
      <c r="F897">
        <v>1868</v>
      </c>
      <c r="G897" t="s">
        <v>6096</v>
      </c>
    </row>
    <row r="898" spans="1:17">
      <c r="E898">
        <v>27</v>
      </c>
      <c r="F898">
        <v>1878</v>
      </c>
      <c r="G898" t="s">
        <v>6097</v>
      </c>
    </row>
    <row r="899" spans="1:17">
      <c r="E899">
        <v>29</v>
      </c>
      <c r="F899">
        <v>1864</v>
      </c>
      <c r="G899" t="s">
        <v>6098</v>
      </c>
    </row>
    <row r="900" spans="1:17">
      <c r="E900">
        <v>29</v>
      </c>
      <c r="F900">
        <v>1873</v>
      </c>
      <c r="G900" t="s">
        <v>6099</v>
      </c>
    </row>
    <row r="901" spans="1:17">
      <c r="E901">
        <v>29</v>
      </c>
      <c r="F901">
        <v>1875</v>
      </c>
      <c r="G901" t="s">
        <v>6100</v>
      </c>
    </row>
    <row r="902" spans="1:17">
      <c r="E902">
        <v>29</v>
      </c>
      <c r="F902">
        <v>1879</v>
      </c>
      <c r="G902" t="s">
        <v>6101</v>
      </c>
    </row>
    <row r="903" spans="1:17">
      <c r="B903" t="s">
        <v>5562</v>
      </c>
      <c r="E903">
        <v>30</v>
      </c>
      <c r="F903">
        <v>1862</v>
      </c>
      <c r="G903" t="s">
        <v>6102</v>
      </c>
    </row>
    <row r="904" spans="1:17">
      <c r="E904">
        <v>30</v>
      </c>
      <c r="F904">
        <v>1872</v>
      </c>
      <c r="G904" t="s">
        <v>6103</v>
      </c>
    </row>
    <row r="905" spans="1:17">
      <c r="E905">
        <v>31</v>
      </c>
      <c r="F905">
        <v>1871</v>
      </c>
      <c r="G905" t="s">
        <v>6104</v>
      </c>
    </row>
    <row r="906" spans="1:17">
      <c r="A906" s="17"/>
      <c r="B906" s="17"/>
      <c r="C906" s="16" t="s">
        <v>6105</v>
      </c>
      <c r="D906" s="17"/>
      <c r="E906" s="17"/>
      <c r="F906" s="17"/>
      <c r="G906" s="17"/>
      <c r="H906" s="17"/>
      <c r="I906" s="17"/>
      <c r="J906" s="17"/>
      <c r="K906" s="17"/>
      <c r="L906" s="17"/>
      <c r="M906" s="17"/>
      <c r="N906" s="17"/>
      <c r="O906" s="17"/>
      <c r="P906" s="17"/>
      <c r="Q906" s="17"/>
    </row>
    <row r="907" spans="1:17" ht="30">
      <c r="C907" s="15"/>
      <c r="E907">
        <v>1</v>
      </c>
      <c r="F907">
        <v>1860</v>
      </c>
      <c r="G907" s="69" t="s">
        <v>6106</v>
      </c>
    </row>
    <row r="908" spans="1:17">
      <c r="C908" s="15"/>
      <c r="E908">
        <v>1</v>
      </c>
      <c r="F908">
        <v>1872</v>
      </c>
      <c r="G908" t="s">
        <v>6107</v>
      </c>
    </row>
    <row r="909" spans="1:17">
      <c r="C909" s="15"/>
      <c r="E909">
        <v>1</v>
      </c>
      <c r="F909">
        <v>1874</v>
      </c>
      <c r="G909" t="s">
        <v>6108</v>
      </c>
    </row>
    <row r="910" spans="1:17" ht="30">
      <c r="C910" s="15"/>
      <c r="E910">
        <v>1</v>
      </c>
      <c r="F910">
        <v>1874</v>
      </c>
      <c r="G910" s="69" t="s">
        <v>6109</v>
      </c>
    </row>
    <row r="911" spans="1:17">
      <c r="C911" s="15"/>
      <c r="E911">
        <v>1</v>
      </c>
      <c r="F911">
        <v>1878</v>
      </c>
      <c r="G911" t="s">
        <v>6110</v>
      </c>
    </row>
    <row r="912" spans="1:17">
      <c r="A912" t="s">
        <v>2602</v>
      </c>
      <c r="C912" s="15"/>
      <c r="E912">
        <v>2</v>
      </c>
      <c r="F912">
        <v>1861</v>
      </c>
      <c r="G912" t="s">
        <v>6111</v>
      </c>
    </row>
    <row r="913" spans="2:7">
      <c r="C913" s="15"/>
      <c r="E913">
        <v>2</v>
      </c>
      <c r="F913">
        <v>1869</v>
      </c>
      <c r="G913" t="s">
        <v>6112</v>
      </c>
    </row>
    <row r="914" spans="2:7">
      <c r="C914" s="15"/>
      <c r="E914">
        <v>2</v>
      </c>
      <c r="F914">
        <v>1872</v>
      </c>
      <c r="G914" t="s">
        <v>6113</v>
      </c>
    </row>
    <row r="915" spans="2:7">
      <c r="C915" s="15"/>
      <c r="E915">
        <v>3</v>
      </c>
      <c r="F915">
        <v>1865</v>
      </c>
      <c r="G915" t="s">
        <v>6114</v>
      </c>
    </row>
    <row r="916" spans="2:7" ht="30">
      <c r="C916" s="15"/>
      <c r="E916">
        <v>3</v>
      </c>
      <c r="F916">
        <v>1869</v>
      </c>
      <c r="G916" s="69" t="s">
        <v>6115</v>
      </c>
    </row>
    <row r="917" spans="2:7">
      <c r="C917" s="15"/>
      <c r="E917">
        <v>3</v>
      </c>
      <c r="F917">
        <v>1869</v>
      </c>
      <c r="G917" s="69" t="s">
        <v>6116</v>
      </c>
    </row>
    <row r="918" spans="2:7">
      <c r="C918" s="15"/>
      <c r="E918">
        <v>3</v>
      </c>
      <c r="F918">
        <v>1872</v>
      </c>
      <c r="G918" t="s">
        <v>6117</v>
      </c>
    </row>
    <row r="919" spans="2:7">
      <c r="C919" s="15"/>
      <c r="E919">
        <v>3</v>
      </c>
      <c r="F919">
        <v>1875</v>
      </c>
      <c r="G919" t="s">
        <v>6118</v>
      </c>
    </row>
    <row r="920" spans="2:7">
      <c r="B920" t="s">
        <v>5562</v>
      </c>
      <c r="C920" s="15"/>
      <c r="E920">
        <v>4</v>
      </c>
      <c r="F920">
        <v>1861</v>
      </c>
      <c r="G920" t="s">
        <v>6119</v>
      </c>
    </row>
    <row r="921" spans="2:7" ht="30.75">
      <c r="C921" s="15"/>
      <c r="E921">
        <v>4</v>
      </c>
      <c r="F921">
        <v>1872</v>
      </c>
      <c r="G921" s="69" t="s">
        <v>6120</v>
      </c>
    </row>
    <row r="922" spans="2:7" ht="30">
      <c r="C922" s="15"/>
      <c r="E922">
        <v>5</v>
      </c>
      <c r="F922">
        <v>1861</v>
      </c>
      <c r="G922" s="69" t="s">
        <v>6121</v>
      </c>
    </row>
    <row r="923" spans="2:7">
      <c r="C923" s="15"/>
      <c r="E923">
        <v>5</v>
      </c>
      <c r="F923">
        <v>1862</v>
      </c>
      <c r="G923" s="69" t="s">
        <v>6122</v>
      </c>
    </row>
    <row r="924" spans="2:7">
      <c r="C924" s="15"/>
      <c r="E924">
        <v>6</v>
      </c>
      <c r="F924">
        <v>1873</v>
      </c>
      <c r="G924" s="69" t="s">
        <v>6123</v>
      </c>
    </row>
    <row r="925" spans="2:7">
      <c r="C925" s="15"/>
      <c r="E925">
        <v>6</v>
      </c>
      <c r="F925">
        <v>1876</v>
      </c>
      <c r="G925" t="s">
        <v>6124</v>
      </c>
    </row>
    <row r="926" spans="2:7">
      <c r="C926" s="15"/>
      <c r="E926">
        <v>7</v>
      </c>
      <c r="F926">
        <v>1860</v>
      </c>
      <c r="G926" t="s">
        <v>6125</v>
      </c>
    </row>
    <row r="927" spans="2:7" ht="30">
      <c r="C927" s="15"/>
      <c r="E927">
        <v>8</v>
      </c>
      <c r="F927">
        <v>1870</v>
      </c>
      <c r="G927" s="69" t="s">
        <v>6126</v>
      </c>
    </row>
    <row r="928" spans="2:7">
      <c r="C928" s="15"/>
      <c r="E928">
        <v>8</v>
      </c>
      <c r="F928">
        <v>1875</v>
      </c>
      <c r="G928" t="s">
        <v>6127</v>
      </c>
    </row>
    <row r="929" spans="2:7" ht="30">
      <c r="E929">
        <v>8</v>
      </c>
      <c r="F929">
        <v>1880</v>
      </c>
      <c r="G929" s="69" t="s">
        <v>6128</v>
      </c>
    </row>
    <row r="930" spans="2:7" ht="30">
      <c r="E930">
        <v>9</v>
      </c>
      <c r="F930">
        <v>1860</v>
      </c>
      <c r="G930" s="69" t="s">
        <v>6129</v>
      </c>
    </row>
    <row r="931" spans="2:7">
      <c r="B931" t="s">
        <v>5562</v>
      </c>
      <c r="E931">
        <v>9</v>
      </c>
      <c r="F931">
        <v>1869</v>
      </c>
      <c r="G931" s="69" t="s">
        <v>6130</v>
      </c>
    </row>
    <row r="932" spans="2:7">
      <c r="E932">
        <v>9</v>
      </c>
      <c r="F932">
        <v>1877</v>
      </c>
      <c r="G932" s="71" t="s">
        <v>6131</v>
      </c>
    </row>
    <row r="933" spans="2:7">
      <c r="E933">
        <v>10</v>
      </c>
      <c r="F933">
        <v>1862</v>
      </c>
      <c r="G933" s="69" t="s">
        <v>6132</v>
      </c>
    </row>
    <row r="934" spans="2:7" ht="30">
      <c r="E934">
        <v>10</v>
      </c>
      <c r="F934">
        <v>1863</v>
      </c>
      <c r="G934" s="69" t="s">
        <v>6133</v>
      </c>
    </row>
    <row r="935" spans="2:7">
      <c r="E935">
        <v>10</v>
      </c>
      <c r="F935">
        <v>1865</v>
      </c>
      <c r="G935" s="69" t="s">
        <v>6134</v>
      </c>
    </row>
    <row r="936" spans="2:7">
      <c r="E936">
        <v>10</v>
      </c>
      <c r="F936">
        <v>1867</v>
      </c>
      <c r="G936" s="69" t="s">
        <v>6135</v>
      </c>
    </row>
    <row r="937" spans="2:7" ht="30">
      <c r="E937">
        <v>10</v>
      </c>
      <c r="F937">
        <v>1870</v>
      </c>
      <c r="G937" s="69" t="s">
        <v>6136</v>
      </c>
    </row>
    <row r="938" spans="2:7" ht="30">
      <c r="E938">
        <v>10</v>
      </c>
      <c r="F938">
        <v>1871</v>
      </c>
      <c r="G938" s="69" t="s">
        <v>6137</v>
      </c>
    </row>
    <row r="939" spans="2:7">
      <c r="E939">
        <v>10</v>
      </c>
      <c r="F939">
        <v>1878</v>
      </c>
      <c r="G939" s="69" t="s">
        <v>6138</v>
      </c>
    </row>
    <row r="940" spans="2:7">
      <c r="E940">
        <v>11</v>
      </c>
      <c r="F940">
        <v>1863</v>
      </c>
      <c r="G940" s="71" t="s">
        <v>6139</v>
      </c>
    </row>
    <row r="941" spans="2:7" ht="45">
      <c r="E941">
        <v>11</v>
      </c>
      <c r="F941">
        <v>1869</v>
      </c>
      <c r="G941" s="69" t="s">
        <v>6140</v>
      </c>
    </row>
    <row r="942" spans="2:7" ht="30">
      <c r="E942">
        <v>12</v>
      </c>
      <c r="F942">
        <v>1861</v>
      </c>
      <c r="G942" s="69" t="s">
        <v>6141</v>
      </c>
    </row>
    <row r="943" spans="2:7" ht="30">
      <c r="E943">
        <v>12</v>
      </c>
      <c r="F943">
        <v>1876</v>
      </c>
      <c r="G943" s="69" t="s">
        <v>6142</v>
      </c>
    </row>
    <row r="944" spans="2:7">
      <c r="E944">
        <v>12</v>
      </c>
      <c r="F944">
        <v>1877</v>
      </c>
      <c r="G944" s="69" t="s">
        <v>6143</v>
      </c>
    </row>
    <row r="945" spans="1:7">
      <c r="E945">
        <v>12</v>
      </c>
      <c r="F945">
        <v>1878</v>
      </c>
      <c r="G945" s="69" t="s">
        <v>6144</v>
      </c>
    </row>
    <row r="946" spans="1:7" ht="30">
      <c r="E946">
        <v>13</v>
      </c>
      <c r="F946">
        <v>1864</v>
      </c>
      <c r="G946" s="69" t="s">
        <v>6145</v>
      </c>
    </row>
    <row r="947" spans="1:7">
      <c r="A947" t="s">
        <v>2602</v>
      </c>
      <c r="E947">
        <v>13</v>
      </c>
      <c r="F947">
        <v>1868</v>
      </c>
      <c r="G947" s="69" t="s">
        <v>6146</v>
      </c>
    </row>
    <row r="948" spans="1:7">
      <c r="E948">
        <v>14</v>
      </c>
      <c r="F948">
        <v>1862</v>
      </c>
      <c r="G948" s="69" t="s">
        <v>6147</v>
      </c>
    </row>
    <row r="949" spans="1:7">
      <c r="E949">
        <v>14</v>
      </c>
      <c r="F949">
        <v>1869</v>
      </c>
      <c r="G949" s="69" t="s">
        <v>6148</v>
      </c>
    </row>
    <row r="950" spans="1:7">
      <c r="E950">
        <v>14</v>
      </c>
      <c r="F950">
        <v>1871</v>
      </c>
      <c r="G950" s="71" t="s">
        <v>6149</v>
      </c>
    </row>
    <row r="951" spans="1:7">
      <c r="E951">
        <v>15</v>
      </c>
      <c r="F951">
        <v>1867</v>
      </c>
      <c r="G951" s="69" t="s">
        <v>6150</v>
      </c>
    </row>
    <row r="952" spans="1:7">
      <c r="E952">
        <v>15</v>
      </c>
      <c r="F952">
        <v>1869</v>
      </c>
      <c r="G952" s="69" t="s">
        <v>6151</v>
      </c>
    </row>
    <row r="953" spans="1:7" ht="30">
      <c r="E953">
        <v>15</v>
      </c>
      <c r="F953">
        <v>1870</v>
      </c>
      <c r="G953" s="69" t="s">
        <v>6152</v>
      </c>
    </row>
    <row r="954" spans="1:7">
      <c r="A954" t="s">
        <v>2602</v>
      </c>
      <c r="E954">
        <v>15</v>
      </c>
      <c r="F954">
        <v>1870</v>
      </c>
      <c r="G954" s="21" t="s">
        <v>6153</v>
      </c>
    </row>
    <row r="955" spans="1:7">
      <c r="E955">
        <v>15</v>
      </c>
      <c r="F955">
        <v>1871</v>
      </c>
      <c r="G955" s="69" t="s">
        <v>6154</v>
      </c>
    </row>
    <row r="956" spans="1:7">
      <c r="E956">
        <v>15</v>
      </c>
      <c r="F956">
        <v>1874</v>
      </c>
      <c r="G956" s="69" t="s">
        <v>6155</v>
      </c>
    </row>
    <row r="957" spans="1:7">
      <c r="E957">
        <v>15</v>
      </c>
      <c r="F957">
        <v>1879</v>
      </c>
      <c r="G957" s="69" t="s">
        <v>6156</v>
      </c>
    </row>
    <row r="958" spans="1:7" ht="30">
      <c r="E958">
        <v>16</v>
      </c>
      <c r="F958">
        <v>1867</v>
      </c>
      <c r="G958" s="69" t="s">
        <v>6157</v>
      </c>
    </row>
    <row r="959" spans="1:7">
      <c r="E959">
        <v>16</v>
      </c>
      <c r="F959">
        <v>1874</v>
      </c>
      <c r="G959" s="69" t="s">
        <v>6158</v>
      </c>
    </row>
    <row r="960" spans="1:7">
      <c r="B960" t="s">
        <v>5562</v>
      </c>
      <c r="E960">
        <v>16</v>
      </c>
      <c r="F960">
        <v>1875</v>
      </c>
      <c r="G960" s="69" t="s">
        <v>6159</v>
      </c>
    </row>
    <row r="961" spans="5:7">
      <c r="E961">
        <v>16</v>
      </c>
      <c r="F961">
        <v>1878</v>
      </c>
      <c r="G961" s="69" t="s">
        <v>6160</v>
      </c>
    </row>
    <row r="962" spans="5:7" ht="30">
      <c r="E962">
        <v>16</v>
      </c>
      <c r="F962">
        <v>1879</v>
      </c>
      <c r="G962" s="69" t="s">
        <v>6161</v>
      </c>
    </row>
    <row r="963" spans="5:7">
      <c r="E963">
        <v>17</v>
      </c>
      <c r="F963">
        <v>1863</v>
      </c>
      <c r="G963" s="69" t="s">
        <v>6162</v>
      </c>
    </row>
    <row r="964" spans="5:7" ht="30">
      <c r="E964">
        <v>17</v>
      </c>
      <c r="F964">
        <v>1864</v>
      </c>
      <c r="G964" s="69" t="s">
        <v>6163</v>
      </c>
    </row>
    <row r="965" spans="5:7">
      <c r="E965">
        <v>17</v>
      </c>
      <c r="F965">
        <v>1871</v>
      </c>
      <c r="G965" s="69" t="s">
        <v>6164</v>
      </c>
    </row>
    <row r="966" spans="5:7">
      <c r="E966">
        <v>17</v>
      </c>
      <c r="F966">
        <v>1876</v>
      </c>
      <c r="G966" s="69" t="s">
        <v>6165</v>
      </c>
    </row>
    <row r="967" spans="5:7">
      <c r="E967">
        <v>18</v>
      </c>
      <c r="F967">
        <v>1860</v>
      </c>
      <c r="G967" s="69" t="s">
        <v>6166</v>
      </c>
    </row>
    <row r="968" spans="5:7">
      <c r="E968">
        <v>18</v>
      </c>
      <c r="F968">
        <v>1863</v>
      </c>
      <c r="G968" s="69" t="s">
        <v>6167</v>
      </c>
    </row>
    <row r="969" spans="5:7">
      <c r="E969">
        <v>18</v>
      </c>
      <c r="F969">
        <v>1869</v>
      </c>
      <c r="G969" s="69" t="s">
        <v>6168</v>
      </c>
    </row>
    <row r="970" spans="5:7" ht="30">
      <c r="E970">
        <v>18</v>
      </c>
      <c r="F970">
        <v>1878</v>
      </c>
      <c r="G970" s="69" t="s">
        <v>6169</v>
      </c>
    </row>
    <row r="971" spans="5:7">
      <c r="E971">
        <v>19</v>
      </c>
      <c r="F971">
        <v>1864</v>
      </c>
      <c r="G971" s="69" t="s">
        <v>6170</v>
      </c>
    </row>
    <row r="972" spans="5:7" ht="30">
      <c r="E972">
        <v>19</v>
      </c>
      <c r="F972">
        <v>1866</v>
      </c>
      <c r="G972" s="69" t="s">
        <v>6171</v>
      </c>
    </row>
    <row r="973" spans="5:7">
      <c r="E973">
        <v>19</v>
      </c>
      <c r="F973">
        <v>1869</v>
      </c>
      <c r="G973" s="69" t="s">
        <v>6172</v>
      </c>
    </row>
    <row r="974" spans="5:7">
      <c r="E974">
        <v>19</v>
      </c>
      <c r="F974">
        <v>1872</v>
      </c>
      <c r="G974" s="69" t="s">
        <v>6173</v>
      </c>
    </row>
    <row r="975" spans="5:7">
      <c r="E975">
        <v>20</v>
      </c>
      <c r="F975">
        <v>1860</v>
      </c>
      <c r="G975" s="69" t="s">
        <v>6174</v>
      </c>
    </row>
    <row r="976" spans="5:7">
      <c r="E976">
        <v>20</v>
      </c>
      <c r="F976">
        <v>1871</v>
      </c>
      <c r="G976" s="69" t="s">
        <v>6175</v>
      </c>
    </row>
    <row r="977" spans="1:7" ht="30">
      <c r="E977">
        <v>21</v>
      </c>
      <c r="F977">
        <v>1866</v>
      </c>
      <c r="G977" s="69" t="s">
        <v>6176</v>
      </c>
    </row>
    <row r="978" spans="1:7" ht="30">
      <c r="E978">
        <v>21</v>
      </c>
      <c r="F978">
        <v>1870</v>
      </c>
      <c r="G978" s="69" t="s">
        <v>6177</v>
      </c>
    </row>
    <row r="979" spans="1:7">
      <c r="E979">
        <v>21</v>
      </c>
      <c r="F979">
        <v>1874</v>
      </c>
      <c r="G979" s="69" t="s">
        <v>6178</v>
      </c>
    </row>
    <row r="980" spans="1:7">
      <c r="A980" t="s">
        <v>2602</v>
      </c>
      <c r="E980">
        <v>22</v>
      </c>
      <c r="F980">
        <v>1865</v>
      </c>
      <c r="G980" s="69" t="s">
        <v>6179</v>
      </c>
    </row>
    <row r="981" spans="1:7">
      <c r="E981">
        <v>22</v>
      </c>
      <c r="F981">
        <v>1869</v>
      </c>
      <c r="G981" s="69" t="s">
        <v>6180</v>
      </c>
    </row>
    <row r="982" spans="1:7" ht="30">
      <c r="E982">
        <v>23</v>
      </c>
      <c r="F982">
        <v>1863</v>
      </c>
      <c r="G982" s="69" t="s">
        <v>6181</v>
      </c>
    </row>
    <row r="983" spans="1:7" ht="30">
      <c r="E983">
        <v>23</v>
      </c>
      <c r="F983">
        <v>1865</v>
      </c>
      <c r="G983" s="69" t="s">
        <v>6182</v>
      </c>
    </row>
    <row r="984" spans="1:7">
      <c r="E984">
        <v>23</v>
      </c>
      <c r="F984">
        <v>1868</v>
      </c>
      <c r="G984" s="69" t="s">
        <v>6183</v>
      </c>
    </row>
    <row r="985" spans="1:7">
      <c r="E985">
        <v>23</v>
      </c>
      <c r="F985">
        <v>1877</v>
      </c>
      <c r="G985" s="69" t="s">
        <v>6184</v>
      </c>
    </row>
    <row r="986" spans="1:7" ht="30">
      <c r="E986">
        <v>24</v>
      </c>
      <c r="F986">
        <v>1868</v>
      </c>
      <c r="G986" s="69" t="s">
        <v>6185</v>
      </c>
    </row>
    <row r="987" spans="1:7">
      <c r="E987">
        <v>24</v>
      </c>
      <c r="F987">
        <v>1869</v>
      </c>
      <c r="G987" s="22" t="s">
        <v>6186</v>
      </c>
    </row>
    <row r="988" spans="1:7" ht="30">
      <c r="E988">
        <v>24</v>
      </c>
      <c r="F988">
        <v>1871</v>
      </c>
      <c r="G988" s="69" t="s">
        <v>6187</v>
      </c>
    </row>
    <row r="989" spans="1:7">
      <c r="E989">
        <v>25</v>
      </c>
      <c r="F989">
        <v>1869</v>
      </c>
      <c r="G989" s="69" t="s">
        <v>6188</v>
      </c>
    </row>
    <row r="990" spans="1:7">
      <c r="E990">
        <v>25</v>
      </c>
      <c r="F990">
        <v>1871</v>
      </c>
      <c r="G990" s="69" t="s">
        <v>6189</v>
      </c>
    </row>
    <row r="991" spans="1:7">
      <c r="E991">
        <v>25</v>
      </c>
      <c r="F991">
        <v>1879</v>
      </c>
      <c r="G991" s="69" t="s">
        <v>6190</v>
      </c>
    </row>
    <row r="992" spans="1:7">
      <c r="E992">
        <v>26</v>
      </c>
      <c r="F992">
        <v>1861</v>
      </c>
      <c r="G992" s="69" t="s">
        <v>6191</v>
      </c>
    </row>
    <row r="993" spans="2:7" ht="30">
      <c r="E993">
        <v>26</v>
      </c>
      <c r="F993">
        <v>1867</v>
      </c>
      <c r="G993" s="69" t="s">
        <v>6192</v>
      </c>
    </row>
    <row r="994" spans="2:7">
      <c r="E994">
        <v>26</v>
      </c>
      <c r="F994">
        <v>1880</v>
      </c>
      <c r="G994" t="s">
        <v>6193</v>
      </c>
    </row>
    <row r="995" spans="2:7" ht="30">
      <c r="E995">
        <v>27</v>
      </c>
      <c r="F995">
        <v>1867</v>
      </c>
      <c r="G995" s="69" t="s">
        <v>6194</v>
      </c>
    </row>
    <row r="996" spans="2:7" ht="30">
      <c r="E996">
        <v>27</v>
      </c>
      <c r="F996">
        <v>1868</v>
      </c>
      <c r="G996" s="69" t="s">
        <v>6195</v>
      </c>
    </row>
    <row r="997" spans="2:7">
      <c r="E997">
        <v>28</v>
      </c>
      <c r="F997">
        <v>1867</v>
      </c>
      <c r="G997" s="69" t="s">
        <v>6196</v>
      </c>
    </row>
    <row r="998" spans="2:7" ht="30">
      <c r="E998">
        <v>28</v>
      </c>
      <c r="F998">
        <v>1868</v>
      </c>
      <c r="G998" s="69" t="s">
        <v>6197</v>
      </c>
    </row>
    <row r="999" spans="2:7">
      <c r="B999" t="s">
        <v>5204</v>
      </c>
      <c r="E999">
        <v>28</v>
      </c>
      <c r="F999">
        <v>1875</v>
      </c>
      <c r="G999" t="s">
        <v>6198</v>
      </c>
    </row>
    <row r="1000" spans="2:7" ht="30">
      <c r="E1000">
        <v>29</v>
      </c>
      <c r="F1000">
        <v>1863</v>
      </c>
      <c r="G1000" s="69" t="s">
        <v>6199</v>
      </c>
    </row>
    <row r="1001" spans="2:7">
      <c r="B1001" t="s">
        <v>5204</v>
      </c>
      <c r="E1001">
        <v>29</v>
      </c>
      <c r="F1001">
        <v>1865</v>
      </c>
      <c r="G1001" t="s">
        <v>6200</v>
      </c>
    </row>
    <row r="1002" spans="2:7" ht="30">
      <c r="E1002">
        <v>29</v>
      </c>
      <c r="F1002">
        <v>1867</v>
      </c>
      <c r="G1002" s="69" t="s">
        <v>6201</v>
      </c>
    </row>
    <row r="1003" spans="2:7">
      <c r="E1003">
        <v>29</v>
      </c>
      <c r="F1003">
        <v>1872</v>
      </c>
      <c r="G1003" t="s">
        <v>6202</v>
      </c>
    </row>
    <row r="1004" spans="2:7" ht="30">
      <c r="E1004">
        <v>30</v>
      </c>
      <c r="F1004">
        <v>1861</v>
      </c>
      <c r="G1004" s="22" t="s">
        <v>6203</v>
      </c>
    </row>
    <row r="1005" spans="2:7" ht="45">
      <c r="E1005">
        <v>30</v>
      </c>
      <c r="F1005">
        <v>1863</v>
      </c>
      <c r="G1005" s="69" t="s">
        <v>6204</v>
      </c>
    </row>
    <row r="1006" spans="2:7">
      <c r="E1006">
        <v>30</v>
      </c>
      <c r="F1006">
        <v>1868</v>
      </c>
      <c r="G1006" t="s">
        <v>6205</v>
      </c>
    </row>
    <row r="1007" spans="2:7">
      <c r="E1007">
        <v>30</v>
      </c>
      <c r="F1007">
        <v>1873</v>
      </c>
      <c r="G1007" t="s">
        <v>6206</v>
      </c>
    </row>
    <row r="1008" spans="2:7">
      <c r="E1008">
        <v>30</v>
      </c>
      <c r="F1008">
        <v>1878</v>
      </c>
      <c r="G1008" t="s">
        <v>6207</v>
      </c>
    </row>
    <row r="1009" spans="1:17">
      <c r="A1009" t="s">
        <v>2602</v>
      </c>
      <c r="E1009">
        <v>31</v>
      </c>
      <c r="F1009">
        <v>1862</v>
      </c>
      <c r="G1009" t="s">
        <v>6208</v>
      </c>
    </row>
    <row r="1010" spans="1:17">
      <c r="E1010">
        <v>31</v>
      </c>
      <c r="F1010">
        <v>1865</v>
      </c>
      <c r="G1010" t="s">
        <v>6209</v>
      </c>
    </row>
    <row r="1011" spans="1:17">
      <c r="E1011">
        <v>31</v>
      </c>
      <c r="F1011">
        <v>1869</v>
      </c>
      <c r="G1011" t="s">
        <v>6210</v>
      </c>
    </row>
    <row r="1012" spans="1:17">
      <c r="E1012">
        <v>31</v>
      </c>
      <c r="F1012">
        <v>1871</v>
      </c>
      <c r="G1012" t="s">
        <v>6211</v>
      </c>
    </row>
    <row r="1013" spans="1:17">
      <c r="E1013">
        <v>31</v>
      </c>
      <c r="F1013">
        <v>1877</v>
      </c>
      <c r="G1013" t="s">
        <v>6212</v>
      </c>
    </row>
    <row r="1014" spans="1:17">
      <c r="A1014" s="17"/>
      <c r="B1014" s="17"/>
      <c r="C1014" s="16" t="s">
        <v>6213</v>
      </c>
      <c r="D1014" s="17"/>
      <c r="E1014" s="17"/>
      <c r="F1014" s="17"/>
      <c r="G1014" s="17"/>
      <c r="H1014" s="17"/>
      <c r="I1014" s="17"/>
      <c r="J1014" s="17"/>
      <c r="K1014" s="17"/>
      <c r="L1014" s="17"/>
      <c r="M1014" s="17"/>
      <c r="N1014" s="17"/>
      <c r="O1014" s="17"/>
      <c r="P1014" s="17"/>
      <c r="Q1014" s="17"/>
    </row>
    <row r="1015" spans="1:17">
      <c r="A1015" t="s">
        <v>2602</v>
      </c>
      <c r="C1015" s="15"/>
      <c r="E1015">
        <v>1</v>
      </c>
      <c r="F1015">
        <v>1861</v>
      </c>
      <c r="G1015" s="6" t="s">
        <v>6214</v>
      </c>
    </row>
    <row r="1016" spans="1:17">
      <c r="C1016" s="15"/>
      <c r="E1016">
        <v>1</v>
      </c>
      <c r="F1016">
        <v>1865</v>
      </c>
      <c r="G1016" t="s">
        <v>6215</v>
      </c>
    </row>
    <row r="1017" spans="1:17">
      <c r="C1017" s="15"/>
      <c r="E1017">
        <v>1</v>
      </c>
      <c r="F1017">
        <v>1870</v>
      </c>
      <c r="G1017" t="s">
        <v>6216</v>
      </c>
    </row>
    <row r="1018" spans="1:17" ht="30">
      <c r="C1018" s="15"/>
      <c r="E1018">
        <v>1</v>
      </c>
      <c r="F1018">
        <v>1875</v>
      </c>
      <c r="G1018" s="69" t="s">
        <v>6217</v>
      </c>
    </row>
    <row r="1019" spans="1:17">
      <c r="C1019" s="15"/>
      <c r="E1019">
        <v>1</v>
      </c>
      <c r="F1019">
        <v>1878</v>
      </c>
      <c r="G1019" t="s">
        <v>6218</v>
      </c>
    </row>
    <row r="1020" spans="1:17">
      <c r="E1020">
        <v>1</v>
      </c>
      <c r="F1020">
        <v>1880</v>
      </c>
      <c r="G1020" t="s">
        <v>6219</v>
      </c>
    </row>
    <row r="1021" spans="1:17">
      <c r="E1021">
        <v>2</v>
      </c>
      <c r="F1021">
        <v>1861</v>
      </c>
      <c r="G1021" t="s">
        <v>6220</v>
      </c>
    </row>
    <row r="1022" spans="1:17">
      <c r="E1022">
        <v>2</v>
      </c>
      <c r="F1022">
        <v>1863</v>
      </c>
      <c r="G1022" t="s">
        <v>6221</v>
      </c>
    </row>
    <row r="1023" spans="1:17">
      <c r="E1023">
        <v>2</v>
      </c>
      <c r="F1023">
        <v>1865</v>
      </c>
      <c r="G1023" t="s">
        <v>6222</v>
      </c>
    </row>
    <row r="1024" spans="1:17">
      <c r="E1024">
        <v>2</v>
      </c>
      <c r="F1024">
        <v>1866</v>
      </c>
      <c r="G1024" t="s">
        <v>6223</v>
      </c>
    </row>
    <row r="1025" spans="2:7">
      <c r="E1025">
        <v>2</v>
      </c>
      <c r="F1025">
        <v>1869</v>
      </c>
      <c r="G1025" t="s">
        <v>6224</v>
      </c>
    </row>
    <row r="1026" spans="2:7">
      <c r="E1026">
        <v>2</v>
      </c>
      <c r="F1026">
        <v>1880</v>
      </c>
      <c r="G1026" t="s">
        <v>6225</v>
      </c>
    </row>
    <row r="1027" spans="2:7" ht="30">
      <c r="E1027">
        <v>3</v>
      </c>
      <c r="F1027">
        <v>1866</v>
      </c>
      <c r="G1027" s="69" t="s">
        <v>6226</v>
      </c>
    </row>
    <row r="1028" spans="2:7" ht="30">
      <c r="E1028">
        <v>3</v>
      </c>
      <c r="F1028">
        <v>1871</v>
      </c>
      <c r="G1028" s="69" t="s">
        <v>6227</v>
      </c>
    </row>
    <row r="1029" spans="2:7">
      <c r="B1029" t="s">
        <v>5204</v>
      </c>
      <c r="E1029">
        <v>3</v>
      </c>
      <c r="F1029">
        <v>1880</v>
      </c>
      <c r="G1029" t="s">
        <v>6228</v>
      </c>
    </row>
    <row r="1030" spans="2:7">
      <c r="E1030">
        <v>4</v>
      </c>
      <c r="F1030">
        <v>1862</v>
      </c>
      <c r="G1030" t="s">
        <v>6229</v>
      </c>
    </row>
    <row r="1031" spans="2:7" ht="30">
      <c r="E1031">
        <v>4</v>
      </c>
      <c r="F1031">
        <v>1866</v>
      </c>
      <c r="G1031" s="69" t="s">
        <v>6230</v>
      </c>
    </row>
    <row r="1032" spans="2:7">
      <c r="E1032">
        <v>4</v>
      </c>
      <c r="F1032">
        <v>1870</v>
      </c>
      <c r="G1032" t="s">
        <v>6231</v>
      </c>
    </row>
    <row r="1033" spans="2:7">
      <c r="E1033">
        <v>4</v>
      </c>
      <c r="F1033">
        <v>1872</v>
      </c>
      <c r="G1033" t="s">
        <v>6232</v>
      </c>
    </row>
    <row r="1034" spans="2:7">
      <c r="E1034">
        <v>4</v>
      </c>
      <c r="F1034">
        <v>1874</v>
      </c>
      <c r="G1034" t="s">
        <v>6233</v>
      </c>
    </row>
    <row r="1035" spans="2:7">
      <c r="E1035">
        <v>5</v>
      </c>
      <c r="F1035">
        <v>1866</v>
      </c>
      <c r="G1035" t="s">
        <v>6234</v>
      </c>
    </row>
    <row r="1036" spans="2:7">
      <c r="E1036">
        <v>5</v>
      </c>
      <c r="F1036">
        <v>1869</v>
      </c>
      <c r="G1036" t="s">
        <v>6235</v>
      </c>
    </row>
    <row r="1037" spans="2:7">
      <c r="E1037">
        <v>6</v>
      </c>
      <c r="F1037">
        <v>1860</v>
      </c>
      <c r="G1037" t="s">
        <v>6236</v>
      </c>
    </row>
    <row r="1038" spans="2:7">
      <c r="E1038">
        <v>7</v>
      </c>
      <c r="F1038">
        <v>1868</v>
      </c>
      <c r="G1038" t="s">
        <v>6237</v>
      </c>
    </row>
    <row r="1039" spans="2:7">
      <c r="B1039" t="s">
        <v>5204</v>
      </c>
      <c r="E1039">
        <v>7</v>
      </c>
      <c r="F1039">
        <v>1879</v>
      </c>
      <c r="G1039" t="s">
        <v>6238</v>
      </c>
    </row>
    <row r="1040" spans="2:7" ht="45">
      <c r="E1040">
        <v>8</v>
      </c>
      <c r="F1040">
        <v>1863</v>
      </c>
      <c r="G1040" s="69" t="s">
        <v>6239</v>
      </c>
    </row>
    <row r="1041" spans="1:7" ht="30">
      <c r="E1041">
        <v>8</v>
      </c>
      <c r="F1041">
        <v>1867</v>
      </c>
      <c r="G1041" s="69" t="s">
        <v>6240</v>
      </c>
    </row>
    <row r="1042" spans="1:7">
      <c r="E1042">
        <v>8</v>
      </c>
      <c r="F1042">
        <v>1868</v>
      </c>
      <c r="G1042" t="s">
        <v>6241</v>
      </c>
    </row>
    <row r="1043" spans="1:7">
      <c r="A1043" t="s">
        <v>2602</v>
      </c>
      <c r="E1043">
        <v>8</v>
      </c>
      <c r="F1043">
        <v>1869</v>
      </c>
      <c r="G1043" t="s">
        <v>6242</v>
      </c>
    </row>
    <row r="1044" spans="1:7" ht="45.75">
      <c r="E1044">
        <v>8</v>
      </c>
      <c r="F1044">
        <v>1870</v>
      </c>
      <c r="G1044" s="69" t="s">
        <v>6243</v>
      </c>
    </row>
    <row r="1045" spans="1:7">
      <c r="E1045">
        <v>8</v>
      </c>
      <c r="F1045">
        <v>1872</v>
      </c>
      <c r="G1045" t="s">
        <v>6244</v>
      </c>
    </row>
    <row r="1046" spans="1:7">
      <c r="E1046">
        <v>8</v>
      </c>
      <c r="F1046">
        <v>1874</v>
      </c>
      <c r="G1046" t="s">
        <v>6245</v>
      </c>
    </row>
    <row r="1047" spans="1:7">
      <c r="E1047">
        <v>9</v>
      </c>
      <c r="F1047">
        <v>1871</v>
      </c>
      <c r="G1047" t="s">
        <v>6246</v>
      </c>
    </row>
    <row r="1048" spans="1:7">
      <c r="A1048" t="s">
        <v>2602</v>
      </c>
      <c r="E1048">
        <v>9</v>
      </c>
      <c r="F1048">
        <v>1872</v>
      </c>
      <c r="G1048" s="53" t="s">
        <v>6247</v>
      </c>
    </row>
    <row r="1049" spans="1:7">
      <c r="B1049" t="s">
        <v>5204</v>
      </c>
      <c r="E1049">
        <v>9</v>
      </c>
      <c r="F1049">
        <v>1873</v>
      </c>
      <c r="G1049" t="s">
        <v>6248</v>
      </c>
    </row>
    <row r="1050" spans="1:7">
      <c r="E1050">
        <v>9</v>
      </c>
      <c r="F1050">
        <v>1875</v>
      </c>
      <c r="G1050" t="s">
        <v>6249</v>
      </c>
    </row>
    <row r="1051" spans="1:7">
      <c r="E1051">
        <v>9</v>
      </c>
      <c r="F1051">
        <v>1878</v>
      </c>
      <c r="G1051" t="s">
        <v>6250</v>
      </c>
    </row>
    <row r="1052" spans="1:7">
      <c r="E1052">
        <v>10</v>
      </c>
      <c r="F1052">
        <v>1863</v>
      </c>
      <c r="G1052" t="s">
        <v>6251</v>
      </c>
    </row>
    <row r="1053" spans="1:7">
      <c r="E1053">
        <v>10</v>
      </c>
      <c r="F1053">
        <v>1865</v>
      </c>
      <c r="G1053" t="s">
        <v>6252</v>
      </c>
    </row>
    <row r="1054" spans="1:7" ht="45">
      <c r="E1054">
        <v>10</v>
      </c>
      <c r="F1054">
        <v>1866</v>
      </c>
      <c r="G1054" s="69" t="s">
        <v>6253</v>
      </c>
    </row>
    <row r="1055" spans="1:7">
      <c r="B1055" t="s">
        <v>5204</v>
      </c>
      <c r="E1055">
        <v>10</v>
      </c>
      <c r="F1055">
        <v>1869</v>
      </c>
      <c r="G1055" t="s">
        <v>6254</v>
      </c>
    </row>
    <row r="1056" spans="1:7">
      <c r="E1056">
        <v>10</v>
      </c>
      <c r="F1056">
        <v>1878</v>
      </c>
      <c r="G1056" t="s">
        <v>6255</v>
      </c>
    </row>
    <row r="1057" spans="5:7" ht="30">
      <c r="E1057">
        <v>11</v>
      </c>
      <c r="F1057">
        <v>1874</v>
      </c>
      <c r="G1057" s="69" t="s">
        <v>6256</v>
      </c>
    </row>
    <row r="1058" spans="5:7">
      <c r="E1058">
        <v>11</v>
      </c>
      <c r="F1058">
        <v>1878</v>
      </c>
      <c r="G1058" t="s">
        <v>6257</v>
      </c>
    </row>
    <row r="1059" spans="5:7" ht="30">
      <c r="E1059">
        <v>11</v>
      </c>
      <c r="F1059">
        <v>1879</v>
      </c>
      <c r="G1059" s="69" t="s">
        <v>6258</v>
      </c>
    </row>
    <row r="1060" spans="5:7" ht="30">
      <c r="E1060">
        <v>12</v>
      </c>
      <c r="F1060">
        <v>1861</v>
      </c>
      <c r="G1060" s="69" t="s">
        <v>6259</v>
      </c>
    </row>
    <row r="1061" spans="5:7">
      <c r="E1061">
        <v>12</v>
      </c>
      <c r="F1061">
        <v>1870</v>
      </c>
      <c r="G1061" s="69" t="s">
        <v>6260</v>
      </c>
    </row>
    <row r="1062" spans="5:7">
      <c r="E1062">
        <v>12</v>
      </c>
      <c r="F1062">
        <v>1878</v>
      </c>
      <c r="G1062" s="69" t="s">
        <v>6261</v>
      </c>
    </row>
    <row r="1063" spans="5:7" ht="30">
      <c r="E1063">
        <v>12</v>
      </c>
      <c r="F1063">
        <v>1880</v>
      </c>
      <c r="G1063" s="69" t="s">
        <v>6262</v>
      </c>
    </row>
    <row r="1064" spans="5:7">
      <c r="E1064">
        <v>13</v>
      </c>
      <c r="F1064">
        <v>1867</v>
      </c>
      <c r="G1064" s="69" t="s">
        <v>6263</v>
      </c>
    </row>
    <row r="1065" spans="5:7" ht="45">
      <c r="E1065">
        <v>13</v>
      </c>
      <c r="F1065">
        <v>1875</v>
      </c>
      <c r="G1065" s="69" t="s">
        <v>6264</v>
      </c>
    </row>
    <row r="1066" spans="5:7">
      <c r="E1066">
        <v>13</v>
      </c>
      <c r="F1066">
        <v>1880</v>
      </c>
      <c r="G1066" t="s">
        <v>6265</v>
      </c>
    </row>
    <row r="1067" spans="5:7" ht="30">
      <c r="E1067">
        <v>14</v>
      </c>
      <c r="F1067">
        <v>1866</v>
      </c>
      <c r="G1067" s="69" t="s">
        <v>6266</v>
      </c>
    </row>
    <row r="1068" spans="5:7">
      <c r="E1068">
        <v>14</v>
      </c>
      <c r="F1068">
        <v>1871</v>
      </c>
      <c r="G1068" t="s">
        <v>6267</v>
      </c>
    </row>
    <row r="1069" spans="5:7" ht="30">
      <c r="E1069">
        <v>14</v>
      </c>
      <c r="F1069">
        <v>1875</v>
      </c>
      <c r="G1069" s="69" t="s">
        <v>6268</v>
      </c>
    </row>
    <row r="1070" spans="5:7">
      <c r="E1070">
        <v>15</v>
      </c>
      <c r="F1070">
        <v>1860</v>
      </c>
      <c r="G1070" s="69" t="s">
        <v>6269</v>
      </c>
    </row>
    <row r="1071" spans="5:7" ht="45">
      <c r="E1071">
        <v>15</v>
      </c>
      <c r="F1071">
        <v>1866</v>
      </c>
      <c r="G1071" s="69" t="s">
        <v>6270</v>
      </c>
    </row>
    <row r="1072" spans="5:7" ht="30">
      <c r="E1072">
        <v>15</v>
      </c>
      <c r="F1072">
        <v>1867</v>
      </c>
      <c r="G1072" s="69" t="s">
        <v>6271</v>
      </c>
    </row>
    <row r="1073" spans="2:7">
      <c r="E1073">
        <v>15</v>
      </c>
      <c r="F1073">
        <v>1878</v>
      </c>
      <c r="G1073" t="s">
        <v>6272</v>
      </c>
    </row>
    <row r="1074" spans="2:7">
      <c r="E1074">
        <v>17</v>
      </c>
      <c r="F1074">
        <v>1861</v>
      </c>
      <c r="G1074" t="s">
        <v>6273</v>
      </c>
    </row>
    <row r="1075" spans="2:7">
      <c r="E1075">
        <v>17</v>
      </c>
      <c r="F1075">
        <v>1869</v>
      </c>
      <c r="G1075" t="s">
        <v>6274</v>
      </c>
    </row>
    <row r="1076" spans="2:7">
      <c r="E1076">
        <v>17</v>
      </c>
      <c r="F1076">
        <v>1872</v>
      </c>
      <c r="G1076" t="s">
        <v>6275</v>
      </c>
    </row>
    <row r="1077" spans="2:7" ht="30">
      <c r="E1077">
        <v>18</v>
      </c>
      <c r="F1077">
        <v>1863</v>
      </c>
      <c r="G1077" s="69" t="s">
        <v>6276</v>
      </c>
    </row>
    <row r="1078" spans="2:7">
      <c r="B1078" t="s">
        <v>5204</v>
      </c>
      <c r="E1078">
        <v>18</v>
      </c>
      <c r="F1078">
        <v>1872</v>
      </c>
      <c r="G1078" t="s">
        <v>6277</v>
      </c>
    </row>
    <row r="1079" spans="2:7">
      <c r="E1079">
        <v>18</v>
      </c>
      <c r="F1079">
        <v>1874</v>
      </c>
      <c r="G1079" t="s">
        <v>6278</v>
      </c>
    </row>
    <row r="1080" spans="2:7">
      <c r="E1080">
        <v>18</v>
      </c>
      <c r="F1080">
        <v>1880</v>
      </c>
      <c r="G1080" t="s">
        <v>6279</v>
      </c>
    </row>
    <row r="1081" spans="2:7">
      <c r="E1081">
        <v>19</v>
      </c>
      <c r="F1081">
        <v>1863</v>
      </c>
      <c r="G1081" t="s">
        <v>6280</v>
      </c>
    </row>
    <row r="1082" spans="2:7">
      <c r="E1082">
        <v>19</v>
      </c>
      <c r="F1082">
        <v>1875</v>
      </c>
      <c r="G1082" t="s">
        <v>6281</v>
      </c>
    </row>
    <row r="1083" spans="2:7">
      <c r="E1083">
        <v>19</v>
      </c>
      <c r="F1083">
        <v>1879</v>
      </c>
      <c r="G1083" t="s">
        <v>6282</v>
      </c>
    </row>
    <row r="1084" spans="2:7" ht="30">
      <c r="E1084">
        <v>20</v>
      </c>
      <c r="F1084">
        <v>1861</v>
      </c>
      <c r="G1084" s="69" t="s">
        <v>6283</v>
      </c>
    </row>
    <row r="1085" spans="2:7">
      <c r="E1085">
        <v>20</v>
      </c>
      <c r="F1085">
        <v>1880</v>
      </c>
      <c r="G1085" t="s">
        <v>6284</v>
      </c>
    </row>
    <row r="1086" spans="2:7">
      <c r="E1086">
        <v>21</v>
      </c>
      <c r="F1086">
        <v>1860</v>
      </c>
      <c r="G1086" t="s">
        <v>6285</v>
      </c>
    </row>
    <row r="1087" spans="2:7">
      <c r="E1087">
        <v>21</v>
      </c>
      <c r="F1087">
        <v>1869</v>
      </c>
      <c r="G1087" t="s">
        <v>6286</v>
      </c>
    </row>
    <row r="1088" spans="2:7">
      <c r="E1088">
        <v>21</v>
      </c>
      <c r="F1088">
        <v>1870</v>
      </c>
      <c r="G1088" t="s">
        <v>6287</v>
      </c>
    </row>
    <row r="1089" spans="5:7">
      <c r="E1089">
        <v>21</v>
      </c>
      <c r="F1089">
        <v>1871</v>
      </c>
      <c r="G1089" t="s">
        <v>6288</v>
      </c>
    </row>
    <row r="1090" spans="5:7">
      <c r="E1090">
        <v>21</v>
      </c>
      <c r="F1090">
        <v>1874</v>
      </c>
      <c r="G1090" t="s">
        <v>6289</v>
      </c>
    </row>
    <row r="1091" spans="5:7">
      <c r="E1091">
        <v>21</v>
      </c>
      <c r="F1091">
        <v>1875</v>
      </c>
      <c r="G1091" t="s">
        <v>6290</v>
      </c>
    </row>
    <row r="1092" spans="5:7">
      <c r="E1092">
        <v>21</v>
      </c>
      <c r="F1092">
        <v>1879</v>
      </c>
      <c r="G1092" t="s">
        <v>6291</v>
      </c>
    </row>
    <row r="1093" spans="5:7" ht="30">
      <c r="E1093">
        <v>22</v>
      </c>
      <c r="F1093">
        <v>1863</v>
      </c>
      <c r="G1093" s="69" t="s">
        <v>6292</v>
      </c>
    </row>
    <row r="1094" spans="5:7">
      <c r="E1094">
        <v>22</v>
      </c>
      <c r="F1094">
        <v>1871</v>
      </c>
      <c r="G1094" t="s">
        <v>6293</v>
      </c>
    </row>
    <row r="1095" spans="5:7">
      <c r="E1095">
        <v>22</v>
      </c>
      <c r="F1095">
        <v>1878</v>
      </c>
      <c r="G1095" t="s">
        <v>6294</v>
      </c>
    </row>
    <row r="1096" spans="5:7" ht="30">
      <c r="E1096">
        <v>23</v>
      </c>
      <c r="F1096">
        <v>1863</v>
      </c>
      <c r="G1096" s="69" t="s">
        <v>6295</v>
      </c>
    </row>
    <row r="1097" spans="5:7">
      <c r="E1097">
        <v>23</v>
      </c>
      <c r="F1097">
        <v>1867</v>
      </c>
      <c r="G1097" t="s">
        <v>6296</v>
      </c>
    </row>
    <row r="1098" spans="5:7" ht="30">
      <c r="E1098">
        <v>23</v>
      </c>
      <c r="F1098">
        <v>1869</v>
      </c>
      <c r="G1098" s="69" t="s">
        <v>6297</v>
      </c>
    </row>
    <row r="1099" spans="5:7">
      <c r="E1099">
        <v>23</v>
      </c>
      <c r="F1099">
        <v>1873</v>
      </c>
      <c r="G1099" t="s">
        <v>6298</v>
      </c>
    </row>
    <row r="1100" spans="5:7" ht="30">
      <c r="E1100">
        <v>23</v>
      </c>
      <c r="F1100">
        <v>1874</v>
      </c>
      <c r="G1100" s="69" t="s">
        <v>6299</v>
      </c>
    </row>
    <row r="1101" spans="5:7">
      <c r="E1101">
        <v>24</v>
      </c>
      <c r="F1101">
        <v>1873</v>
      </c>
      <c r="G1101" t="s">
        <v>6300</v>
      </c>
    </row>
    <row r="1102" spans="5:7">
      <c r="E1102">
        <v>24</v>
      </c>
      <c r="F1102">
        <v>1880</v>
      </c>
      <c r="G1102" t="s">
        <v>6301</v>
      </c>
    </row>
    <row r="1103" spans="5:7">
      <c r="E1103">
        <v>25</v>
      </c>
      <c r="F1103">
        <v>1870</v>
      </c>
      <c r="G1103" t="s">
        <v>6302</v>
      </c>
    </row>
    <row r="1104" spans="5:7">
      <c r="E1104">
        <v>25</v>
      </c>
      <c r="F1104">
        <v>1874</v>
      </c>
      <c r="G1104" t="s">
        <v>6303</v>
      </c>
    </row>
    <row r="1105" spans="1:7">
      <c r="E1105">
        <v>26</v>
      </c>
      <c r="F1105">
        <v>1871</v>
      </c>
      <c r="G1105" t="s">
        <v>6304</v>
      </c>
    </row>
    <row r="1106" spans="1:7">
      <c r="E1106">
        <v>26</v>
      </c>
      <c r="F1106">
        <v>1877</v>
      </c>
      <c r="G1106" t="s">
        <v>6305</v>
      </c>
    </row>
    <row r="1107" spans="1:7">
      <c r="E1107">
        <v>26</v>
      </c>
      <c r="F1107">
        <v>1878</v>
      </c>
      <c r="G1107" t="s">
        <v>6306</v>
      </c>
    </row>
    <row r="1108" spans="1:7" ht="30">
      <c r="E1108">
        <v>26</v>
      </c>
      <c r="F1108">
        <v>1878</v>
      </c>
      <c r="G1108" s="69" t="s">
        <v>6307</v>
      </c>
    </row>
    <row r="1109" spans="1:7">
      <c r="E1109">
        <v>27</v>
      </c>
      <c r="F1109">
        <v>1860</v>
      </c>
      <c r="G1109" s="69" t="s">
        <v>6308</v>
      </c>
    </row>
    <row r="1110" spans="1:7" ht="30">
      <c r="E1110">
        <v>28</v>
      </c>
      <c r="F1110">
        <v>1860</v>
      </c>
      <c r="G1110" s="69" t="s">
        <v>6309</v>
      </c>
    </row>
    <row r="1111" spans="1:7" ht="30">
      <c r="E1111">
        <v>28</v>
      </c>
      <c r="F1111">
        <v>1864</v>
      </c>
      <c r="G1111" s="69" t="s">
        <v>6310</v>
      </c>
    </row>
    <row r="1112" spans="1:7">
      <c r="E1112">
        <v>28</v>
      </c>
      <c r="F1112">
        <v>1872</v>
      </c>
      <c r="G1112" s="69" t="s">
        <v>6311</v>
      </c>
    </row>
    <row r="1113" spans="1:7">
      <c r="A1113" t="s">
        <v>2602</v>
      </c>
      <c r="E1113">
        <v>28</v>
      </c>
      <c r="F1113">
        <v>1877</v>
      </c>
      <c r="G1113" s="69" t="s">
        <v>6312</v>
      </c>
    </row>
    <row r="1114" spans="1:7">
      <c r="E1114">
        <v>29</v>
      </c>
      <c r="F1114">
        <v>1869</v>
      </c>
      <c r="G1114" s="69" t="s">
        <v>6313</v>
      </c>
    </row>
    <row r="1115" spans="1:7">
      <c r="E1115">
        <v>29</v>
      </c>
      <c r="F1115">
        <v>1870</v>
      </c>
      <c r="G1115" s="69" t="s">
        <v>6314</v>
      </c>
    </row>
    <row r="1116" spans="1:7" ht="30.75">
      <c r="E1116">
        <v>30</v>
      </c>
      <c r="F1116">
        <v>1866</v>
      </c>
      <c r="G1116" s="69" t="s">
        <v>6315</v>
      </c>
    </row>
    <row r="1117" spans="1:7">
      <c r="E1117">
        <v>30</v>
      </c>
      <c r="F1117">
        <v>1868</v>
      </c>
      <c r="G1117" s="69" t="s">
        <v>6316</v>
      </c>
    </row>
    <row r="1118" spans="1:7" ht="30">
      <c r="E1118">
        <v>30</v>
      </c>
      <c r="F1118">
        <v>1869</v>
      </c>
      <c r="G1118" s="69" t="s">
        <v>6317</v>
      </c>
    </row>
    <row r="1119" spans="1:7" ht="30">
      <c r="E1119">
        <v>31</v>
      </c>
      <c r="F1119">
        <v>1869</v>
      </c>
      <c r="G1119" s="69" t="s">
        <v>6318</v>
      </c>
    </row>
    <row r="1120" spans="1:7" ht="30">
      <c r="E1120">
        <v>31</v>
      </c>
      <c r="F1120">
        <v>1871</v>
      </c>
      <c r="G1120" s="69" t="s">
        <v>6319</v>
      </c>
    </row>
    <row r="1121" spans="1:17">
      <c r="A1121" s="17"/>
      <c r="B1121" s="17"/>
      <c r="C1121" s="16" t="s">
        <v>6320</v>
      </c>
      <c r="D1121" s="17"/>
      <c r="E1121" s="17"/>
      <c r="F1121" s="17"/>
      <c r="G1121" s="17"/>
      <c r="H1121" s="17"/>
      <c r="I1121" s="17"/>
      <c r="J1121" s="17"/>
      <c r="K1121" s="17"/>
      <c r="L1121" s="17"/>
      <c r="M1121" s="17"/>
      <c r="N1121" s="17"/>
      <c r="O1121" s="17"/>
      <c r="P1121" s="17"/>
      <c r="Q1121" s="17"/>
    </row>
    <row r="1122" spans="1:17" ht="30">
      <c r="C1122" s="15"/>
      <c r="E1122">
        <v>1</v>
      </c>
      <c r="F1122">
        <v>1863</v>
      </c>
      <c r="G1122" s="69" t="s">
        <v>6321</v>
      </c>
    </row>
    <row r="1123" spans="1:17">
      <c r="C1123" s="15"/>
      <c r="E1123">
        <v>1</v>
      </c>
      <c r="F1123">
        <v>1865</v>
      </c>
      <c r="G1123" t="s">
        <v>6322</v>
      </c>
    </row>
    <row r="1124" spans="1:17">
      <c r="C1124" s="15"/>
      <c r="E1124">
        <v>1</v>
      </c>
      <c r="F1124">
        <v>1869</v>
      </c>
      <c r="G1124" t="s">
        <v>6323</v>
      </c>
    </row>
    <row r="1125" spans="1:17">
      <c r="C1125" s="15"/>
      <c r="E1125">
        <v>1</v>
      </c>
      <c r="F1125">
        <v>1871</v>
      </c>
      <c r="G1125" t="s">
        <v>6324</v>
      </c>
    </row>
    <row r="1126" spans="1:17">
      <c r="C1126" s="15"/>
      <c r="E1126">
        <v>1</v>
      </c>
      <c r="F1126">
        <v>1876</v>
      </c>
      <c r="G1126" t="s">
        <v>6325</v>
      </c>
    </row>
    <row r="1127" spans="1:17">
      <c r="C1127" s="15"/>
      <c r="E1127">
        <v>2</v>
      </c>
      <c r="F1127">
        <v>1869</v>
      </c>
      <c r="G1127" t="s">
        <v>6326</v>
      </c>
    </row>
    <row r="1128" spans="1:17">
      <c r="C1128" s="15"/>
      <c r="E1128">
        <v>2</v>
      </c>
      <c r="F1128">
        <v>1872</v>
      </c>
      <c r="G1128" t="s">
        <v>6327</v>
      </c>
    </row>
    <row r="1129" spans="1:17">
      <c r="B1129" t="s">
        <v>5204</v>
      </c>
      <c r="C1129" s="15"/>
      <c r="E1129">
        <v>2</v>
      </c>
      <c r="F1129">
        <v>1873</v>
      </c>
      <c r="G1129" t="s">
        <v>6328</v>
      </c>
    </row>
    <row r="1130" spans="1:17">
      <c r="B1130" t="s">
        <v>5204</v>
      </c>
      <c r="C1130" s="15"/>
      <c r="E1130">
        <v>2</v>
      </c>
      <c r="F1130">
        <v>1875</v>
      </c>
      <c r="G1130" t="s">
        <v>6329</v>
      </c>
    </row>
    <row r="1131" spans="1:17" ht="30">
      <c r="C1131" s="15"/>
      <c r="E1131">
        <v>2</v>
      </c>
      <c r="F1131">
        <v>1876</v>
      </c>
      <c r="G1131" s="69" t="s">
        <v>6330</v>
      </c>
    </row>
    <row r="1132" spans="1:17">
      <c r="C1132" s="15"/>
      <c r="E1132">
        <v>2</v>
      </c>
      <c r="F1132">
        <v>1879</v>
      </c>
      <c r="G1132" t="s">
        <v>6331</v>
      </c>
    </row>
    <row r="1133" spans="1:17" ht="45">
      <c r="C1133" s="15"/>
      <c r="E1133">
        <v>3</v>
      </c>
      <c r="F1133">
        <v>1879</v>
      </c>
      <c r="G1133" s="69" t="s">
        <v>6332</v>
      </c>
    </row>
    <row r="1134" spans="1:17">
      <c r="C1134" s="15"/>
      <c r="E1134">
        <v>4</v>
      </c>
      <c r="F1134">
        <v>1860</v>
      </c>
      <c r="G1134" s="69" t="s">
        <v>6333</v>
      </c>
    </row>
    <row r="1135" spans="1:17" ht="30">
      <c r="C1135" s="15"/>
      <c r="E1135">
        <v>4</v>
      </c>
      <c r="F1135">
        <v>1862</v>
      </c>
      <c r="G1135" s="69" t="s">
        <v>6334</v>
      </c>
    </row>
    <row r="1136" spans="1:17" ht="30">
      <c r="C1136" s="15"/>
      <c r="E1136">
        <v>4</v>
      </c>
      <c r="F1136">
        <v>1876</v>
      </c>
      <c r="G1136" s="69" t="s">
        <v>6335</v>
      </c>
    </row>
    <row r="1137" spans="1:7" ht="30">
      <c r="C1137" s="15"/>
      <c r="E1137">
        <v>5</v>
      </c>
      <c r="F1137">
        <v>1861</v>
      </c>
      <c r="G1137" s="69" t="s">
        <v>6336</v>
      </c>
    </row>
    <row r="1138" spans="1:7" ht="30">
      <c r="B1138" t="s">
        <v>5204</v>
      </c>
      <c r="C1138" s="15"/>
      <c r="E1138">
        <v>5</v>
      </c>
      <c r="F1138">
        <v>1873</v>
      </c>
      <c r="G1138" s="69" t="s">
        <v>6337</v>
      </c>
    </row>
    <row r="1139" spans="1:7">
      <c r="B1139" t="s">
        <v>5204</v>
      </c>
      <c r="C1139" s="15"/>
      <c r="E1139">
        <v>6</v>
      </c>
      <c r="F1139">
        <v>1864</v>
      </c>
      <c r="G1139" s="69" t="s">
        <v>6338</v>
      </c>
    </row>
    <row r="1140" spans="1:7">
      <c r="A1140" t="s">
        <v>2602</v>
      </c>
      <c r="C1140" s="15"/>
      <c r="E1140">
        <v>6</v>
      </c>
      <c r="F1140">
        <v>1866</v>
      </c>
      <c r="G1140" s="69" t="s">
        <v>6339</v>
      </c>
    </row>
    <row r="1141" spans="1:7" ht="30">
      <c r="C1141" s="15"/>
      <c r="E1141">
        <v>6</v>
      </c>
      <c r="F1141">
        <v>1871</v>
      </c>
      <c r="G1141" s="69" t="s">
        <v>6340</v>
      </c>
    </row>
    <row r="1142" spans="1:7" ht="60">
      <c r="C1142" s="15"/>
      <c r="E1142">
        <v>7</v>
      </c>
      <c r="F1142">
        <v>1865</v>
      </c>
      <c r="G1142" s="69" t="s">
        <v>6341</v>
      </c>
    </row>
    <row r="1143" spans="1:7" ht="45">
      <c r="C1143" s="15"/>
      <c r="E1143">
        <v>7</v>
      </c>
      <c r="F1143">
        <v>1871</v>
      </c>
      <c r="G1143" s="69" t="s">
        <v>6342</v>
      </c>
    </row>
    <row r="1144" spans="1:7">
      <c r="C1144" s="15"/>
      <c r="E1144">
        <v>7</v>
      </c>
      <c r="F1144">
        <v>1872</v>
      </c>
      <c r="G1144" s="69" t="s">
        <v>6343</v>
      </c>
    </row>
    <row r="1145" spans="1:7">
      <c r="E1145">
        <v>7</v>
      </c>
      <c r="F1145">
        <v>1880</v>
      </c>
      <c r="G1145" t="s">
        <v>6344</v>
      </c>
    </row>
    <row r="1146" spans="1:7">
      <c r="E1146">
        <v>8</v>
      </c>
      <c r="F1146">
        <v>1866</v>
      </c>
      <c r="G1146" t="s">
        <v>6345</v>
      </c>
    </row>
    <row r="1147" spans="1:7" ht="30">
      <c r="E1147">
        <v>8</v>
      </c>
      <c r="F1147">
        <v>1872</v>
      </c>
      <c r="G1147" s="69" t="s">
        <v>6346</v>
      </c>
    </row>
    <row r="1148" spans="1:7">
      <c r="E1148">
        <v>8</v>
      </c>
      <c r="F1148">
        <v>1874</v>
      </c>
      <c r="G1148" t="s">
        <v>6347</v>
      </c>
    </row>
    <row r="1149" spans="1:7">
      <c r="B1149" t="s">
        <v>5204</v>
      </c>
      <c r="E1149">
        <v>8</v>
      </c>
      <c r="F1149">
        <v>1876</v>
      </c>
      <c r="G1149" t="s">
        <v>6348</v>
      </c>
    </row>
    <row r="1150" spans="1:7">
      <c r="E1150">
        <v>9</v>
      </c>
      <c r="F1150">
        <v>1869</v>
      </c>
      <c r="G1150" t="s">
        <v>6349</v>
      </c>
    </row>
    <row r="1151" spans="1:7">
      <c r="E1151">
        <v>10</v>
      </c>
      <c r="F1151">
        <v>1866</v>
      </c>
      <c r="G1151" t="s">
        <v>6350</v>
      </c>
    </row>
    <row r="1152" spans="1:7" ht="45">
      <c r="E1152">
        <v>10</v>
      </c>
      <c r="F1152">
        <v>1869</v>
      </c>
      <c r="G1152" s="69" t="s">
        <v>6351</v>
      </c>
    </row>
    <row r="1153" spans="1:7" ht="30">
      <c r="E1153">
        <v>10</v>
      </c>
      <c r="F1153">
        <v>1872</v>
      </c>
      <c r="G1153" s="69" t="s">
        <v>6352</v>
      </c>
    </row>
    <row r="1154" spans="1:7" ht="30">
      <c r="E1154">
        <v>10</v>
      </c>
      <c r="F1154">
        <v>1879</v>
      </c>
      <c r="G1154" s="69" t="s">
        <v>6353</v>
      </c>
    </row>
    <row r="1155" spans="1:7">
      <c r="E1155">
        <v>11</v>
      </c>
      <c r="F1155">
        <v>1860</v>
      </c>
      <c r="G1155" s="69" t="s">
        <v>6354</v>
      </c>
    </row>
    <row r="1156" spans="1:7">
      <c r="E1156">
        <v>11</v>
      </c>
      <c r="F1156">
        <v>1866</v>
      </c>
      <c r="G1156" s="69" t="s">
        <v>6355</v>
      </c>
    </row>
    <row r="1157" spans="1:7">
      <c r="E1157">
        <v>11</v>
      </c>
      <c r="F1157">
        <v>1869</v>
      </c>
      <c r="G1157" s="69" t="s">
        <v>6356</v>
      </c>
    </row>
    <row r="1158" spans="1:7">
      <c r="E1158">
        <v>11</v>
      </c>
      <c r="F1158">
        <v>1871</v>
      </c>
      <c r="G1158" s="69" t="s">
        <v>6357</v>
      </c>
    </row>
    <row r="1159" spans="1:7">
      <c r="E1159">
        <v>11</v>
      </c>
      <c r="F1159">
        <v>1873</v>
      </c>
      <c r="G1159" s="69" t="s">
        <v>6358</v>
      </c>
    </row>
    <row r="1160" spans="1:7">
      <c r="E1160">
        <v>11</v>
      </c>
      <c r="F1160">
        <v>1875</v>
      </c>
      <c r="G1160" s="69" t="s">
        <v>6359</v>
      </c>
    </row>
    <row r="1161" spans="1:7" ht="30">
      <c r="E1161">
        <v>12</v>
      </c>
      <c r="F1161">
        <v>1861</v>
      </c>
      <c r="G1161" s="69" t="s">
        <v>6360</v>
      </c>
    </row>
    <row r="1162" spans="1:7">
      <c r="A1162" t="s">
        <v>2602</v>
      </c>
      <c r="E1162">
        <v>12</v>
      </c>
      <c r="F1162">
        <v>1862</v>
      </c>
      <c r="G1162" s="69" t="s">
        <v>6361</v>
      </c>
    </row>
    <row r="1163" spans="1:7" ht="30">
      <c r="E1163">
        <v>12</v>
      </c>
      <c r="F1163">
        <v>1870</v>
      </c>
      <c r="G1163" s="69" t="s">
        <v>6362</v>
      </c>
    </row>
    <row r="1164" spans="1:7">
      <c r="B1164" t="s">
        <v>5204</v>
      </c>
      <c r="E1164">
        <v>12</v>
      </c>
      <c r="F1164">
        <v>1876</v>
      </c>
      <c r="G1164" s="69" t="s">
        <v>6363</v>
      </c>
    </row>
    <row r="1165" spans="1:7" ht="30">
      <c r="E1165">
        <v>13</v>
      </c>
      <c r="F1165">
        <v>1864</v>
      </c>
      <c r="G1165" s="69" t="s">
        <v>6364</v>
      </c>
    </row>
    <row r="1166" spans="1:7">
      <c r="B1166" t="s">
        <v>5204</v>
      </c>
      <c r="E1166">
        <v>13</v>
      </c>
      <c r="F1166">
        <v>1871</v>
      </c>
      <c r="G1166" s="69" t="s">
        <v>6365</v>
      </c>
    </row>
    <row r="1167" spans="1:7">
      <c r="E1167">
        <v>13</v>
      </c>
      <c r="F1167">
        <v>1872</v>
      </c>
      <c r="G1167" s="69" t="s">
        <v>6366</v>
      </c>
    </row>
    <row r="1168" spans="1:7" ht="45">
      <c r="E1168">
        <v>14</v>
      </c>
      <c r="F1168">
        <v>1865</v>
      </c>
      <c r="G1168" s="69" t="s">
        <v>6367</v>
      </c>
    </row>
    <row r="1169" spans="1:7">
      <c r="A1169" t="s">
        <v>2602</v>
      </c>
      <c r="E1169">
        <v>14</v>
      </c>
      <c r="F1169">
        <v>1866</v>
      </c>
      <c r="G1169" s="69" t="s">
        <v>6368</v>
      </c>
    </row>
    <row r="1170" spans="1:7" ht="30">
      <c r="E1170">
        <v>14</v>
      </c>
      <c r="F1170">
        <v>1868</v>
      </c>
      <c r="G1170" s="69" t="s">
        <v>6369</v>
      </c>
    </row>
    <row r="1171" spans="1:7">
      <c r="E1171">
        <v>14</v>
      </c>
      <c r="F1171">
        <v>1870</v>
      </c>
      <c r="G1171" s="69" t="s">
        <v>6370</v>
      </c>
    </row>
    <row r="1172" spans="1:7" ht="30">
      <c r="E1172">
        <v>14</v>
      </c>
      <c r="F1172">
        <v>1880</v>
      </c>
      <c r="G1172" s="69" t="s">
        <v>6371</v>
      </c>
    </row>
    <row r="1173" spans="1:7">
      <c r="E1173">
        <v>15</v>
      </c>
      <c r="F1173">
        <v>1863</v>
      </c>
      <c r="G1173" s="69" t="s">
        <v>6372</v>
      </c>
    </row>
    <row r="1174" spans="1:7" ht="30">
      <c r="E1174">
        <v>15</v>
      </c>
      <c r="F1174">
        <v>1866</v>
      </c>
      <c r="G1174" s="69" t="s">
        <v>6373</v>
      </c>
    </row>
    <row r="1175" spans="1:7">
      <c r="E1175">
        <v>16</v>
      </c>
      <c r="F1175">
        <v>1865</v>
      </c>
      <c r="G1175" s="69" t="s">
        <v>6374</v>
      </c>
    </row>
    <row r="1176" spans="1:7">
      <c r="E1176">
        <v>16</v>
      </c>
      <c r="F1176">
        <v>1871</v>
      </c>
      <c r="G1176" s="69" t="s">
        <v>6375</v>
      </c>
    </row>
    <row r="1177" spans="1:7">
      <c r="E1177">
        <v>16</v>
      </c>
      <c r="F1177">
        <v>1872</v>
      </c>
      <c r="G1177" s="69" t="s">
        <v>6376</v>
      </c>
    </row>
    <row r="1178" spans="1:7">
      <c r="E1178">
        <v>16</v>
      </c>
      <c r="F1178">
        <v>1874</v>
      </c>
      <c r="G1178" s="69" t="s">
        <v>6377</v>
      </c>
    </row>
    <row r="1179" spans="1:7">
      <c r="E1179">
        <v>17</v>
      </c>
      <c r="F1179">
        <v>1872</v>
      </c>
      <c r="G1179" s="69" t="s">
        <v>6378</v>
      </c>
    </row>
    <row r="1180" spans="1:7" ht="30">
      <c r="E1180">
        <v>17</v>
      </c>
      <c r="F1180">
        <v>1873</v>
      </c>
      <c r="G1180" s="69" t="s">
        <v>6379</v>
      </c>
    </row>
    <row r="1181" spans="1:7">
      <c r="B1181" t="s">
        <v>5204</v>
      </c>
      <c r="E1181">
        <v>17</v>
      </c>
      <c r="F1181">
        <v>1877</v>
      </c>
      <c r="G1181" s="69" t="s">
        <v>6380</v>
      </c>
    </row>
    <row r="1182" spans="1:7">
      <c r="E1182">
        <v>18</v>
      </c>
      <c r="F1182">
        <v>1861</v>
      </c>
      <c r="G1182" s="69" t="s">
        <v>6381</v>
      </c>
    </row>
    <row r="1183" spans="1:7">
      <c r="E1183">
        <v>18</v>
      </c>
      <c r="F1183">
        <v>1871</v>
      </c>
      <c r="G1183" s="69" t="s">
        <v>6382</v>
      </c>
    </row>
    <row r="1184" spans="1:7">
      <c r="A1184" t="s">
        <v>2602</v>
      </c>
      <c r="E1184">
        <v>18</v>
      </c>
      <c r="F1184">
        <v>1872</v>
      </c>
      <c r="G1184" s="69" t="s">
        <v>6383</v>
      </c>
    </row>
    <row r="1185" spans="2:7">
      <c r="E1185">
        <v>18</v>
      </c>
      <c r="F1185">
        <v>1873</v>
      </c>
      <c r="G1185" s="69" t="s">
        <v>6384</v>
      </c>
    </row>
    <row r="1186" spans="2:7">
      <c r="E1186">
        <v>19</v>
      </c>
      <c r="F1186">
        <v>1873</v>
      </c>
      <c r="G1186" s="69" t="s">
        <v>6385</v>
      </c>
    </row>
    <row r="1187" spans="2:7">
      <c r="E1187">
        <v>19</v>
      </c>
      <c r="F1187">
        <v>1875</v>
      </c>
      <c r="G1187" s="69" t="s">
        <v>6386</v>
      </c>
    </row>
    <row r="1188" spans="2:7" ht="30">
      <c r="E1188">
        <v>19</v>
      </c>
      <c r="F1188">
        <v>1880</v>
      </c>
      <c r="G1188" s="69" t="s">
        <v>6387</v>
      </c>
    </row>
    <row r="1189" spans="2:7">
      <c r="E1189">
        <v>20</v>
      </c>
      <c r="F1189">
        <v>1868</v>
      </c>
      <c r="G1189" s="69" t="s">
        <v>6388</v>
      </c>
    </row>
    <row r="1190" spans="2:7">
      <c r="E1190">
        <v>21</v>
      </c>
      <c r="F1190">
        <v>1866</v>
      </c>
      <c r="G1190" s="69" t="s">
        <v>6389</v>
      </c>
    </row>
    <row r="1191" spans="2:7" ht="30">
      <c r="E1191">
        <v>21</v>
      </c>
      <c r="F1191">
        <v>1869</v>
      </c>
      <c r="G1191" s="69" t="s">
        <v>6390</v>
      </c>
    </row>
    <row r="1192" spans="2:7" ht="30">
      <c r="E1192">
        <v>21</v>
      </c>
      <c r="F1192">
        <v>1869</v>
      </c>
      <c r="G1192" s="20" t="s">
        <v>6391</v>
      </c>
    </row>
    <row r="1193" spans="2:7">
      <c r="B1193" t="s">
        <v>5204</v>
      </c>
      <c r="E1193">
        <v>21</v>
      </c>
      <c r="F1193">
        <v>1875</v>
      </c>
      <c r="G1193" s="69" t="s">
        <v>6392</v>
      </c>
    </row>
    <row r="1194" spans="2:7">
      <c r="E1194">
        <v>22</v>
      </c>
      <c r="F1194">
        <v>1869</v>
      </c>
      <c r="G1194" s="69" t="s">
        <v>6393</v>
      </c>
    </row>
    <row r="1195" spans="2:7">
      <c r="E1195">
        <v>22</v>
      </c>
      <c r="F1195">
        <v>1874</v>
      </c>
      <c r="G1195" s="69" t="s">
        <v>6394</v>
      </c>
    </row>
    <row r="1196" spans="2:7">
      <c r="E1196">
        <v>22</v>
      </c>
      <c r="F1196">
        <v>1880</v>
      </c>
      <c r="G1196" t="s">
        <v>6395</v>
      </c>
    </row>
    <row r="1197" spans="2:7">
      <c r="E1197">
        <v>23</v>
      </c>
      <c r="F1197">
        <v>1861</v>
      </c>
      <c r="G1197" t="s">
        <v>6396</v>
      </c>
    </row>
    <row r="1198" spans="2:7">
      <c r="B1198" t="s">
        <v>5204</v>
      </c>
      <c r="E1198">
        <v>23</v>
      </c>
      <c r="F1198">
        <v>1874</v>
      </c>
      <c r="G1198" t="s">
        <v>6397</v>
      </c>
    </row>
    <row r="1199" spans="2:7">
      <c r="E1199">
        <v>23</v>
      </c>
      <c r="F1199">
        <v>1875</v>
      </c>
      <c r="G1199" t="s">
        <v>6398</v>
      </c>
    </row>
    <row r="1200" spans="2:7" ht="30">
      <c r="E1200">
        <v>23</v>
      </c>
      <c r="F1200">
        <v>1876</v>
      </c>
      <c r="G1200" s="69" t="s">
        <v>6399</v>
      </c>
    </row>
    <row r="1201" spans="1:7">
      <c r="E1201">
        <v>23</v>
      </c>
      <c r="F1201">
        <v>1880</v>
      </c>
      <c r="G1201" t="s">
        <v>6400</v>
      </c>
    </row>
    <row r="1202" spans="1:7">
      <c r="E1202">
        <v>24</v>
      </c>
      <c r="F1202">
        <v>1860</v>
      </c>
      <c r="G1202" t="s">
        <v>6401</v>
      </c>
    </row>
    <row r="1203" spans="1:7">
      <c r="E1203">
        <v>24</v>
      </c>
      <c r="F1203">
        <v>1866</v>
      </c>
      <c r="G1203" t="s">
        <v>6402</v>
      </c>
    </row>
    <row r="1204" spans="1:7" ht="30">
      <c r="E1204">
        <v>24</v>
      </c>
      <c r="F1204">
        <v>1868</v>
      </c>
      <c r="G1204" s="69" t="s">
        <v>6403</v>
      </c>
    </row>
    <row r="1205" spans="1:7">
      <c r="E1205">
        <v>24</v>
      </c>
      <c r="F1205">
        <v>1869</v>
      </c>
      <c r="G1205" t="s">
        <v>6404</v>
      </c>
    </row>
    <row r="1206" spans="1:7" ht="30">
      <c r="E1206">
        <v>24</v>
      </c>
      <c r="F1206">
        <v>1875</v>
      </c>
      <c r="G1206" s="69" t="s">
        <v>6405</v>
      </c>
    </row>
    <row r="1207" spans="1:7">
      <c r="E1207">
        <v>24</v>
      </c>
      <c r="F1207">
        <v>1878</v>
      </c>
      <c r="G1207" t="s">
        <v>6406</v>
      </c>
    </row>
    <row r="1208" spans="1:7" ht="30">
      <c r="E1208">
        <v>25</v>
      </c>
      <c r="F1208">
        <v>1861</v>
      </c>
      <c r="G1208" s="69" t="s">
        <v>6407</v>
      </c>
    </row>
    <row r="1209" spans="1:7">
      <c r="B1209" t="s">
        <v>5204</v>
      </c>
      <c r="E1209">
        <v>25</v>
      </c>
      <c r="F1209">
        <v>1872</v>
      </c>
      <c r="G1209" t="s">
        <v>6408</v>
      </c>
    </row>
    <row r="1210" spans="1:7">
      <c r="E1210">
        <v>25</v>
      </c>
      <c r="F1210">
        <v>1874</v>
      </c>
      <c r="G1210" t="s">
        <v>6409</v>
      </c>
    </row>
    <row r="1211" spans="1:7">
      <c r="E1211">
        <v>25</v>
      </c>
      <c r="F1211">
        <v>1877</v>
      </c>
      <c r="G1211" t="s">
        <v>6410</v>
      </c>
    </row>
    <row r="1212" spans="1:7">
      <c r="E1212">
        <v>26</v>
      </c>
      <c r="F1212">
        <v>1860</v>
      </c>
      <c r="G1212" t="s">
        <v>6411</v>
      </c>
    </row>
    <row r="1213" spans="1:7">
      <c r="E1213">
        <v>26</v>
      </c>
      <c r="F1213">
        <v>1864</v>
      </c>
      <c r="G1213" t="s">
        <v>6412</v>
      </c>
    </row>
    <row r="1214" spans="1:7">
      <c r="E1214">
        <v>26</v>
      </c>
      <c r="F1214">
        <v>1871</v>
      </c>
      <c r="G1214" t="s">
        <v>6413</v>
      </c>
    </row>
    <row r="1215" spans="1:7">
      <c r="A1215" t="s">
        <v>2602</v>
      </c>
      <c r="E1215">
        <v>26</v>
      </c>
      <c r="F1215">
        <v>1872</v>
      </c>
      <c r="G1215" t="s">
        <v>6414</v>
      </c>
    </row>
    <row r="1216" spans="1:7">
      <c r="E1216">
        <v>26</v>
      </c>
      <c r="F1216">
        <v>1874</v>
      </c>
      <c r="G1216" t="s">
        <v>6415</v>
      </c>
    </row>
    <row r="1217" spans="1:17">
      <c r="E1217">
        <v>26</v>
      </c>
      <c r="F1217">
        <v>1876</v>
      </c>
      <c r="G1217" t="s">
        <v>6416</v>
      </c>
    </row>
    <row r="1218" spans="1:17">
      <c r="E1218">
        <v>26</v>
      </c>
      <c r="F1218">
        <v>1876</v>
      </c>
      <c r="G1218" t="s">
        <v>6417</v>
      </c>
    </row>
    <row r="1219" spans="1:17">
      <c r="E1219">
        <v>27</v>
      </c>
      <c r="F1219">
        <v>1861</v>
      </c>
      <c r="G1219" t="s">
        <v>6418</v>
      </c>
    </row>
    <row r="1220" spans="1:17">
      <c r="E1220">
        <v>28</v>
      </c>
      <c r="F1220">
        <v>1874</v>
      </c>
      <c r="G1220" t="s">
        <v>6419</v>
      </c>
    </row>
    <row r="1221" spans="1:17">
      <c r="E1221">
        <v>29</v>
      </c>
      <c r="F1221">
        <v>1861</v>
      </c>
      <c r="G1221" t="s">
        <v>6420</v>
      </c>
    </row>
    <row r="1222" spans="1:17">
      <c r="E1222">
        <v>29</v>
      </c>
      <c r="F1222">
        <v>1866</v>
      </c>
      <c r="G1222" t="s">
        <v>6421</v>
      </c>
    </row>
    <row r="1223" spans="1:17">
      <c r="E1223">
        <v>29</v>
      </c>
      <c r="F1223">
        <v>1877</v>
      </c>
      <c r="G1223" t="s">
        <v>6183</v>
      </c>
    </row>
    <row r="1224" spans="1:17">
      <c r="E1224">
        <v>29</v>
      </c>
      <c r="F1224">
        <v>1879</v>
      </c>
      <c r="G1224" t="s">
        <v>6422</v>
      </c>
    </row>
    <row r="1225" spans="1:17">
      <c r="E1225">
        <v>29</v>
      </c>
      <c r="F1225">
        <v>1880</v>
      </c>
      <c r="G1225" t="s">
        <v>6423</v>
      </c>
    </row>
    <row r="1226" spans="1:17">
      <c r="E1226">
        <v>30</v>
      </c>
      <c r="F1226">
        <v>1860</v>
      </c>
      <c r="G1226" t="s">
        <v>6424</v>
      </c>
    </row>
    <row r="1227" spans="1:17">
      <c r="B1227" t="s">
        <v>5204</v>
      </c>
      <c r="E1227">
        <v>30</v>
      </c>
      <c r="F1227">
        <v>1871</v>
      </c>
      <c r="G1227" t="s">
        <v>6425</v>
      </c>
    </row>
    <row r="1228" spans="1:17">
      <c r="A1228" s="17"/>
      <c r="B1228" s="17"/>
      <c r="C1228" s="16" t="s">
        <v>6426</v>
      </c>
      <c r="D1228" s="17"/>
      <c r="E1228" s="17"/>
      <c r="F1228" s="17"/>
      <c r="G1228" s="17"/>
      <c r="H1228" s="17"/>
      <c r="I1228" s="17"/>
      <c r="J1228" s="17"/>
      <c r="K1228" s="17"/>
      <c r="L1228" s="17"/>
      <c r="M1228" s="17"/>
      <c r="N1228" s="17"/>
      <c r="O1228" s="17"/>
      <c r="P1228" s="17"/>
      <c r="Q1228" s="17"/>
    </row>
    <row r="1229" spans="1:17" ht="30">
      <c r="C1229" s="15"/>
      <c r="E1229">
        <v>1</v>
      </c>
      <c r="F1229">
        <v>1864</v>
      </c>
      <c r="G1229" s="69" t="s">
        <v>6427</v>
      </c>
    </row>
    <row r="1230" spans="1:17" ht="60">
      <c r="C1230" s="15"/>
      <c r="E1230">
        <v>1</v>
      </c>
      <c r="F1230">
        <v>1867</v>
      </c>
      <c r="G1230" s="69" t="s">
        <v>6428</v>
      </c>
    </row>
    <row r="1231" spans="1:17" ht="30">
      <c r="B1231" t="s">
        <v>5204</v>
      </c>
      <c r="C1231" s="15"/>
      <c r="E1231">
        <v>2</v>
      </c>
      <c r="F1231">
        <v>1867</v>
      </c>
      <c r="G1231" s="69" t="s">
        <v>6429</v>
      </c>
    </row>
    <row r="1232" spans="1:17">
      <c r="C1232" s="15"/>
      <c r="E1232">
        <v>2</v>
      </c>
      <c r="F1232">
        <v>1872</v>
      </c>
      <c r="G1232" s="6" t="s">
        <v>6430</v>
      </c>
    </row>
    <row r="1233" spans="1:7" ht="45">
      <c r="C1233" s="15"/>
      <c r="E1233">
        <v>2</v>
      </c>
      <c r="F1233">
        <v>1876</v>
      </c>
      <c r="G1233" s="69" t="s">
        <v>6431</v>
      </c>
    </row>
    <row r="1234" spans="1:7">
      <c r="B1234" t="s">
        <v>5204</v>
      </c>
      <c r="C1234" s="15"/>
      <c r="E1234">
        <v>3</v>
      </c>
      <c r="F1234">
        <v>1864</v>
      </c>
      <c r="G1234" s="69" t="s">
        <v>6432</v>
      </c>
    </row>
    <row r="1235" spans="1:7">
      <c r="C1235" s="15"/>
      <c r="E1235">
        <v>3</v>
      </c>
      <c r="F1235">
        <v>1873</v>
      </c>
      <c r="G1235" s="69" t="s">
        <v>6433</v>
      </c>
    </row>
    <row r="1236" spans="1:7">
      <c r="C1236" s="15"/>
      <c r="E1236">
        <v>3</v>
      </c>
      <c r="F1236">
        <v>1874</v>
      </c>
      <c r="G1236" s="69" t="s">
        <v>6434</v>
      </c>
    </row>
    <row r="1237" spans="1:7" ht="30">
      <c r="C1237" s="15"/>
      <c r="E1237">
        <v>3</v>
      </c>
      <c r="F1237">
        <v>1879</v>
      </c>
      <c r="G1237" s="69" t="s">
        <v>6435</v>
      </c>
    </row>
    <row r="1238" spans="1:7" ht="30">
      <c r="C1238" s="15"/>
      <c r="E1238">
        <v>4</v>
      </c>
      <c r="F1238">
        <v>1861</v>
      </c>
      <c r="G1238" s="22" t="s">
        <v>6436</v>
      </c>
    </row>
    <row r="1239" spans="1:7" ht="45">
      <c r="C1239" s="15"/>
      <c r="E1239">
        <v>4</v>
      </c>
      <c r="F1239">
        <v>1869</v>
      </c>
      <c r="G1239" s="69" t="s">
        <v>6437</v>
      </c>
    </row>
    <row r="1240" spans="1:7">
      <c r="C1240" s="15"/>
      <c r="E1240">
        <v>4</v>
      </c>
      <c r="F1240">
        <v>1872</v>
      </c>
      <c r="G1240" s="69" t="s">
        <v>6438</v>
      </c>
    </row>
    <row r="1241" spans="1:7" ht="30">
      <c r="C1241" s="15"/>
      <c r="E1241">
        <v>4</v>
      </c>
      <c r="F1241">
        <v>1873</v>
      </c>
      <c r="G1241" s="69" t="s">
        <v>6439</v>
      </c>
    </row>
    <row r="1242" spans="1:7">
      <c r="C1242" s="15"/>
      <c r="E1242">
        <v>4</v>
      </c>
      <c r="F1242">
        <v>1877</v>
      </c>
      <c r="G1242" s="69" t="s">
        <v>6440</v>
      </c>
    </row>
    <row r="1243" spans="1:7">
      <c r="C1243" s="15"/>
      <c r="E1243">
        <v>5</v>
      </c>
      <c r="F1243">
        <v>1864</v>
      </c>
      <c r="G1243" s="69" t="s">
        <v>6441</v>
      </c>
    </row>
    <row r="1244" spans="1:7" ht="45">
      <c r="C1244" s="15"/>
      <c r="E1244">
        <v>5</v>
      </c>
      <c r="F1244">
        <v>1869</v>
      </c>
      <c r="G1244" s="22" t="s">
        <v>6442</v>
      </c>
    </row>
    <row r="1245" spans="1:7" ht="30">
      <c r="C1245" s="15"/>
      <c r="E1245">
        <v>5</v>
      </c>
      <c r="F1245">
        <v>1871</v>
      </c>
      <c r="G1245" s="69" t="s">
        <v>6443</v>
      </c>
    </row>
    <row r="1246" spans="1:7" ht="30">
      <c r="C1246" s="15"/>
      <c r="E1246">
        <v>5</v>
      </c>
      <c r="F1246">
        <v>1876</v>
      </c>
      <c r="G1246" s="69" t="s">
        <v>6444</v>
      </c>
    </row>
    <row r="1247" spans="1:7">
      <c r="A1247" t="s">
        <v>2602</v>
      </c>
      <c r="C1247" s="15"/>
      <c r="E1247">
        <v>5</v>
      </c>
      <c r="F1247">
        <v>1877</v>
      </c>
      <c r="G1247" s="69" t="s">
        <v>6445</v>
      </c>
    </row>
    <row r="1248" spans="1:7">
      <c r="C1248" s="15"/>
      <c r="E1248">
        <v>6</v>
      </c>
      <c r="F1248">
        <v>1871</v>
      </c>
      <c r="G1248" s="69" t="s">
        <v>6446</v>
      </c>
    </row>
    <row r="1249" spans="1:7">
      <c r="A1249" t="s">
        <v>2602</v>
      </c>
      <c r="C1249" s="15"/>
      <c r="E1249">
        <v>7</v>
      </c>
      <c r="F1249">
        <v>1861</v>
      </c>
      <c r="G1249" s="69" t="s">
        <v>6447</v>
      </c>
    </row>
    <row r="1250" spans="1:7">
      <c r="C1250" s="15"/>
      <c r="E1250">
        <v>7</v>
      </c>
      <c r="F1250">
        <v>1876</v>
      </c>
      <c r="G1250" s="69" t="s">
        <v>6448</v>
      </c>
    </row>
    <row r="1251" spans="1:7">
      <c r="C1251" s="15"/>
      <c r="E1251">
        <v>7</v>
      </c>
      <c r="F1251">
        <v>1877</v>
      </c>
      <c r="G1251" s="69" t="s">
        <v>6449</v>
      </c>
    </row>
    <row r="1252" spans="1:7">
      <c r="C1252" s="15"/>
      <c r="E1252">
        <v>7</v>
      </c>
      <c r="F1252">
        <v>1879</v>
      </c>
      <c r="G1252" t="s">
        <v>6450</v>
      </c>
    </row>
    <row r="1253" spans="1:7">
      <c r="C1253" s="15"/>
      <c r="E1253">
        <v>8</v>
      </c>
      <c r="F1253">
        <v>1872</v>
      </c>
      <c r="G1253" t="s">
        <v>6451</v>
      </c>
    </row>
    <row r="1254" spans="1:7" ht="45">
      <c r="C1254" s="15"/>
      <c r="E1254">
        <v>8</v>
      </c>
      <c r="F1254">
        <v>1876</v>
      </c>
      <c r="G1254" s="69" t="s">
        <v>6452</v>
      </c>
    </row>
    <row r="1255" spans="1:7">
      <c r="C1255" s="15"/>
      <c r="E1255">
        <v>9</v>
      </c>
      <c r="F1255">
        <v>1867</v>
      </c>
      <c r="G1255" s="69" t="s">
        <v>6453</v>
      </c>
    </row>
    <row r="1256" spans="1:7" ht="30">
      <c r="C1256" s="15"/>
      <c r="E1256">
        <v>9</v>
      </c>
      <c r="F1256">
        <v>1871</v>
      </c>
      <c r="G1256" s="69" t="s">
        <v>6454</v>
      </c>
    </row>
    <row r="1257" spans="1:7">
      <c r="C1257" s="15"/>
      <c r="E1257">
        <v>9</v>
      </c>
      <c r="F1257">
        <v>1875</v>
      </c>
      <c r="G1257" s="69" t="s">
        <v>6455</v>
      </c>
    </row>
    <row r="1258" spans="1:7">
      <c r="C1258" s="15"/>
      <c r="E1258">
        <v>10</v>
      </c>
      <c r="F1258">
        <v>1863</v>
      </c>
      <c r="G1258" s="69" t="s">
        <v>6456</v>
      </c>
    </row>
    <row r="1259" spans="1:7">
      <c r="C1259" s="15"/>
      <c r="E1259">
        <v>10</v>
      </c>
      <c r="F1259">
        <v>1864</v>
      </c>
      <c r="G1259" s="69" t="s">
        <v>6457</v>
      </c>
    </row>
    <row r="1260" spans="1:7">
      <c r="C1260" s="15"/>
      <c r="E1260">
        <v>10</v>
      </c>
      <c r="F1260">
        <v>1867</v>
      </c>
      <c r="G1260" s="69" t="s">
        <v>6458</v>
      </c>
    </row>
    <row r="1261" spans="1:7">
      <c r="C1261" s="15"/>
      <c r="E1261">
        <v>10</v>
      </c>
      <c r="F1261">
        <v>1868</v>
      </c>
      <c r="G1261" s="69" t="s">
        <v>6459</v>
      </c>
    </row>
    <row r="1262" spans="1:7" ht="30">
      <c r="C1262" s="15"/>
      <c r="E1262">
        <v>10</v>
      </c>
      <c r="F1262">
        <v>1873</v>
      </c>
      <c r="G1262" s="69" t="s">
        <v>6460</v>
      </c>
    </row>
    <row r="1263" spans="1:7" ht="45">
      <c r="C1263" s="15"/>
      <c r="E1263">
        <v>10</v>
      </c>
      <c r="F1263">
        <v>1875</v>
      </c>
      <c r="G1263" s="69" t="s">
        <v>6461</v>
      </c>
    </row>
    <row r="1264" spans="1:7">
      <c r="C1264" s="15"/>
      <c r="E1264">
        <v>11</v>
      </c>
      <c r="F1264">
        <v>1861</v>
      </c>
      <c r="G1264" s="69" t="s">
        <v>6462</v>
      </c>
    </row>
    <row r="1265" spans="1:7">
      <c r="C1265" s="15"/>
      <c r="E1265">
        <v>11</v>
      </c>
      <c r="F1265">
        <v>1867</v>
      </c>
      <c r="G1265" s="69" t="s">
        <v>6463</v>
      </c>
    </row>
    <row r="1266" spans="1:7">
      <c r="C1266" s="15"/>
      <c r="E1266">
        <v>11</v>
      </c>
      <c r="F1266">
        <v>1871</v>
      </c>
      <c r="G1266" s="69" t="s">
        <v>6464</v>
      </c>
    </row>
    <row r="1267" spans="1:7">
      <c r="C1267" s="15"/>
      <c r="E1267">
        <v>12</v>
      </c>
      <c r="F1267">
        <v>1861</v>
      </c>
      <c r="G1267" s="22" t="s">
        <v>6465</v>
      </c>
    </row>
    <row r="1268" spans="1:7">
      <c r="A1268" t="s">
        <v>2602</v>
      </c>
      <c r="C1268" s="15"/>
      <c r="E1268">
        <v>12</v>
      </c>
      <c r="F1268">
        <v>1864</v>
      </c>
      <c r="G1268" s="69" t="s">
        <v>6466</v>
      </c>
    </row>
    <row r="1269" spans="1:7">
      <c r="C1269" s="15"/>
      <c r="E1269">
        <v>12</v>
      </c>
      <c r="F1269">
        <v>1867</v>
      </c>
      <c r="G1269" s="69" t="s">
        <v>6467</v>
      </c>
    </row>
    <row r="1270" spans="1:7">
      <c r="C1270" s="15"/>
      <c r="E1270">
        <v>12</v>
      </c>
      <c r="F1270">
        <v>1871</v>
      </c>
      <c r="G1270" s="69" t="s">
        <v>6468</v>
      </c>
    </row>
    <row r="1271" spans="1:7" ht="30">
      <c r="C1271" s="15"/>
      <c r="E1271">
        <v>12</v>
      </c>
      <c r="F1271">
        <v>1876</v>
      </c>
      <c r="G1271" s="69" t="s">
        <v>6469</v>
      </c>
    </row>
    <row r="1272" spans="1:7">
      <c r="C1272" s="15"/>
      <c r="E1272">
        <v>12</v>
      </c>
      <c r="F1272">
        <v>1877</v>
      </c>
      <c r="G1272" t="s">
        <v>6470</v>
      </c>
    </row>
    <row r="1273" spans="1:7">
      <c r="C1273" s="15"/>
      <c r="E1273">
        <v>13</v>
      </c>
      <c r="F1273">
        <v>1868</v>
      </c>
      <c r="G1273" t="s">
        <v>6471</v>
      </c>
    </row>
    <row r="1274" spans="1:7" ht="30">
      <c r="C1274" s="15"/>
      <c r="E1274">
        <v>13</v>
      </c>
      <c r="F1274">
        <v>1869</v>
      </c>
      <c r="G1274" s="69" t="s">
        <v>6472</v>
      </c>
    </row>
    <row r="1275" spans="1:7">
      <c r="C1275" s="15"/>
      <c r="E1275">
        <v>13</v>
      </c>
      <c r="F1275">
        <v>1871</v>
      </c>
      <c r="G1275" t="s">
        <v>6473</v>
      </c>
    </row>
    <row r="1276" spans="1:7">
      <c r="C1276" s="15"/>
      <c r="E1276">
        <v>13</v>
      </c>
      <c r="F1276">
        <v>1872</v>
      </c>
      <c r="G1276" t="s">
        <v>6474</v>
      </c>
    </row>
    <row r="1277" spans="1:7">
      <c r="B1277" t="s">
        <v>5204</v>
      </c>
      <c r="C1277" s="15"/>
      <c r="E1277">
        <v>13</v>
      </c>
      <c r="F1277">
        <v>1875</v>
      </c>
      <c r="G1277" t="s">
        <v>6475</v>
      </c>
    </row>
    <row r="1278" spans="1:7">
      <c r="C1278" s="15"/>
      <c r="E1278">
        <v>14</v>
      </c>
      <c r="F1278">
        <v>1865</v>
      </c>
      <c r="G1278" t="s">
        <v>6476</v>
      </c>
    </row>
    <row r="1279" spans="1:7">
      <c r="C1279" s="15"/>
      <c r="E1279">
        <v>14</v>
      </c>
      <c r="F1279">
        <v>1869</v>
      </c>
      <c r="G1279" t="s">
        <v>6477</v>
      </c>
    </row>
    <row r="1280" spans="1:7">
      <c r="B1280" t="s">
        <v>5204</v>
      </c>
      <c r="C1280" s="15"/>
      <c r="E1280">
        <v>14</v>
      </c>
      <c r="F1280">
        <v>1876</v>
      </c>
      <c r="G1280" t="s">
        <v>6478</v>
      </c>
    </row>
    <row r="1281" spans="1:7">
      <c r="C1281" s="15"/>
      <c r="E1281">
        <v>15</v>
      </c>
      <c r="F1281">
        <v>1864</v>
      </c>
      <c r="G1281" t="s">
        <v>6479</v>
      </c>
    </row>
    <row r="1282" spans="1:7">
      <c r="C1282" s="15"/>
      <c r="E1282">
        <v>15</v>
      </c>
      <c r="F1282">
        <v>1865</v>
      </c>
      <c r="G1282" t="s">
        <v>6480</v>
      </c>
    </row>
    <row r="1283" spans="1:7">
      <c r="C1283" s="15"/>
      <c r="E1283">
        <v>15</v>
      </c>
      <c r="F1283">
        <v>1866</v>
      </c>
      <c r="G1283" t="s">
        <v>6481</v>
      </c>
    </row>
    <row r="1284" spans="1:7">
      <c r="E1284">
        <v>15</v>
      </c>
      <c r="F1284">
        <v>1880</v>
      </c>
      <c r="G1284" t="s">
        <v>6482</v>
      </c>
    </row>
    <row r="1285" spans="1:7" ht="30">
      <c r="A1285" t="s">
        <v>2602</v>
      </c>
      <c r="E1285">
        <v>16</v>
      </c>
      <c r="F1285">
        <v>1863</v>
      </c>
      <c r="G1285" s="69" t="s">
        <v>6483</v>
      </c>
    </row>
    <row r="1286" spans="1:7">
      <c r="E1286">
        <v>16</v>
      </c>
      <c r="F1286">
        <v>1867</v>
      </c>
      <c r="G1286" t="s">
        <v>6484</v>
      </c>
    </row>
    <row r="1287" spans="1:7">
      <c r="E1287">
        <v>16</v>
      </c>
      <c r="F1287">
        <v>1879</v>
      </c>
      <c r="G1287" t="s">
        <v>6485</v>
      </c>
    </row>
    <row r="1288" spans="1:7">
      <c r="E1288">
        <v>17</v>
      </c>
      <c r="F1288">
        <v>1860</v>
      </c>
      <c r="G1288" t="s">
        <v>6486</v>
      </c>
    </row>
    <row r="1289" spans="1:7" ht="30">
      <c r="E1289">
        <v>17</v>
      </c>
      <c r="F1289">
        <v>1877</v>
      </c>
      <c r="G1289" s="69" t="s">
        <v>6487</v>
      </c>
    </row>
    <row r="1290" spans="1:7" ht="30">
      <c r="E1290">
        <v>17</v>
      </c>
      <c r="F1290">
        <v>1880</v>
      </c>
      <c r="G1290" s="69" t="s">
        <v>6488</v>
      </c>
    </row>
    <row r="1291" spans="1:7">
      <c r="E1291">
        <v>18</v>
      </c>
      <c r="F1291">
        <v>1863</v>
      </c>
      <c r="G1291" s="69" t="s">
        <v>6489</v>
      </c>
    </row>
    <row r="1292" spans="1:7">
      <c r="E1292">
        <v>18</v>
      </c>
      <c r="F1292">
        <v>1867</v>
      </c>
      <c r="G1292" t="s">
        <v>6490</v>
      </c>
    </row>
    <row r="1293" spans="1:7" ht="30">
      <c r="E1293">
        <v>18</v>
      </c>
      <c r="F1293">
        <v>1875</v>
      </c>
      <c r="G1293" s="69" t="s">
        <v>6491</v>
      </c>
    </row>
    <row r="1294" spans="1:7">
      <c r="E1294">
        <v>18</v>
      </c>
      <c r="F1294">
        <v>1879</v>
      </c>
      <c r="G1294" t="s">
        <v>6492</v>
      </c>
    </row>
    <row r="1295" spans="1:7" ht="30">
      <c r="E1295">
        <v>19</v>
      </c>
      <c r="F1295">
        <v>1869</v>
      </c>
      <c r="G1295" s="69" t="s">
        <v>6493</v>
      </c>
    </row>
    <row r="1296" spans="1:7" ht="30">
      <c r="E1296">
        <v>19</v>
      </c>
      <c r="F1296">
        <v>1873</v>
      </c>
      <c r="G1296" s="69" t="s">
        <v>6494</v>
      </c>
    </row>
    <row r="1297" spans="5:7">
      <c r="E1297">
        <v>19</v>
      </c>
      <c r="F1297">
        <v>1874</v>
      </c>
      <c r="G1297" t="s">
        <v>6495</v>
      </c>
    </row>
    <row r="1298" spans="5:7">
      <c r="E1298">
        <v>19</v>
      </c>
      <c r="F1298">
        <v>1876</v>
      </c>
      <c r="G1298" t="s">
        <v>6496</v>
      </c>
    </row>
    <row r="1299" spans="5:7">
      <c r="E1299">
        <v>20</v>
      </c>
      <c r="F1299">
        <v>1864</v>
      </c>
      <c r="G1299" t="s">
        <v>6497</v>
      </c>
    </row>
    <row r="1300" spans="5:7">
      <c r="E1300">
        <v>20</v>
      </c>
      <c r="F1300">
        <v>1868</v>
      </c>
      <c r="G1300" t="s">
        <v>6498</v>
      </c>
    </row>
    <row r="1301" spans="5:7">
      <c r="E1301">
        <v>20</v>
      </c>
      <c r="F1301">
        <v>1869</v>
      </c>
      <c r="G1301" t="s">
        <v>6499</v>
      </c>
    </row>
    <row r="1302" spans="5:7" ht="30">
      <c r="E1302">
        <v>20</v>
      </c>
      <c r="F1302">
        <v>1871</v>
      </c>
      <c r="G1302" s="69" t="s">
        <v>6500</v>
      </c>
    </row>
    <row r="1303" spans="5:7">
      <c r="E1303">
        <v>20</v>
      </c>
      <c r="F1303">
        <v>1874</v>
      </c>
      <c r="G1303" t="s">
        <v>6501</v>
      </c>
    </row>
    <row r="1304" spans="5:7">
      <c r="E1304">
        <v>20</v>
      </c>
      <c r="F1304">
        <v>1875</v>
      </c>
      <c r="G1304" t="s">
        <v>6502</v>
      </c>
    </row>
    <row r="1305" spans="5:7" ht="30">
      <c r="E1305">
        <v>20</v>
      </c>
      <c r="F1305">
        <v>1876</v>
      </c>
      <c r="G1305" s="69" t="s">
        <v>6503</v>
      </c>
    </row>
    <row r="1306" spans="5:7">
      <c r="E1306">
        <v>21</v>
      </c>
      <c r="F1306">
        <v>1862</v>
      </c>
      <c r="G1306" s="69" t="s">
        <v>6504</v>
      </c>
    </row>
    <row r="1307" spans="5:7">
      <c r="E1307">
        <v>21</v>
      </c>
      <c r="F1307">
        <v>1868</v>
      </c>
      <c r="G1307" s="69" t="s">
        <v>6505</v>
      </c>
    </row>
    <row r="1308" spans="5:7">
      <c r="E1308">
        <v>21</v>
      </c>
      <c r="F1308">
        <v>1878</v>
      </c>
      <c r="G1308" t="s">
        <v>6506</v>
      </c>
    </row>
    <row r="1309" spans="5:7">
      <c r="E1309">
        <v>22</v>
      </c>
      <c r="F1309">
        <v>1862</v>
      </c>
      <c r="G1309" t="s">
        <v>6507</v>
      </c>
    </row>
    <row r="1310" spans="5:7" ht="30">
      <c r="E1310">
        <v>22</v>
      </c>
      <c r="F1310">
        <v>1869</v>
      </c>
      <c r="G1310" s="69" t="s">
        <v>6508</v>
      </c>
    </row>
    <row r="1311" spans="5:7">
      <c r="E1311">
        <v>22</v>
      </c>
      <c r="F1311">
        <v>1873</v>
      </c>
      <c r="G1311" t="s">
        <v>6509</v>
      </c>
    </row>
    <row r="1312" spans="5:7">
      <c r="E1312">
        <v>22</v>
      </c>
      <c r="F1312">
        <v>1880</v>
      </c>
      <c r="G1312" t="s">
        <v>6510</v>
      </c>
    </row>
    <row r="1313" spans="1:7">
      <c r="E1313">
        <v>23</v>
      </c>
      <c r="F1313">
        <v>1863</v>
      </c>
      <c r="G1313" t="s">
        <v>6511</v>
      </c>
    </row>
    <row r="1314" spans="1:7">
      <c r="E1314">
        <v>23</v>
      </c>
      <c r="F1314">
        <v>1869</v>
      </c>
      <c r="G1314" t="s">
        <v>6512</v>
      </c>
    </row>
    <row r="1315" spans="1:7">
      <c r="E1315">
        <v>23</v>
      </c>
      <c r="F1315">
        <v>1876</v>
      </c>
      <c r="G1315" t="s">
        <v>6513</v>
      </c>
    </row>
    <row r="1316" spans="1:7">
      <c r="E1316">
        <v>24</v>
      </c>
      <c r="F1316">
        <v>1871</v>
      </c>
      <c r="G1316" t="s">
        <v>6514</v>
      </c>
    </row>
    <row r="1317" spans="1:7" ht="30">
      <c r="E1317">
        <v>25</v>
      </c>
      <c r="F1317">
        <v>1877</v>
      </c>
      <c r="G1317" s="69" t="s">
        <v>6515</v>
      </c>
    </row>
    <row r="1318" spans="1:7">
      <c r="E1318">
        <v>26</v>
      </c>
      <c r="F1318">
        <v>1874</v>
      </c>
      <c r="G1318" s="69" t="s">
        <v>6516</v>
      </c>
    </row>
    <row r="1319" spans="1:7">
      <c r="E1319">
        <v>27</v>
      </c>
      <c r="F1319">
        <v>1872</v>
      </c>
      <c r="G1319" s="69" t="s">
        <v>6517</v>
      </c>
    </row>
    <row r="1320" spans="1:7">
      <c r="E1320">
        <v>27</v>
      </c>
      <c r="F1320">
        <v>1879</v>
      </c>
      <c r="G1320" t="s">
        <v>6518</v>
      </c>
    </row>
    <row r="1321" spans="1:7">
      <c r="E1321">
        <v>28</v>
      </c>
      <c r="F1321">
        <v>1865</v>
      </c>
      <c r="G1321" t="s">
        <v>6519</v>
      </c>
    </row>
    <row r="1322" spans="1:7">
      <c r="E1322">
        <v>28</v>
      </c>
      <c r="F1322">
        <v>1873</v>
      </c>
      <c r="G1322" t="s">
        <v>6520</v>
      </c>
    </row>
    <row r="1323" spans="1:7">
      <c r="A1323" t="s">
        <v>2602</v>
      </c>
      <c r="E1323">
        <v>28</v>
      </c>
      <c r="F1323">
        <v>1874</v>
      </c>
      <c r="G1323" t="s">
        <v>6521</v>
      </c>
    </row>
    <row r="1324" spans="1:7">
      <c r="E1324">
        <v>28</v>
      </c>
      <c r="F1324">
        <v>1876</v>
      </c>
      <c r="G1324" t="s">
        <v>6522</v>
      </c>
    </row>
    <row r="1325" spans="1:7" ht="30">
      <c r="E1325">
        <v>29</v>
      </c>
      <c r="F1325">
        <v>1876</v>
      </c>
      <c r="G1325" s="69" t="s">
        <v>6523</v>
      </c>
    </row>
    <row r="1326" spans="1:7">
      <c r="E1326">
        <v>29</v>
      </c>
      <c r="F1326">
        <v>1876</v>
      </c>
      <c r="G1326" t="s">
        <v>6524</v>
      </c>
    </row>
    <row r="1327" spans="1:7">
      <c r="E1327">
        <v>29</v>
      </c>
      <c r="F1327">
        <v>1877</v>
      </c>
      <c r="G1327" t="s">
        <v>6409</v>
      </c>
    </row>
    <row r="1328" spans="1:7">
      <c r="A1328" t="s">
        <v>2602</v>
      </c>
      <c r="E1328">
        <v>29</v>
      </c>
      <c r="F1328">
        <v>1879</v>
      </c>
      <c r="G1328" t="s">
        <v>6525</v>
      </c>
    </row>
    <row r="1329" spans="1:17">
      <c r="E1329">
        <v>30</v>
      </c>
      <c r="F1329">
        <v>1861</v>
      </c>
      <c r="G1329" s="6" t="s">
        <v>6526</v>
      </c>
    </row>
    <row r="1330" spans="1:17">
      <c r="E1330">
        <v>31</v>
      </c>
      <c r="F1330">
        <v>1862</v>
      </c>
      <c r="G1330" t="s">
        <v>6527</v>
      </c>
    </row>
    <row r="1331" spans="1:17" ht="30">
      <c r="E1331">
        <v>31</v>
      </c>
      <c r="F1331">
        <v>1867</v>
      </c>
      <c r="G1331" s="69" t="s">
        <v>6528</v>
      </c>
    </row>
    <row r="1332" spans="1:17">
      <c r="E1332">
        <v>31</v>
      </c>
      <c r="F1332">
        <v>1871</v>
      </c>
      <c r="G1332" t="s">
        <v>6529</v>
      </c>
    </row>
    <row r="1333" spans="1:17">
      <c r="E1333">
        <v>31</v>
      </c>
      <c r="F1333">
        <v>1872</v>
      </c>
      <c r="G1333" t="s">
        <v>6530</v>
      </c>
    </row>
    <row r="1334" spans="1:17">
      <c r="E1334">
        <v>31</v>
      </c>
      <c r="F1334">
        <v>1879</v>
      </c>
      <c r="G1334" t="s">
        <v>6531</v>
      </c>
    </row>
    <row r="1335" spans="1:17">
      <c r="A1335" s="17"/>
      <c r="B1335" s="17"/>
      <c r="C1335" s="16" t="s">
        <v>6532</v>
      </c>
      <c r="D1335" s="17"/>
      <c r="E1335" s="17"/>
      <c r="F1335" s="17"/>
      <c r="G1335" s="17"/>
      <c r="H1335" s="17"/>
      <c r="I1335" s="17"/>
      <c r="J1335" s="17"/>
      <c r="K1335" s="17"/>
      <c r="L1335" s="17"/>
      <c r="M1335" s="17"/>
      <c r="N1335" s="17"/>
      <c r="O1335" s="17"/>
      <c r="P1335" s="17"/>
      <c r="Q1335" s="17"/>
    </row>
    <row r="1336" spans="1:17">
      <c r="A1336" t="s">
        <v>2602</v>
      </c>
      <c r="C1336" s="15"/>
      <c r="E1336">
        <v>1</v>
      </c>
      <c r="F1336">
        <v>1867</v>
      </c>
      <c r="G1336" t="s">
        <v>6533</v>
      </c>
    </row>
    <row r="1337" spans="1:17">
      <c r="C1337" s="15"/>
      <c r="E1337">
        <v>1</v>
      </c>
      <c r="F1337">
        <v>1872</v>
      </c>
      <c r="G1337" t="s">
        <v>6534</v>
      </c>
    </row>
    <row r="1338" spans="1:17">
      <c r="C1338" s="15"/>
      <c r="E1338">
        <v>1</v>
      </c>
      <c r="F1338">
        <v>1873</v>
      </c>
      <c r="G1338" t="s">
        <v>6535</v>
      </c>
    </row>
    <row r="1339" spans="1:17" ht="30">
      <c r="C1339" s="15"/>
      <c r="E1339">
        <v>1</v>
      </c>
      <c r="F1339">
        <v>1874</v>
      </c>
      <c r="G1339" s="69" t="s">
        <v>6536</v>
      </c>
    </row>
    <row r="1340" spans="1:17" ht="30">
      <c r="C1340" s="15"/>
      <c r="E1340">
        <v>1</v>
      </c>
      <c r="F1340">
        <v>1878</v>
      </c>
      <c r="G1340" s="69" t="s">
        <v>6537</v>
      </c>
    </row>
    <row r="1341" spans="1:17" ht="30">
      <c r="C1341" s="15"/>
      <c r="E1341">
        <v>1</v>
      </c>
      <c r="F1341">
        <v>1879</v>
      </c>
      <c r="G1341" s="69" t="s">
        <v>6538</v>
      </c>
    </row>
    <row r="1342" spans="1:17">
      <c r="E1342">
        <v>1</v>
      </c>
      <c r="F1342">
        <v>1880</v>
      </c>
      <c r="G1342" t="s">
        <v>6539</v>
      </c>
    </row>
    <row r="1343" spans="1:17">
      <c r="E1343">
        <v>2</v>
      </c>
      <c r="F1343">
        <v>1866</v>
      </c>
      <c r="G1343" t="s">
        <v>6540</v>
      </c>
    </row>
    <row r="1344" spans="1:17">
      <c r="E1344">
        <v>2</v>
      </c>
      <c r="F1344">
        <v>1872</v>
      </c>
      <c r="G1344" t="s">
        <v>6541</v>
      </c>
    </row>
    <row r="1345" spans="1:7">
      <c r="E1345">
        <v>3</v>
      </c>
      <c r="F1345">
        <v>1868</v>
      </c>
      <c r="G1345" t="s">
        <v>6542</v>
      </c>
    </row>
    <row r="1346" spans="1:7">
      <c r="E1346">
        <v>3</v>
      </c>
      <c r="F1346">
        <v>1875</v>
      </c>
      <c r="G1346" t="s">
        <v>6543</v>
      </c>
    </row>
    <row r="1347" spans="1:7" ht="30">
      <c r="E1347">
        <v>3</v>
      </c>
      <c r="F1347">
        <v>1876</v>
      </c>
      <c r="G1347" s="69" t="s">
        <v>6544</v>
      </c>
    </row>
    <row r="1348" spans="1:7">
      <c r="E1348">
        <v>3</v>
      </c>
      <c r="F1348">
        <v>1877</v>
      </c>
      <c r="G1348" t="s">
        <v>6545</v>
      </c>
    </row>
    <row r="1349" spans="1:7">
      <c r="E1349">
        <v>4</v>
      </c>
      <c r="F1349">
        <v>1864</v>
      </c>
      <c r="G1349" t="s">
        <v>6546</v>
      </c>
    </row>
    <row r="1350" spans="1:7" ht="30">
      <c r="E1350">
        <v>4</v>
      </c>
      <c r="F1350">
        <v>1868</v>
      </c>
      <c r="G1350" s="69" t="s">
        <v>6547</v>
      </c>
    </row>
    <row r="1351" spans="1:7">
      <c r="E1351">
        <v>4</v>
      </c>
      <c r="F1351">
        <v>1872</v>
      </c>
      <c r="G1351" t="s">
        <v>6548</v>
      </c>
    </row>
    <row r="1352" spans="1:7">
      <c r="E1352">
        <v>4</v>
      </c>
      <c r="F1352">
        <v>1875</v>
      </c>
      <c r="G1352" t="s">
        <v>6549</v>
      </c>
    </row>
    <row r="1353" spans="1:7">
      <c r="B1353" t="s">
        <v>5204</v>
      </c>
      <c r="E1353">
        <v>4</v>
      </c>
      <c r="F1353">
        <v>1876</v>
      </c>
      <c r="G1353" t="s">
        <v>6550</v>
      </c>
    </row>
    <row r="1354" spans="1:7">
      <c r="E1354">
        <v>4</v>
      </c>
      <c r="F1354">
        <v>1879</v>
      </c>
      <c r="G1354" t="s">
        <v>6551</v>
      </c>
    </row>
    <row r="1355" spans="1:7" ht="30">
      <c r="E1355">
        <v>5</v>
      </c>
      <c r="F1355">
        <v>1861</v>
      </c>
      <c r="G1355" s="69" t="s">
        <v>6552</v>
      </c>
    </row>
    <row r="1356" spans="1:7">
      <c r="A1356" t="s">
        <v>2602</v>
      </c>
      <c r="E1356">
        <v>5</v>
      </c>
      <c r="F1356">
        <v>1863</v>
      </c>
      <c r="G1356" t="s">
        <v>6553</v>
      </c>
    </row>
    <row r="1357" spans="1:7">
      <c r="E1357">
        <v>5</v>
      </c>
      <c r="F1357">
        <v>1872</v>
      </c>
      <c r="G1357" t="s">
        <v>6554</v>
      </c>
    </row>
    <row r="1358" spans="1:7">
      <c r="E1358">
        <v>5</v>
      </c>
      <c r="F1358">
        <v>1873</v>
      </c>
      <c r="G1358" t="s">
        <v>6555</v>
      </c>
    </row>
    <row r="1359" spans="1:7" ht="30">
      <c r="E1359">
        <v>5</v>
      </c>
      <c r="F1359">
        <v>1878</v>
      </c>
      <c r="G1359" s="69" t="s">
        <v>6556</v>
      </c>
    </row>
    <row r="1360" spans="1:7">
      <c r="E1360">
        <v>6</v>
      </c>
      <c r="F1360">
        <v>1861</v>
      </c>
      <c r="G1360" s="69" t="s">
        <v>6557</v>
      </c>
    </row>
    <row r="1361" spans="2:7" ht="30">
      <c r="E1361">
        <v>6</v>
      </c>
      <c r="F1361">
        <v>1869</v>
      </c>
      <c r="G1361" s="69" t="s">
        <v>6558</v>
      </c>
    </row>
    <row r="1362" spans="2:7">
      <c r="E1362">
        <v>6</v>
      </c>
      <c r="F1362">
        <v>1871</v>
      </c>
      <c r="G1362" s="69" t="s">
        <v>6559</v>
      </c>
    </row>
    <row r="1363" spans="2:7" ht="30">
      <c r="E1363">
        <v>6</v>
      </c>
      <c r="F1363">
        <v>1877</v>
      </c>
      <c r="G1363" s="69" t="s">
        <v>6560</v>
      </c>
    </row>
    <row r="1364" spans="2:7" ht="30">
      <c r="E1364">
        <v>7</v>
      </c>
      <c r="F1364">
        <v>1867</v>
      </c>
      <c r="G1364" s="69" t="s">
        <v>6561</v>
      </c>
    </row>
    <row r="1365" spans="2:7">
      <c r="E1365">
        <v>7</v>
      </c>
      <c r="F1365">
        <v>1867</v>
      </c>
      <c r="G1365" s="21" t="s">
        <v>6562</v>
      </c>
    </row>
    <row r="1366" spans="2:7">
      <c r="E1366">
        <v>7</v>
      </c>
      <c r="F1366">
        <v>1872</v>
      </c>
      <c r="G1366" s="69" t="s">
        <v>6563</v>
      </c>
    </row>
    <row r="1367" spans="2:7">
      <c r="E1367">
        <v>8</v>
      </c>
      <c r="F1367">
        <v>1872</v>
      </c>
      <c r="G1367" s="69" t="s">
        <v>6564</v>
      </c>
    </row>
    <row r="1368" spans="2:7" ht="30">
      <c r="E1368">
        <v>9</v>
      </c>
      <c r="F1368">
        <v>1866</v>
      </c>
      <c r="G1368" s="69" t="s">
        <v>6565</v>
      </c>
    </row>
    <row r="1369" spans="2:7" ht="45">
      <c r="E1369">
        <v>9</v>
      </c>
      <c r="F1369">
        <v>1867</v>
      </c>
      <c r="G1369" s="69" t="s">
        <v>6566</v>
      </c>
    </row>
    <row r="1370" spans="2:7">
      <c r="E1370">
        <v>9</v>
      </c>
      <c r="F1370">
        <v>1871</v>
      </c>
      <c r="G1370" s="69" t="s">
        <v>6567</v>
      </c>
    </row>
    <row r="1371" spans="2:7">
      <c r="E1371">
        <v>9</v>
      </c>
      <c r="F1371">
        <v>1874</v>
      </c>
      <c r="G1371" s="69" t="s">
        <v>6568</v>
      </c>
    </row>
    <row r="1372" spans="2:7">
      <c r="B1372" t="s">
        <v>5204</v>
      </c>
      <c r="E1372">
        <v>9</v>
      </c>
      <c r="F1372">
        <v>1877</v>
      </c>
      <c r="G1372" s="69" t="s">
        <v>6569</v>
      </c>
    </row>
    <row r="1373" spans="2:7">
      <c r="E1373">
        <v>9</v>
      </c>
      <c r="F1373">
        <v>1879</v>
      </c>
      <c r="G1373" t="s">
        <v>6570</v>
      </c>
    </row>
    <row r="1374" spans="2:7">
      <c r="E1374">
        <v>10</v>
      </c>
      <c r="F1374">
        <v>1863</v>
      </c>
      <c r="G1374" t="s">
        <v>6571</v>
      </c>
    </row>
    <row r="1375" spans="2:7">
      <c r="E1375">
        <v>10</v>
      </c>
      <c r="F1375">
        <v>1864</v>
      </c>
      <c r="G1375" s="6" t="s">
        <v>6572</v>
      </c>
    </row>
    <row r="1376" spans="2:7">
      <c r="E1376">
        <v>10</v>
      </c>
      <c r="F1376">
        <v>1867</v>
      </c>
      <c r="G1376" t="s">
        <v>6573</v>
      </c>
    </row>
    <row r="1377" spans="2:7">
      <c r="E1377">
        <v>10</v>
      </c>
      <c r="F1377">
        <v>1871</v>
      </c>
      <c r="G1377" t="s">
        <v>6574</v>
      </c>
    </row>
    <row r="1378" spans="2:7" ht="30">
      <c r="E1378">
        <v>10</v>
      </c>
      <c r="F1378">
        <v>1874</v>
      </c>
      <c r="G1378" s="69" t="s">
        <v>6575</v>
      </c>
    </row>
    <row r="1379" spans="2:7" ht="30">
      <c r="E1379">
        <v>10</v>
      </c>
      <c r="F1379">
        <v>1875</v>
      </c>
      <c r="G1379" s="69" t="s">
        <v>6576</v>
      </c>
    </row>
    <row r="1380" spans="2:7" ht="45">
      <c r="E1380">
        <v>10</v>
      </c>
      <c r="F1380">
        <v>1877</v>
      </c>
      <c r="G1380" s="69" t="s">
        <v>6577</v>
      </c>
    </row>
    <row r="1381" spans="2:7">
      <c r="E1381">
        <v>11</v>
      </c>
      <c r="F1381">
        <v>1861</v>
      </c>
      <c r="G1381" s="69" t="s">
        <v>6578</v>
      </c>
    </row>
    <row r="1382" spans="2:7">
      <c r="E1382">
        <v>11</v>
      </c>
      <c r="F1382">
        <v>1868</v>
      </c>
      <c r="G1382" s="69" t="s">
        <v>6579</v>
      </c>
    </row>
    <row r="1383" spans="2:7" ht="30">
      <c r="E1383">
        <v>11</v>
      </c>
      <c r="F1383">
        <v>1872</v>
      </c>
      <c r="G1383" s="69" t="s">
        <v>6580</v>
      </c>
    </row>
    <row r="1384" spans="2:7" ht="30">
      <c r="E1384">
        <v>11</v>
      </c>
      <c r="F1384">
        <v>1873</v>
      </c>
      <c r="G1384" s="69" t="s">
        <v>6581</v>
      </c>
    </row>
    <row r="1385" spans="2:7" ht="45">
      <c r="E1385">
        <v>11</v>
      </c>
      <c r="F1385">
        <v>1874</v>
      </c>
      <c r="G1385" s="69" t="s">
        <v>6582</v>
      </c>
    </row>
    <row r="1386" spans="2:7">
      <c r="B1386" t="s">
        <v>5204</v>
      </c>
      <c r="E1386">
        <v>11</v>
      </c>
      <c r="F1386">
        <v>1877</v>
      </c>
      <c r="G1386" s="69" t="s">
        <v>6583</v>
      </c>
    </row>
    <row r="1387" spans="2:7">
      <c r="E1387">
        <v>11</v>
      </c>
      <c r="F1387">
        <v>1878</v>
      </c>
      <c r="G1387" t="s">
        <v>6584</v>
      </c>
    </row>
    <row r="1388" spans="2:7" ht="30">
      <c r="E1388">
        <v>12</v>
      </c>
      <c r="F1388">
        <v>1868</v>
      </c>
      <c r="G1388" s="69" t="s">
        <v>6585</v>
      </c>
    </row>
    <row r="1389" spans="2:7" ht="30">
      <c r="E1389">
        <v>12</v>
      </c>
      <c r="F1389">
        <v>1873</v>
      </c>
      <c r="G1389" s="69" t="s">
        <v>6586</v>
      </c>
    </row>
    <row r="1390" spans="2:7">
      <c r="E1390">
        <v>13</v>
      </c>
      <c r="F1390">
        <v>1860</v>
      </c>
      <c r="G1390" s="69" t="s">
        <v>6587</v>
      </c>
    </row>
    <row r="1391" spans="2:7">
      <c r="E1391">
        <v>13</v>
      </c>
      <c r="F1391">
        <v>1869</v>
      </c>
      <c r="G1391" s="69" t="s">
        <v>6588</v>
      </c>
    </row>
    <row r="1392" spans="2:7" ht="30">
      <c r="E1392">
        <v>13</v>
      </c>
      <c r="F1392">
        <v>1877</v>
      </c>
      <c r="G1392" s="69" t="s">
        <v>6589</v>
      </c>
    </row>
    <row r="1393" spans="2:7">
      <c r="E1393">
        <v>14</v>
      </c>
      <c r="F1393">
        <v>1861</v>
      </c>
      <c r="G1393" s="69" t="s">
        <v>6590</v>
      </c>
    </row>
    <row r="1394" spans="2:7">
      <c r="E1394">
        <v>14</v>
      </c>
      <c r="F1394">
        <v>1862</v>
      </c>
      <c r="G1394" s="69" t="s">
        <v>6591</v>
      </c>
    </row>
    <row r="1395" spans="2:7" ht="30">
      <c r="E1395">
        <v>14</v>
      </c>
      <c r="F1395">
        <v>1863</v>
      </c>
      <c r="G1395" s="69" t="s">
        <v>6592</v>
      </c>
    </row>
    <row r="1396" spans="2:7" ht="30">
      <c r="E1396">
        <v>14</v>
      </c>
      <c r="F1396">
        <v>1867</v>
      </c>
      <c r="G1396" s="69" t="s">
        <v>6593</v>
      </c>
    </row>
    <row r="1397" spans="2:7" ht="30">
      <c r="E1397">
        <v>14</v>
      </c>
      <c r="F1397">
        <v>1869</v>
      </c>
      <c r="G1397" s="69" t="s">
        <v>6594</v>
      </c>
    </row>
    <row r="1398" spans="2:7">
      <c r="E1398">
        <v>14</v>
      </c>
      <c r="F1398">
        <v>1872</v>
      </c>
      <c r="G1398" s="69" t="s">
        <v>6595</v>
      </c>
    </row>
    <row r="1399" spans="2:7">
      <c r="E1399">
        <v>14</v>
      </c>
      <c r="F1399">
        <v>1878</v>
      </c>
      <c r="G1399" t="s">
        <v>6596</v>
      </c>
    </row>
    <row r="1400" spans="2:7" ht="30">
      <c r="E1400">
        <v>15</v>
      </c>
      <c r="F1400">
        <v>1865</v>
      </c>
      <c r="G1400" s="69" t="s">
        <v>6597</v>
      </c>
    </row>
    <row r="1401" spans="2:7" ht="30">
      <c r="E1401">
        <v>15</v>
      </c>
      <c r="F1401">
        <v>1869</v>
      </c>
      <c r="G1401" s="69" t="s">
        <v>6598</v>
      </c>
    </row>
    <row r="1402" spans="2:7">
      <c r="E1402">
        <v>15</v>
      </c>
      <c r="F1402">
        <v>1880</v>
      </c>
      <c r="G1402" t="s">
        <v>6599</v>
      </c>
    </row>
    <row r="1403" spans="2:7">
      <c r="E1403">
        <v>16</v>
      </c>
      <c r="F1403">
        <v>1865</v>
      </c>
      <c r="G1403" t="s">
        <v>6600</v>
      </c>
    </row>
    <row r="1404" spans="2:7">
      <c r="E1404">
        <v>16</v>
      </c>
      <c r="F1404">
        <v>1867</v>
      </c>
      <c r="G1404" t="s">
        <v>6601</v>
      </c>
    </row>
    <row r="1405" spans="2:7" ht="30">
      <c r="E1405">
        <v>16</v>
      </c>
      <c r="F1405">
        <v>1868</v>
      </c>
      <c r="G1405" s="69" t="s">
        <v>6602</v>
      </c>
    </row>
    <row r="1406" spans="2:7" ht="45">
      <c r="E1406">
        <v>16</v>
      </c>
      <c r="F1406">
        <v>1877</v>
      </c>
      <c r="G1406" s="69" t="s">
        <v>6603</v>
      </c>
    </row>
    <row r="1407" spans="2:7">
      <c r="B1407" t="s">
        <v>5204</v>
      </c>
      <c r="E1407">
        <v>16</v>
      </c>
      <c r="F1407">
        <v>1877</v>
      </c>
      <c r="G1407" s="69" t="s">
        <v>6604</v>
      </c>
    </row>
    <row r="1408" spans="2:7">
      <c r="E1408">
        <v>16</v>
      </c>
      <c r="F1408">
        <v>1878</v>
      </c>
      <c r="G1408" t="s">
        <v>6605</v>
      </c>
    </row>
    <row r="1409" spans="5:7" ht="30">
      <c r="E1409">
        <v>17</v>
      </c>
      <c r="F1409">
        <v>1870</v>
      </c>
      <c r="G1409" s="69" t="s">
        <v>6606</v>
      </c>
    </row>
    <row r="1410" spans="5:7" ht="30">
      <c r="E1410">
        <v>17</v>
      </c>
      <c r="F1410">
        <v>1873</v>
      </c>
      <c r="G1410" s="69" t="s">
        <v>6607</v>
      </c>
    </row>
    <row r="1411" spans="5:7">
      <c r="E1411">
        <v>17</v>
      </c>
      <c r="F1411">
        <v>1874</v>
      </c>
      <c r="G1411" t="s">
        <v>6608</v>
      </c>
    </row>
    <row r="1412" spans="5:7">
      <c r="E1412">
        <v>17</v>
      </c>
      <c r="F1412">
        <v>1875</v>
      </c>
      <c r="G1412" t="s">
        <v>6609</v>
      </c>
    </row>
    <row r="1413" spans="5:7" ht="30">
      <c r="E1413">
        <v>18</v>
      </c>
      <c r="F1413">
        <v>1861</v>
      </c>
      <c r="G1413" s="69" t="s">
        <v>6610</v>
      </c>
    </row>
    <row r="1414" spans="5:7">
      <c r="E1414">
        <v>18</v>
      </c>
      <c r="F1414">
        <v>1868</v>
      </c>
      <c r="G1414" t="s">
        <v>6611</v>
      </c>
    </row>
    <row r="1415" spans="5:7">
      <c r="E1415">
        <v>18</v>
      </c>
      <c r="F1415">
        <v>1875</v>
      </c>
      <c r="G1415" t="s">
        <v>6612</v>
      </c>
    </row>
    <row r="1416" spans="5:7">
      <c r="E1416">
        <v>18</v>
      </c>
      <c r="F1416">
        <v>1878</v>
      </c>
      <c r="G1416" t="s">
        <v>6613</v>
      </c>
    </row>
    <row r="1417" spans="5:7">
      <c r="E1417">
        <v>19</v>
      </c>
      <c r="F1417">
        <v>1863</v>
      </c>
      <c r="G1417" t="s">
        <v>6614</v>
      </c>
    </row>
    <row r="1418" spans="5:7">
      <c r="E1418">
        <v>19</v>
      </c>
      <c r="F1418">
        <v>1867</v>
      </c>
      <c r="G1418" t="s">
        <v>6615</v>
      </c>
    </row>
    <row r="1419" spans="5:7">
      <c r="E1419">
        <v>19</v>
      </c>
      <c r="F1419">
        <v>1869</v>
      </c>
      <c r="G1419" t="s">
        <v>6616</v>
      </c>
    </row>
    <row r="1420" spans="5:7">
      <c r="E1420">
        <v>19</v>
      </c>
      <c r="F1420">
        <v>1871</v>
      </c>
      <c r="G1420" t="s">
        <v>6617</v>
      </c>
    </row>
    <row r="1421" spans="5:7">
      <c r="E1421">
        <v>19</v>
      </c>
      <c r="F1421">
        <v>1872</v>
      </c>
      <c r="G1421" t="s">
        <v>6618</v>
      </c>
    </row>
    <row r="1422" spans="5:7">
      <c r="E1422">
        <v>19</v>
      </c>
      <c r="F1422">
        <v>1873</v>
      </c>
      <c r="G1422" t="s">
        <v>6619</v>
      </c>
    </row>
    <row r="1423" spans="5:7">
      <c r="E1423">
        <v>19</v>
      </c>
      <c r="F1423">
        <v>1874</v>
      </c>
      <c r="G1423" t="s">
        <v>6620</v>
      </c>
    </row>
    <row r="1424" spans="5:7">
      <c r="E1424">
        <v>19</v>
      </c>
      <c r="F1424">
        <v>1875</v>
      </c>
      <c r="G1424" t="s">
        <v>6621</v>
      </c>
    </row>
    <row r="1425" spans="5:7">
      <c r="E1425">
        <v>20</v>
      </c>
      <c r="F1425">
        <v>1860</v>
      </c>
      <c r="G1425" t="s">
        <v>6622</v>
      </c>
    </row>
    <row r="1426" spans="5:7">
      <c r="E1426">
        <v>20</v>
      </c>
      <c r="F1426">
        <v>1860</v>
      </c>
      <c r="G1426" s="21" t="s">
        <v>6623</v>
      </c>
    </row>
    <row r="1427" spans="5:7" ht="30">
      <c r="E1427">
        <v>20</v>
      </c>
      <c r="F1427">
        <v>1867</v>
      </c>
      <c r="G1427" s="69" t="s">
        <v>6624</v>
      </c>
    </row>
    <row r="1428" spans="5:7">
      <c r="E1428">
        <v>20</v>
      </c>
      <c r="F1428">
        <v>1868</v>
      </c>
      <c r="G1428" t="s">
        <v>6625</v>
      </c>
    </row>
    <row r="1429" spans="5:7">
      <c r="E1429">
        <v>20</v>
      </c>
      <c r="F1429">
        <v>1873</v>
      </c>
      <c r="G1429" t="s">
        <v>6626</v>
      </c>
    </row>
    <row r="1430" spans="5:7" ht="30">
      <c r="E1430">
        <v>20</v>
      </c>
      <c r="F1430">
        <v>1874</v>
      </c>
      <c r="G1430" s="69" t="s">
        <v>6627</v>
      </c>
    </row>
    <row r="1431" spans="5:7">
      <c r="E1431">
        <v>20</v>
      </c>
      <c r="F1431">
        <v>1875</v>
      </c>
      <c r="G1431" t="s">
        <v>6628</v>
      </c>
    </row>
    <row r="1432" spans="5:7">
      <c r="E1432">
        <v>21</v>
      </c>
      <c r="F1432">
        <v>1873</v>
      </c>
      <c r="G1432" t="s">
        <v>6629</v>
      </c>
    </row>
    <row r="1433" spans="5:7">
      <c r="E1433">
        <v>21</v>
      </c>
      <c r="F1433">
        <v>1876</v>
      </c>
      <c r="G1433" t="s">
        <v>6630</v>
      </c>
    </row>
    <row r="1434" spans="5:7" ht="30">
      <c r="E1434">
        <v>21</v>
      </c>
      <c r="F1434">
        <v>1877</v>
      </c>
      <c r="G1434" s="69" t="s">
        <v>6631</v>
      </c>
    </row>
    <row r="1435" spans="5:7">
      <c r="E1435">
        <v>21</v>
      </c>
      <c r="F1435">
        <v>1878</v>
      </c>
      <c r="G1435" t="s">
        <v>6632</v>
      </c>
    </row>
    <row r="1436" spans="5:7">
      <c r="E1436">
        <v>22</v>
      </c>
      <c r="F1436">
        <v>1865</v>
      </c>
      <c r="G1436" t="s">
        <v>6633</v>
      </c>
    </row>
    <row r="1437" spans="5:7" ht="30">
      <c r="E1437">
        <v>22</v>
      </c>
      <c r="F1437">
        <v>1866</v>
      </c>
      <c r="G1437" s="20" t="s">
        <v>6634</v>
      </c>
    </row>
    <row r="1438" spans="5:7">
      <c r="E1438">
        <v>22</v>
      </c>
      <c r="F1438">
        <v>1866</v>
      </c>
      <c r="G1438" s="69" t="s">
        <v>6635</v>
      </c>
    </row>
    <row r="1439" spans="5:7" ht="30">
      <c r="E1439">
        <v>22</v>
      </c>
      <c r="F1439">
        <v>1867</v>
      </c>
      <c r="G1439" s="69" t="s">
        <v>6636</v>
      </c>
    </row>
    <row r="1440" spans="5:7" ht="30">
      <c r="E1440">
        <v>22</v>
      </c>
      <c r="F1440">
        <v>1868</v>
      </c>
      <c r="G1440" s="69" t="s">
        <v>6637</v>
      </c>
    </row>
    <row r="1441" spans="5:7">
      <c r="E1441">
        <v>22</v>
      </c>
      <c r="F1441">
        <v>1869</v>
      </c>
      <c r="G1441" t="s">
        <v>6638</v>
      </c>
    </row>
    <row r="1442" spans="5:7">
      <c r="E1442">
        <v>22</v>
      </c>
      <c r="F1442">
        <v>1870</v>
      </c>
      <c r="G1442" t="s">
        <v>6639</v>
      </c>
    </row>
    <row r="1443" spans="5:7">
      <c r="E1443">
        <v>22</v>
      </c>
      <c r="F1443">
        <v>1872</v>
      </c>
      <c r="G1443" t="s">
        <v>6640</v>
      </c>
    </row>
    <row r="1444" spans="5:7">
      <c r="E1444">
        <v>22</v>
      </c>
      <c r="F1444">
        <v>1874</v>
      </c>
      <c r="G1444" t="s">
        <v>6641</v>
      </c>
    </row>
    <row r="1445" spans="5:7">
      <c r="E1445">
        <v>22</v>
      </c>
      <c r="F1445">
        <v>1875</v>
      </c>
      <c r="G1445" t="s">
        <v>6642</v>
      </c>
    </row>
    <row r="1446" spans="5:7">
      <c r="E1446">
        <v>22</v>
      </c>
      <c r="F1446">
        <v>1876</v>
      </c>
      <c r="G1446" t="s">
        <v>6643</v>
      </c>
    </row>
    <row r="1447" spans="5:7" ht="30">
      <c r="E1447">
        <v>22</v>
      </c>
      <c r="F1447">
        <v>1876</v>
      </c>
      <c r="G1447" s="69" t="s">
        <v>6644</v>
      </c>
    </row>
    <row r="1448" spans="5:7">
      <c r="E1448">
        <v>22</v>
      </c>
      <c r="F1448">
        <v>1878</v>
      </c>
      <c r="G1448" t="s">
        <v>6645</v>
      </c>
    </row>
    <row r="1449" spans="5:7">
      <c r="E1449">
        <v>22</v>
      </c>
      <c r="F1449">
        <v>1879</v>
      </c>
      <c r="G1449" t="s">
        <v>6646</v>
      </c>
    </row>
    <row r="1450" spans="5:7">
      <c r="E1450">
        <v>22</v>
      </c>
      <c r="F1450">
        <v>1880</v>
      </c>
      <c r="G1450" t="s">
        <v>6647</v>
      </c>
    </row>
    <row r="1451" spans="5:7">
      <c r="E1451">
        <v>23</v>
      </c>
      <c r="F1451">
        <v>1864</v>
      </c>
      <c r="G1451" t="s">
        <v>6648</v>
      </c>
    </row>
    <row r="1452" spans="5:7">
      <c r="E1452">
        <v>23</v>
      </c>
      <c r="F1452">
        <v>1873</v>
      </c>
      <c r="G1452" t="s">
        <v>6649</v>
      </c>
    </row>
    <row r="1453" spans="5:7">
      <c r="E1453">
        <v>23</v>
      </c>
      <c r="F1453">
        <v>1874</v>
      </c>
      <c r="G1453" t="s">
        <v>6650</v>
      </c>
    </row>
    <row r="1454" spans="5:7" ht="30">
      <c r="E1454">
        <v>23</v>
      </c>
      <c r="F1454">
        <v>1877</v>
      </c>
      <c r="G1454" s="69" t="s">
        <v>6651</v>
      </c>
    </row>
    <row r="1455" spans="5:7">
      <c r="E1455">
        <v>24</v>
      </c>
      <c r="F1455">
        <v>1860</v>
      </c>
      <c r="G1455" s="69" t="s">
        <v>6652</v>
      </c>
    </row>
    <row r="1456" spans="5:7">
      <c r="E1456">
        <v>24</v>
      </c>
      <c r="F1456">
        <v>1863</v>
      </c>
      <c r="G1456" s="69" t="s">
        <v>6653</v>
      </c>
    </row>
    <row r="1457" spans="1:7">
      <c r="E1457">
        <v>24</v>
      </c>
      <c r="F1457">
        <v>1865</v>
      </c>
      <c r="G1457" s="69" t="s">
        <v>6654</v>
      </c>
    </row>
    <row r="1458" spans="1:7">
      <c r="E1458">
        <v>24</v>
      </c>
      <c r="F1458">
        <v>1871</v>
      </c>
      <c r="G1458" s="69" t="s">
        <v>5836</v>
      </c>
    </row>
    <row r="1459" spans="1:7">
      <c r="E1459">
        <v>24</v>
      </c>
      <c r="F1459">
        <v>1880</v>
      </c>
      <c r="G1459" t="s">
        <v>6655</v>
      </c>
    </row>
    <row r="1460" spans="1:7">
      <c r="E1460">
        <v>25</v>
      </c>
      <c r="F1460">
        <v>1862</v>
      </c>
      <c r="G1460" t="s">
        <v>6656</v>
      </c>
    </row>
    <row r="1461" spans="1:7" ht="30">
      <c r="E1461">
        <v>25</v>
      </c>
      <c r="F1461">
        <v>1869</v>
      </c>
      <c r="G1461" s="69" t="s">
        <v>6657</v>
      </c>
    </row>
    <row r="1462" spans="1:7">
      <c r="E1462">
        <v>25</v>
      </c>
      <c r="F1462">
        <v>1879</v>
      </c>
      <c r="G1462" t="s">
        <v>6658</v>
      </c>
    </row>
    <row r="1463" spans="1:7">
      <c r="E1463">
        <v>26</v>
      </c>
      <c r="F1463">
        <v>1860</v>
      </c>
      <c r="G1463" t="s">
        <v>6659</v>
      </c>
    </row>
    <row r="1464" spans="1:7" ht="45">
      <c r="E1464">
        <v>26</v>
      </c>
      <c r="F1464">
        <v>1862</v>
      </c>
      <c r="G1464" s="69" t="s">
        <v>6660</v>
      </c>
    </row>
    <row r="1465" spans="1:7">
      <c r="E1465">
        <v>26</v>
      </c>
      <c r="F1465">
        <v>1871</v>
      </c>
      <c r="G1465" t="s">
        <v>6661</v>
      </c>
    </row>
    <row r="1466" spans="1:7">
      <c r="B1466" t="s">
        <v>5204</v>
      </c>
      <c r="E1466">
        <v>27</v>
      </c>
      <c r="F1466">
        <v>1877</v>
      </c>
      <c r="G1466" t="s">
        <v>6662</v>
      </c>
    </row>
    <row r="1467" spans="1:7" ht="45">
      <c r="E1467">
        <v>28</v>
      </c>
      <c r="F1467">
        <v>1860</v>
      </c>
      <c r="G1467" s="69" t="s">
        <v>6663</v>
      </c>
    </row>
    <row r="1468" spans="1:7">
      <c r="E1468">
        <v>28</v>
      </c>
      <c r="F1468">
        <v>1862</v>
      </c>
      <c r="G1468" t="s">
        <v>6664</v>
      </c>
    </row>
    <row r="1469" spans="1:7" ht="30">
      <c r="E1469">
        <v>28</v>
      </c>
      <c r="F1469">
        <v>1863</v>
      </c>
      <c r="G1469" s="69" t="s">
        <v>6665</v>
      </c>
    </row>
    <row r="1470" spans="1:7">
      <c r="A1470" t="s">
        <v>2602</v>
      </c>
      <c r="E1470">
        <v>28</v>
      </c>
      <c r="F1470">
        <v>1869</v>
      </c>
      <c r="G1470" t="s">
        <v>6666</v>
      </c>
    </row>
    <row r="1471" spans="1:7">
      <c r="E1471">
        <v>28</v>
      </c>
      <c r="F1471">
        <v>1874</v>
      </c>
      <c r="G1471" t="s">
        <v>6667</v>
      </c>
    </row>
    <row r="1472" spans="1:7">
      <c r="E1472">
        <v>28</v>
      </c>
      <c r="F1472">
        <v>1879</v>
      </c>
      <c r="G1472" t="s">
        <v>6668</v>
      </c>
    </row>
    <row r="1473" spans="1:17" ht="30">
      <c r="E1473">
        <v>28</v>
      </c>
      <c r="F1473">
        <v>1880</v>
      </c>
      <c r="G1473" s="69" t="s">
        <v>6669</v>
      </c>
    </row>
    <row r="1474" spans="1:17">
      <c r="E1474">
        <v>29</v>
      </c>
      <c r="F1474">
        <v>1867</v>
      </c>
      <c r="G1474" s="69" t="s">
        <v>6670</v>
      </c>
    </row>
    <row r="1475" spans="1:17">
      <c r="E1475">
        <v>29</v>
      </c>
      <c r="F1475">
        <v>1876</v>
      </c>
      <c r="G1475" s="69" t="s">
        <v>6671</v>
      </c>
    </row>
    <row r="1476" spans="1:17">
      <c r="E1476">
        <v>29</v>
      </c>
      <c r="F1476">
        <v>1879</v>
      </c>
      <c r="G1476" s="69" t="s">
        <v>6672</v>
      </c>
    </row>
    <row r="1477" spans="1:17" ht="30">
      <c r="E1477">
        <v>29</v>
      </c>
      <c r="F1477">
        <v>1880</v>
      </c>
      <c r="G1477" s="69" t="s">
        <v>6673</v>
      </c>
    </row>
    <row r="1478" spans="1:17">
      <c r="E1478">
        <v>30</v>
      </c>
      <c r="F1478">
        <v>1861</v>
      </c>
      <c r="G1478" s="69" t="s">
        <v>6674</v>
      </c>
    </row>
    <row r="1479" spans="1:17">
      <c r="E1479">
        <v>30</v>
      </c>
      <c r="F1479">
        <v>1862</v>
      </c>
      <c r="G1479" s="69" t="s">
        <v>6675</v>
      </c>
    </row>
    <row r="1480" spans="1:17" ht="30">
      <c r="E1480">
        <v>30</v>
      </c>
      <c r="F1480">
        <v>1875</v>
      </c>
      <c r="G1480" s="69" t="s">
        <v>6676</v>
      </c>
    </row>
    <row r="1481" spans="1:17">
      <c r="A1481" t="s">
        <v>2602</v>
      </c>
      <c r="E1481">
        <v>30</v>
      </c>
      <c r="F1481">
        <v>1878</v>
      </c>
      <c r="G1481" s="69" t="s">
        <v>6677</v>
      </c>
    </row>
    <row r="1482" spans="1:17">
      <c r="A1482" s="17"/>
      <c r="B1482" s="17"/>
      <c r="C1482" s="16" t="s">
        <v>6678</v>
      </c>
      <c r="D1482" s="17"/>
      <c r="E1482" s="17"/>
      <c r="F1482" s="17"/>
      <c r="G1482" s="17"/>
      <c r="H1482" s="17"/>
      <c r="I1482" s="17"/>
      <c r="J1482" s="17"/>
      <c r="K1482" s="17"/>
      <c r="L1482" s="17"/>
      <c r="M1482" s="17"/>
      <c r="N1482" s="17"/>
      <c r="O1482" s="17"/>
      <c r="P1482" s="17"/>
      <c r="Q1482" s="17"/>
    </row>
    <row r="1483" spans="1:17">
      <c r="C1483" s="15"/>
      <c r="E1483">
        <v>1</v>
      </c>
      <c r="F1483">
        <v>1871</v>
      </c>
      <c r="G1483" t="s">
        <v>6679</v>
      </c>
    </row>
    <row r="1484" spans="1:17" ht="30">
      <c r="C1484" s="15"/>
      <c r="E1484">
        <v>1</v>
      </c>
      <c r="F1484">
        <v>1872</v>
      </c>
      <c r="G1484" s="69" t="s">
        <v>6680</v>
      </c>
    </row>
    <row r="1485" spans="1:17">
      <c r="C1485" s="15"/>
      <c r="E1485">
        <v>1</v>
      </c>
      <c r="F1485">
        <v>1874</v>
      </c>
      <c r="G1485" s="13" t="s">
        <v>6681</v>
      </c>
    </row>
    <row r="1486" spans="1:17" ht="30">
      <c r="C1486" s="15"/>
      <c r="E1486">
        <v>1</v>
      </c>
      <c r="F1486">
        <v>1876</v>
      </c>
      <c r="G1486" s="69" t="s">
        <v>6682</v>
      </c>
    </row>
    <row r="1487" spans="1:17" ht="45">
      <c r="C1487" s="15"/>
      <c r="E1487">
        <v>2</v>
      </c>
      <c r="F1487">
        <v>1870</v>
      </c>
      <c r="G1487" s="69" t="s">
        <v>6683</v>
      </c>
    </row>
    <row r="1488" spans="1:17" ht="30">
      <c r="C1488" s="15"/>
      <c r="E1488">
        <v>2</v>
      </c>
      <c r="F1488">
        <v>1870</v>
      </c>
      <c r="G1488" s="69" t="s">
        <v>6684</v>
      </c>
    </row>
    <row r="1489" spans="1:7" ht="30">
      <c r="C1489" s="15"/>
      <c r="E1489">
        <v>2</v>
      </c>
      <c r="F1489">
        <v>1872</v>
      </c>
      <c r="G1489" s="69" t="s">
        <v>6685</v>
      </c>
    </row>
    <row r="1490" spans="1:7">
      <c r="C1490" s="15"/>
      <c r="E1490">
        <v>3</v>
      </c>
      <c r="F1490">
        <v>1877</v>
      </c>
      <c r="G1490" t="s">
        <v>6686</v>
      </c>
    </row>
    <row r="1491" spans="1:7">
      <c r="A1491" t="s">
        <v>2602</v>
      </c>
      <c r="E1491">
        <v>3</v>
      </c>
      <c r="F1491">
        <v>1880</v>
      </c>
      <c r="G1491" t="s">
        <v>6687</v>
      </c>
    </row>
    <row r="1492" spans="1:7" ht="30">
      <c r="E1492">
        <v>4</v>
      </c>
      <c r="F1492">
        <v>1863</v>
      </c>
      <c r="G1492" s="69" t="s">
        <v>6688</v>
      </c>
    </row>
    <row r="1493" spans="1:7" ht="45">
      <c r="E1493">
        <v>4</v>
      </c>
      <c r="F1493">
        <v>1865</v>
      </c>
      <c r="G1493" s="69" t="s">
        <v>6689</v>
      </c>
    </row>
    <row r="1494" spans="1:7">
      <c r="E1494">
        <v>4</v>
      </c>
      <c r="F1494">
        <v>1867</v>
      </c>
      <c r="G1494" t="s">
        <v>6690</v>
      </c>
    </row>
    <row r="1495" spans="1:7">
      <c r="E1495">
        <v>4</v>
      </c>
      <c r="F1495">
        <v>1870</v>
      </c>
      <c r="G1495" t="s">
        <v>6691</v>
      </c>
    </row>
    <row r="1496" spans="1:7">
      <c r="E1496">
        <v>4</v>
      </c>
      <c r="F1496">
        <v>1877</v>
      </c>
      <c r="G1496" t="s">
        <v>6692</v>
      </c>
    </row>
    <row r="1497" spans="1:7" ht="30">
      <c r="E1497">
        <v>4</v>
      </c>
      <c r="F1497">
        <v>1878</v>
      </c>
      <c r="G1497" s="69" t="s">
        <v>6693</v>
      </c>
    </row>
    <row r="1498" spans="1:7">
      <c r="E1498">
        <v>4</v>
      </c>
      <c r="F1498">
        <v>1880</v>
      </c>
      <c r="G1498" t="s">
        <v>6694</v>
      </c>
    </row>
    <row r="1499" spans="1:7">
      <c r="E1499">
        <v>5</v>
      </c>
      <c r="F1499">
        <v>1867</v>
      </c>
      <c r="G1499" t="s">
        <v>6695</v>
      </c>
    </row>
    <row r="1500" spans="1:7">
      <c r="E1500">
        <v>5</v>
      </c>
      <c r="F1500">
        <v>1872</v>
      </c>
      <c r="G1500" t="s">
        <v>6696</v>
      </c>
    </row>
    <row r="1501" spans="1:7">
      <c r="E1501">
        <v>5</v>
      </c>
      <c r="F1501">
        <v>1873</v>
      </c>
      <c r="G1501" t="s">
        <v>6697</v>
      </c>
    </row>
    <row r="1502" spans="1:7">
      <c r="E1502">
        <v>5</v>
      </c>
      <c r="F1502">
        <v>1879</v>
      </c>
      <c r="G1502" t="s">
        <v>6698</v>
      </c>
    </row>
    <row r="1503" spans="1:7" ht="30">
      <c r="E1503">
        <v>6</v>
      </c>
      <c r="F1503">
        <v>1866</v>
      </c>
      <c r="G1503" s="69" t="s">
        <v>6699</v>
      </c>
    </row>
    <row r="1504" spans="1:7">
      <c r="E1504">
        <v>6</v>
      </c>
      <c r="F1504">
        <v>1873</v>
      </c>
      <c r="G1504" t="s">
        <v>6700</v>
      </c>
    </row>
    <row r="1505" spans="5:7">
      <c r="E1505">
        <v>6</v>
      </c>
      <c r="F1505">
        <v>1876</v>
      </c>
      <c r="G1505" t="s">
        <v>6701</v>
      </c>
    </row>
    <row r="1506" spans="5:7">
      <c r="E1506">
        <v>6</v>
      </c>
      <c r="F1506">
        <v>1880</v>
      </c>
      <c r="G1506" t="s">
        <v>6702</v>
      </c>
    </row>
    <row r="1507" spans="5:7" ht="30">
      <c r="E1507">
        <v>7</v>
      </c>
      <c r="F1507">
        <v>1860</v>
      </c>
      <c r="G1507" s="69" t="s">
        <v>6703</v>
      </c>
    </row>
    <row r="1508" spans="5:7" ht="45">
      <c r="E1508">
        <v>7</v>
      </c>
      <c r="F1508">
        <v>1866</v>
      </c>
      <c r="G1508" s="69" t="s">
        <v>6704</v>
      </c>
    </row>
    <row r="1509" spans="5:7">
      <c r="E1509">
        <v>7</v>
      </c>
      <c r="F1509">
        <v>1867</v>
      </c>
      <c r="G1509" t="s">
        <v>6705</v>
      </c>
    </row>
    <row r="1510" spans="5:7">
      <c r="E1510">
        <v>7</v>
      </c>
      <c r="F1510">
        <v>1871</v>
      </c>
      <c r="G1510" t="s">
        <v>6706</v>
      </c>
    </row>
    <row r="1511" spans="5:7">
      <c r="E1511">
        <v>7</v>
      </c>
      <c r="F1511">
        <v>1872</v>
      </c>
      <c r="G1511" t="s">
        <v>6707</v>
      </c>
    </row>
    <row r="1512" spans="5:7">
      <c r="E1512">
        <v>8</v>
      </c>
      <c r="F1512">
        <v>1861</v>
      </c>
      <c r="G1512" t="s">
        <v>6708</v>
      </c>
    </row>
    <row r="1513" spans="5:7">
      <c r="E1513">
        <v>8</v>
      </c>
      <c r="F1513">
        <v>1862</v>
      </c>
      <c r="G1513" t="s">
        <v>6709</v>
      </c>
    </row>
    <row r="1514" spans="5:7">
      <c r="E1514">
        <v>8</v>
      </c>
      <c r="F1514">
        <v>1865</v>
      </c>
      <c r="G1514" t="s">
        <v>6710</v>
      </c>
    </row>
    <row r="1515" spans="5:7" ht="30">
      <c r="E1515">
        <v>8</v>
      </c>
      <c r="F1515">
        <v>1872</v>
      </c>
      <c r="G1515" s="69" t="s">
        <v>6711</v>
      </c>
    </row>
    <row r="1516" spans="5:7" ht="30">
      <c r="E1516">
        <v>8</v>
      </c>
      <c r="F1516">
        <v>1872</v>
      </c>
      <c r="G1516" s="20" t="s">
        <v>6712</v>
      </c>
    </row>
    <row r="1517" spans="5:7">
      <c r="E1517">
        <v>9</v>
      </c>
      <c r="F1517">
        <v>1866</v>
      </c>
      <c r="G1517" s="20" t="s">
        <v>6713</v>
      </c>
    </row>
    <row r="1518" spans="5:7">
      <c r="E1518">
        <v>9</v>
      </c>
      <c r="F1518">
        <v>1873</v>
      </c>
      <c r="G1518" t="s">
        <v>6714</v>
      </c>
    </row>
    <row r="1519" spans="5:7">
      <c r="E1519">
        <v>9</v>
      </c>
      <c r="F1519">
        <v>1878</v>
      </c>
      <c r="G1519" t="s">
        <v>6715</v>
      </c>
    </row>
    <row r="1520" spans="5:7">
      <c r="E1520">
        <v>9</v>
      </c>
      <c r="F1520">
        <v>1879</v>
      </c>
      <c r="G1520" t="s">
        <v>6716</v>
      </c>
    </row>
    <row r="1521" spans="2:7">
      <c r="E1521">
        <v>10</v>
      </c>
      <c r="F1521">
        <v>1869</v>
      </c>
      <c r="G1521" t="s">
        <v>6717</v>
      </c>
    </row>
    <row r="1522" spans="2:7">
      <c r="E1522">
        <v>10</v>
      </c>
      <c r="F1522">
        <v>1870</v>
      </c>
      <c r="G1522" t="s">
        <v>6718</v>
      </c>
    </row>
    <row r="1523" spans="2:7" ht="45">
      <c r="E1523">
        <v>10</v>
      </c>
      <c r="F1523">
        <v>1874</v>
      </c>
      <c r="G1523" s="69" t="s">
        <v>6719</v>
      </c>
    </row>
    <row r="1524" spans="2:7">
      <c r="E1524">
        <v>11</v>
      </c>
      <c r="F1524">
        <v>1865</v>
      </c>
      <c r="G1524" s="69" t="s">
        <v>6720</v>
      </c>
    </row>
    <row r="1525" spans="2:7" ht="30">
      <c r="E1525">
        <v>11</v>
      </c>
      <c r="F1525">
        <v>1866</v>
      </c>
      <c r="G1525" s="69" t="s">
        <v>6721</v>
      </c>
    </row>
    <row r="1526" spans="2:7">
      <c r="E1526">
        <v>11</v>
      </c>
      <c r="F1526">
        <v>1872</v>
      </c>
      <c r="G1526" s="69" t="s">
        <v>6722</v>
      </c>
    </row>
    <row r="1527" spans="2:7">
      <c r="E1527">
        <v>11</v>
      </c>
      <c r="F1527">
        <v>1877</v>
      </c>
      <c r="G1527" t="s">
        <v>6723</v>
      </c>
    </row>
    <row r="1528" spans="2:7">
      <c r="E1528">
        <v>12</v>
      </c>
      <c r="F1528">
        <v>1861</v>
      </c>
      <c r="G1528" t="s">
        <v>6724</v>
      </c>
    </row>
    <row r="1529" spans="2:7" ht="30">
      <c r="E1529">
        <v>12</v>
      </c>
      <c r="F1529">
        <v>1867</v>
      </c>
      <c r="G1529" s="69" t="s">
        <v>6725</v>
      </c>
    </row>
    <row r="1530" spans="2:7">
      <c r="E1530">
        <v>12</v>
      </c>
      <c r="F1530">
        <v>1868</v>
      </c>
      <c r="G1530" t="s">
        <v>6726</v>
      </c>
    </row>
    <row r="1531" spans="2:7">
      <c r="E1531">
        <v>12</v>
      </c>
      <c r="F1531">
        <v>1871</v>
      </c>
      <c r="G1531" t="s">
        <v>6727</v>
      </c>
    </row>
    <row r="1532" spans="2:7">
      <c r="B1532" t="s">
        <v>5204</v>
      </c>
      <c r="E1532">
        <v>12</v>
      </c>
      <c r="F1532">
        <v>1872</v>
      </c>
      <c r="G1532" t="s">
        <v>6728</v>
      </c>
    </row>
    <row r="1533" spans="2:7">
      <c r="E1533">
        <v>13</v>
      </c>
      <c r="F1533">
        <v>1866</v>
      </c>
      <c r="G1533" t="s">
        <v>6729</v>
      </c>
    </row>
    <row r="1534" spans="2:7">
      <c r="E1534">
        <v>13</v>
      </c>
      <c r="F1534">
        <v>1872</v>
      </c>
      <c r="G1534" t="s">
        <v>6730</v>
      </c>
    </row>
    <row r="1535" spans="2:7">
      <c r="E1535">
        <v>14</v>
      </c>
      <c r="F1535">
        <v>1861</v>
      </c>
      <c r="G1535" t="s">
        <v>6731</v>
      </c>
    </row>
    <row r="1536" spans="2:7">
      <c r="E1536">
        <v>14</v>
      </c>
      <c r="F1536">
        <v>1868</v>
      </c>
      <c r="G1536" t="s">
        <v>6732</v>
      </c>
    </row>
    <row r="1537" spans="1:7">
      <c r="E1537">
        <v>15</v>
      </c>
      <c r="F1537">
        <v>1864</v>
      </c>
      <c r="G1537" s="6" t="s">
        <v>6733</v>
      </c>
    </row>
    <row r="1538" spans="1:7">
      <c r="E1538">
        <v>15</v>
      </c>
      <c r="F1538">
        <v>1866</v>
      </c>
      <c r="G1538" t="s">
        <v>6734</v>
      </c>
    </row>
    <row r="1539" spans="1:7" ht="30">
      <c r="E1539">
        <v>15</v>
      </c>
      <c r="F1539">
        <v>1871</v>
      </c>
      <c r="G1539" s="69" t="s">
        <v>6735</v>
      </c>
    </row>
    <row r="1540" spans="1:7">
      <c r="E1540">
        <v>15</v>
      </c>
      <c r="F1540">
        <v>1876</v>
      </c>
      <c r="G1540" t="s">
        <v>6736</v>
      </c>
    </row>
    <row r="1541" spans="1:7">
      <c r="E1541">
        <v>16</v>
      </c>
      <c r="F1541">
        <v>1862</v>
      </c>
      <c r="G1541" t="s">
        <v>6737</v>
      </c>
    </row>
    <row r="1542" spans="1:7">
      <c r="E1542">
        <v>16</v>
      </c>
      <c r="F1542">
        <v>1867</v>
      </c>
      <c r="G1542" t="s">
        <v>6738</v>
      </c>
    </row>
    <row r="1543" spans="1:7">
      <c r="E1543">
        <v>16</v>
      </c>
      <c r="F1543">
        <v>1868</v>
      </c>
      <c r="G1543" t="s">
        <v>6739</v>
      </c>
    </row>
    <row r="1544" spans="1:7" ht="30">
      <c r="E1544">
        <v>16</v>
      </c>
      <c r="F1544">
        <v>1871</v>
      </c>
      <c r="G1544" s="69" t="s">
        <v>6740</v>
      </c>
    </row>
    <row r="1545" spans="1:7" ht="30">
      <c r="E1545">
        <v>16</v>
      </c>
      <c r="F1545">
        <v>1872</v>
      </c>
      <c r="G1545" s="69" t="s">
        <v>6741</v>
      </c>
    </row>
    <row r="1546" spans="1:7" ht="30">
      <c r="E1546">
        <v>16</v>
      </c>
      <c r="F1546">
        <v>1876</v>
      </c>
      <c r="G1546" s="69" t="s">
        <v>6742</v>
      </c>
    </row>
    <row r="1547" spans="1:7">
      <c r="A1547" t="s">
        <v>2602</v>
      </c>
      <c r="E1547">
        <v>17</v>
      </c>
      <c r="F1547">
        <v>1860</v>
      </c>
      <c r="G1547" s="69" t="s">
        <v>6743</v>
      </c>
    </row>
    <row r="1548" spans="1:7">
      <c r="E1548">
        <v>17</v>
      </c>
      <c r="F1548">
        <v>1861</v>
      </c>
      <c r="G1548" s="69" t="s">
        <v>6744</v>
      </c>
    </row>
    <row r="1549" spans="1:7" ht="45">
      <c r="E1549">
        <v>17</v>
      </c>
      <c r="F1549">
        <v>1862</v>
      </c>
      <c r="G1549" s="69" t="s">
        <v>6745</v>
      </c>
    </row>
    <row r="1550" spans="1:7">
      <c r="B1550" t="s">
        <v>5204</v>
      </c>
      <c r="E1550">
        <v>17</v>
      </c>
      <c r="F1550">
        <v>1865</v>
      </c>
      <c r="G1550" s="69" t="s">
        <v>6746</v>
      </c>
    </row>
    <row r="1551" spans="1:7">
      <c r="E1551">
        <v>17</v>
      </c>
      <c r="F1551">
        <v>1877</v>
      </c>
      <c r="G1551" t="s">
        <v>6747</v>
      </c>
    </row>
    <row r="1552" spans="1:7" ht="30">
      <c r="E1552">
        <v>17</v>
      </c>
      <c r="F1552">
        <v>1879</v>
      </c>
      <c r="G1552" s="69" t="s">
        <v>6748</v>
      </c>
    </row>
    <row r="1553" spans="5:7">
      <c r="E1553">
        <v>17</v>
      </c>
      <c r="F1553">
        <v>1880</v>
      </c>
      <c r="G1553" t="s">
        <v>6749</v>
      </c>
    </row>
    <row r="1554" spans="5:7">
      <c r="E1554">
        <v>18</v>
      </c>
      <c r="F1554">
        <v>1872</v>
      </c>
      <c r="G1554" t="s">
        <v>6750</v>
      </c>
    </row>
    <row r="1555" spans="5:7">
      <c r="E1555">
        <v>18</v>
      </c>
      <c r="F1555">
        <v>1880</v>
      </c>
      <c r="G1555" t="s">
        <v>6751</v>
      </c>
    </row>
    <row r="1556" spans="5:7" ht="30">
      <c r="E1556">
        <v>19</v>
      </c>
      <c r="F1556">
        <v>1868</v>
      </c>
      <c r="G1556" s="69" t="s">
        <v>6752</v>
      </c>
    </row>
    <row r="1557" spans="5:7">
      <c r="E1557">
        <v>19</v>
      </c>
      <c r="F1557">
        <v>1872</v>
      </c>
      <c r="G1557" t="s">
        <v>6753</v>
      </c>
    </row>
    <row r="1558" spans="5:7">
      <c r="E1558">
        <v>19</v>
      </c>
      <c r="F1558">
        <v>1880</v>
      </c>
      <c r="G1558" t="s">
        <v>6754</v>
      </c>
    </row>
    <row r="1559" spans="5:7">
      <c r="E1559">
        <v>20</v>
      </c>
      <c r="F1559">
        <v>1860</v>
      </c>
      <c r="G1559" t="s">
        <v>6755</v>
      </c>
    </row>
    <row r="1560" spans="5:7">
      <c r="E1560">
        <v>20</v>
      </c>
      <c r="F1560">
        <v>1870</v>
      </c>
      <c r="G1560" t="s">
        <v>6756</v>
      </c>
    </row>
    <row r="1561" spans="5:7" ht="45">
      <c r="E1561">
        <v>20</v>
      </c>
      <c r="F1561">
        <v>1871</v>
      </c>
      <c r="G1561" s="69" t="s">
        <v>6757</v>
      </c>
    </row>
    <row r="1562" spans="5:7">
      <c r="E1562">
        <v>21</v>
      </c>
      <c r="F1562">
        <v>1862</v>
      </c>
      <c r="G1562" s="69" t="s">
        <v>6758</v>
      </c>
    </row>
    <row r="1563" spans="5:7" ht="60">
      <c r="E1563">
        <v>21</v>
      </c>
      <c r="F1563">
        <v>1865</v>
      </c>
      <c r="G1563" s="69" t="s">
        <v>6759</v>
      </c>
    </row>
    <row r="1564" spans="5:7" ht="30">
      <c r="E1564">
        <v>21</v>
      </c>
      <c r="F1564">
        <v>1866</v>
      </c>
      <c r="G1564" s="69" t="s">
        <v>6760</v>
      </c>
    </row>
    <row r="1565" spans="5:7">
      <c r="E1565">
        <v>21</v>
      </c>
      <c r="F1565">
        <v>1867</v>
      </c>
      <c r="G1565" s="69" t="s">
        <v>6761</v>
      </c>
    </row>
    <row r="1566" spans="5:7">
      <c r="E1566">
        <v>21</v>
      </c>
      <c r="F1566">
        <v>1872</v>
      </c>
      <c r="G1566" t="s">
        <v>6762</v>
      </c>
    </row>
    <row r="1567" spans="5:7">
      <c r="E1567">
        <v>21</v>
      </c>
      <c r="F1567">
        <v>1876</v>
      </c>
      <c r="G1567" t="s">
        <v>6763</v>
      </c>
    </row>
    <row r="1568" spans="5:7">
      <c r="E1568">
        <v>22</v>
      </c>
      <c r="F1568">
        <v>1866</v>
      </c>
      <c r="G1568" t="s">
        <v>6764</v>
      </c>
    </row>
    <row r="1569" spans="1:7" ht="30">
      <c r="E1569">
        <v>22</v>
      </c>
      <c r="F1569">
        <v>1873</v>
      </c>
      <c r="G1569" s="69" t="s">
        <v>6765</v>
      </c>
    </row>
    <row r="1570" spans="1:7">
      <c r="A1570" t="s">
        <v>2602</v>
      </c>
      <c r="E1570">
        <v>22</v>
      </c>
      <c r="F1570">
        <v>1880</v>
      </c>
      <c r="G1570" t="s">
        <v>6766</v>
      </c>
    </row>
    <row r="1571" spans="1:7">
      <c r="E1571">
        <v>23</v>
      </c>
      <c r="F1571">
        <v>1861</v>
      </c>
      <c r="G1571" t="s">
        <v>6767</v>
      </c>
    </row>
    <row r="1572" spans="1:7">
      <c r="E1572">
        <v>23</v>
      </c>
      <c r="F1572">
        <v>1866</v>
      </c>
      <c r="G1572" t="s">
        <v>6768</v>
      </c>
    </row>
    <row r="1573" spans="1:7">
      <c r="E1573">
        <v>23</v>
      </c>
      <c r="F1573">
        <v>1876</v>
      </c>
      <c r="G1573" t="s">
        <v>6769</v>
      </c>
    </row>
    <row r="1574" spans="1:7">
      <c r="E1574">
        <v>23</v>
      </c>
      <c r="F1574">
        <v>1880</v>
      </c>
      <c r="G1574" t="s">
        <v>6770</v>
      </c>
    </row>
    <row r="1575" spans="1:7">
      <c r="E1575">
        <v>24</v>
      </c>
      <c r="F1575">
        <v>1862</v>
      </c>
      <c r="G1575" t="s">
        <v>6771</v>
      </c>
    </row>
    <row r="1576" spans="1:7">
      <c r="E1576">
        <v>24</v>
      </c>
      <c r="F1576">
        <v>1863</v>
      </c>
      <c r="G1576" t="s">
        <v>6772</v>
      </c>
    </row>
    <row r="1577" spans="1:7" ht="30">
      <c r="E1577">
        <v>24</v>
      </c>
      <c r="F1577">
        <v>1865</v>
      </c>
      <c r="G1577" s="69" t="s">
        <v>6773</v>
      </c>
    </row>
    <row r="1578" spans="1:7">
      <c r="E1578">
        <v>24</v>
      </c>
      <c r="F1578">
        <v>1870</v>
      </c>
      <c r="G1578" t="s">
        <v>6774</v>
      </c>
    </row>
    <row r="1579" spans="1:7">
      <c r="E1579">
        <v>24</v>
      </c>
      <c r="F1579">
        <v>1872</v>
      </c>
      <c r="G1579" t="s">
        <v>6775</v>
      </c>
    </row>
    <row r="1580" spans="1:7">
      <c r="E1580">
        <v>24</v>
      </c>
      <c r="F1580">
        <v>1873</v>
      </c>
      <c r="G1580" t="s">
        <v>6776</v>
      </c>
    </row>
    <row r="1581" spans="1:7">
      <c r="E1581">
        <v>24</v>
      </c>
      <c r="F1581">
        <v>1876</v>
      </c>
      <c r="G1581" t="s">
        <v>6777</v>
      </c>
    </row>
    <row r="1582" spans="1:7">
      <c r="E1582">
        <v>24</v>
      </c>
      <c r="F1582">
        <v>1877</v>
      </c>
      <c r="G1582" t="s">
        <v>6778</v>
      </c>
    </row>
    <row r="1583" spans="1:7">
      <c r="E1583">
        <v>24</v>
      </c>
      <c r="F1583">
        <v>1879</v>
      </c>
      <c r="G1583" t="s">
        <v>6779</v>
      </c>
    </row>
    <row r="1584" spans="1:7">
      <c r="E1584">
        <v>25</v>
      </c>
      <c r="F1584">
        <v>1864</v>
      </c>
      <c r="G1584" t="s">
        <v>6780</v>
      </c>
    </row>
    <row r="1585" spans="5:7" ht="45">
      <c r="E1585">
        <v>25</v>
      </c>
      <c r="F1585" s="69">
        <v>1867</v>
      </c>
      <c r="G1585" s="22" t="s">
        <v>6781</v>
      </c>
    </row>
    <row r="1586" spans="5:7">
      <c r="E1586">
        <v>25</v>
      </c>
      <c r="F1586">
        <v>1869</v>
      </c>
      <c r="G1586" t="s">
        <v>6782</v>
      </c>
    </row>
    <row r="1587" spans="5:7">
      <c r="E1587">
        <v>25</v>
      </c>
      <c r="F1587">
        <v>1870</v>
      </c>
      <c r="G1587" t="s">
        <v>6783</v>
      </c>
    </row>
    <row r="1588" spans="5:7" ht="45">
      <c r="E1588">
        <v>25</v>
      </c>
      <c r="F1588">
        <v>1875</v>
      </c>
      <c r="G1588" s="69" t="s">
        <v>6784</v>
      </c>
    </row>
    <row r="1589" spans="5:7">
      <c r="E1589">
        <v>25</v>
      </c>
      <c r="F1589">
        <v>1877</v>
      </c>
      <c r="G1589" t="s">
        <v>6785</v>
      </c>
    </row>
    <row r="1590" spans="5:7" ht="45">
      <c r="E1590">
        <v>26</v>
      </c>
      <c r="F1590">
        <v>1860</v>
      </c>
      <c r="G1590" s="69" t="s">
        <v>6786</v>
      </c>
    </row>
    <row r="1591" spans="5:7" ht="60">
      <c r="E1591">
        <v>26</v>
      </c>
      <c r="F1591">
        <v>1862</v>
      </c>
      <c r="G1591" s="69" t="s">
        <v>6787</v>
      </c>
    </row>
    <row r="1592" spans="5:7">
      <c r="E1592">
        <v>26</v>
      </c>
      <c r="F1592">
        <v>1863</v>
      </c>
      <c r="G1592" t="s">
        <v>6788</v>
      </c>
    </row>
    <row r="1593" spans="5:7">
      <c r="E1593">
        <v>26</v>
      </c>
      <c r="F1593">
        <v>1867</v>
      </c>
      <c r="G1593" t="s">
        <v>6789</v>
      </c>
    </row>
    <row r="1594" spans="5:7">
      <c r="E1594">
        <v>26</v>
      </c>
      <c r="F1594">
        <v>1876</v>
      </c>
      <c r="G1594" t="s">
        <v>6790</v>
      </c>
    </row>
    <row r="1595" spans="5:7" ht="30">
      <c r="E1595">
        <v>26</v>
      </c>
      <c r="F1595">
        <v>1877</v>
      </c>
      <c r="G1595" s="69" t="s">
        <v>6791</v>
      </c>
    </row>
    <row r="1596" spans="5:7" ht="30">
      <c r="E1596">
        <v>26</v>
      </c>
      <c r="F1596">
        <v>1879</v>
      </c>
      <c r="G1596" s="69" t="s">
        <v>6792</v>
      </c>
    </row>
    <row r="1597" spans="5:7">
      <c r="E1597">
        <v>26</v>
      </c>
      <c r="F1597">
        <v>1880</v>
      </c>
      <c r="G1597" t="s">
        <v>6793</v>
      </c>
    </row>
    <row r="1598" spans="5:7">
      <c r="E1598">
        <v>27</v>
      </c>
      <c r="F1598">
        <v>1866</v>
      </c>
      <c r="G1598" t="s">
        <v>6794</v>
      </c>
    </row>
    <row r="1599" spans="5:7">
      <c r="E1599">
        <v>27</v>
      </c>
      <c r="F1599">
        <v>1867</v>
      </c>
      <c r="G1599" t="s">
        <v>6795</v>
      </c>
    </row>
    <row r="1600" spans="5:7">
      <c r="E1600">
        <v>27</v>
      </c>
      <c r="F1600">
        <v>1875</v>
      </c>
      <c r="G1600" t="s">
        <v>6796</v>
      </c>
    </row>
    <row r="1601" spans="1:7" ht="30">
      <c r="E1601">
        <v>28</v>
      </c>
      <c r="F1601">
        <v>1863</v>
      </c>
      <c r="G1601" s="69" t="s">
        <v>6797</v>
      </c>
    </row>
    <row r="1602" spans="1:7">
      <c r="E1602">
        <v>28</v>
      </c>
      <c r="F1602">
        <v>1867</v>
      </c>
      <c r="G1602" t="s">
        <v>6798</v>
      </c>
    </row>
    <row r="1603" spans="1:7">
      <c r="B1603" t="s">
        <v>5204</v>
      </c>
      <c r="E1603">
        <v>28</v>
      </c>
      <c r="F1603">
        <v>1869</v>
      </c>
      <c r="G1603" t="s">
        <v>6799</v>
      </c>
    </row>
    <row r="1604" spans="1:7">
      <c r="E1604">
        <v>28</v>
      </c>
      <c r="F1604">
        <v>1871</v>
      </c>
      <c r="G1604" t="s">
        <v>6800</v>
      </c>
    </row>
    <row r="1605" spans="1:7">
      <c r="E1605">
        <v>28</v>
      </c>
      <c r="F1605">
        <v>1873</v>
      </c>
      <c r="G1605" t="s">
        <v>6801</v>
      </c>
    </row>
    <row r="1606" spans="1:7">
      <c r="E1606">
        <v>29</v>
      </c>
      <c r="F1606">
        <v>1860</v>
      </c>
      <c r="G1606" t="s">
        <v>6802</v>
      </c>
    </row>
    <row r="1607" spans="1:7">
      <c r="E1607">
        <v>29</v>
      </c>
      <c r="F1607">
        <v>1868</v>
      </c>
      <c r="G1607" t="s">
        <v>6803</v>
      </c>
    </row>
    <row r="1608" spans="1:7">
      <c r="E1608">
        <v>29</v>
      </c>
      <c r="F1608">
        <v>1875</v>
      </c>
      <c r="G1608" t="s">
        <v>6804</v>
      </c>
    </row>
    <row r="1609" spans="1:7">
      <c r="A1609" t="s">
        <v>2602</v>
      </c>
      <c r="E1609">
        <v>29</v>
      </c>
      <c r="F1609">
        <v>1880</v>
      </c>
      <c r="G1609" t="s">
        <v>6805</v>
      </c>
    </row>
    <row r="1610" spans="1:7" ht="30">
      <c r="E1610">
        <v>30</v>
      </c>
      <c r="F1610">
        <v>1868</v>
      </c>
      <c r="G1610" s="69" t="s">
        <v>6806</v>
      </c>
    </row>
    <row r="1611" spans="1:7">
      <c r="E1611">
        <v>30</v>
      </c>
      <c r="F1611">
        <v>1874</v>
      </c>
      <c r="G1611" t="s">
        <v>6807</v>
      </c>
    </row>
    <row r="1612" spans="1:7" ht="30">
      <c r="E1612">
        <v>30</v>
      </c>
      <c r="F1612">
        <v>1879</v>
      </c>
      <c r="G1612" s="69" t="s">
        <v>6808</v>
      </c>
    </row>
    <row r="1613" spans="1:7" ht="30">
      <c r="E1613">
        <v>31</v>
      </c>
      <c r="F1613">
        <v>1860</v>
      </c>
      <c r="G1613" s="69" t="s">
        <v>6809</v>
      </c>
    </row>
    <row r="1614" spans="1:7" ht="30">
      <c r="E1614">
        <v>31</v>
      </c>
      <c r="F1614">
        <v>1862</v>
      </c>
      <c r="G1614" s="69" t="s">
        <v>6810</v>
      </c>
    </row>
    <row r="1615" spans="1:7">
      <c r="A1615" t="s">
        <v>2602</v>
      </c>
      <c r="E1615">
        <v>31</v>
      </c>
      <c r="F1615">
        <v>1866</v>
      </c>
      <c r="G1615" s="69" t="s">
        <v>6811</v>
      </c>
    </row>
    <row r="1616" spans="1:7" ht="30">
      <c r="E1616">
        <v>31</v>
      </c>
      <c r="F1616">
        <v>1868</v>
      </c>
      <c r="G1616" s="69" t="s">
        <v>6812</v>
      </c>
    </row>
    <row r="1617" spans="1:7" ht="30">
      <c r="E1617">
        <v>31</v>
      </c>
      <c r="F1617">
        <v>1870</v>
      </c>
      <c r="G1617" s="22" t="s">
        <v>6813</v>
      </c>
    </row>
    <row r="1618" spans="1:7" ht="30">
      <c r="E1618">
        <v>31</v>
      </c>
      <c r="F1618">
        <v>1871</v>
      </c>
      <c r="G1618" s="69" t="s">
        <v>6814</v>
      </c>
    </row>
    <row r="1619" spans="1:7">
      <c r="E1619">
        <v>31</v>
      </c>
      <c r="F1619">
        <v>1874</v>
      </c>
      <c r="G1619" s="69" t="s">
        <v>6815</v>
      </c>
    </row>
    <row r="1620" spans="1:7" ht="30">
      <c r="E1620">
        <v>31</v>
      </c>
      <c r="F1620">
        <v>1877</v>
      </c>
      <c r="G1620" s="69" t="s">
        <v>6816</v>
      </c>
    </row>
    <row r="1621" spans="1:7">
      <c r="E1621">
        <v>31</v>
      </c>
      <c r="F1621">
        <v>1878</v>
      </c>
      <c r="G1621" t="s">
        <v>6817</v>
      </c>
    </row>
    <row r="1624" spans="1:7">
      <c r="A1624" s="76" t="s">
        <v>6818</v>
      </c>
      <c r="B1624" s="76"/>
      <c r="C1624" s="76"/>
      <c r="D1624" s="76"/>
      <c r="E1624" s="76"/>
      <c r="F1624" s="76"/>
      <c r="G1624" s="76"/>
    </row>
    <row r="1625" spans="1:7">
      <c r="A1625" t="s">
        <v>6819</v>
      </c>
      <c r="B1625" t="s">
        <v>5197</v>
      </c>
      <c r="C1625" t="s">
        <v>5198</v>
      </c>
      <c r="E1625" t="s">
        <v>1</v>
      </c>
      <c r="F1625" t="s">
        <v>5199</v>
      </c>
      <c r="G1625" t="s">
        <v>5200</v>
      </c>
    </row>
    <row r="1626" spans="1:7">
      <c r="A1626" s="88" t="s">
        <v>6820</v>
      </c>
      <c r="B1626" s="88"/>
      <c r="C1626" s="88"/>
      <c r="D1626" s="88"/>
      <c r="E1626" s="88"/>
      <c r="F1626" s="88"/>
      <c r="G1626" s="88"/>
    </row>
    <row r="1627" spans="1:7">
      <c r="C1627" t="s">
        <v>5201</v>
      </c>
      <c r="E1627">
        <v>29</v>
      </c>
      <c r="F1627">
        <v>1820</v>
      </c>
      <c r="G1627" t="s">
        <v>6821</v>
      </c>
    </row>
    <row r="1628" spans="1:7">
      <c r="C1628" t="s">
        <v>5201</v>
      </c>
      <c r="E1628">
        <v>8</v>
      </c>
      <c r="F1628">
        <v>1828</v>
      </c>
      <c r="G1628" t="s">
        <v>6822</v>
      </c>
    </row>
    <row r="1629" spans="1:7">
      <c r="C1629" t="s">
        <v>5201</v>
      </c>
      <c r="E1629">
        <v>6</v>
      </c>
      <c r="F1629">
        <v>1836</v>
      </c>
      <c r="G1629" t="s">
        <v>6823</v>
      </c>
    </row>
    <row r="1630" spans="1:7">
      <c r="C1630" t="s">
        <v>5201</v>
      </c>
      <c r="E1630">
        <v>10</v>
      </c>
      <c r="F1630">
        <v>1840</v>
      </c>
      <c r="G1630" t="s">
        <v>6824</v>
      </c>
    </row>
    <row r="1631" spans="1:7">
      <c r="C1631" t="s">
        <v>6825</v>
      </c>
      <c r="E1631">
        <v>14</v>
      </c>
      <c r="F1631">
        <v>1840</v>
      </c>
      <c r="G1631" t="s">
        <v>6826</v>
      </c>
    </row>
    <row r="1632" spans="1:7">
      <c r="C1632" t="s">
        <v>6827</v>
      </c>
      <c r="E1632">
        <v>15</v>
      </c>
      <c r="F1632">
        <v>1841</v>
      </c>
      <c r="G1632" t="s">
        <v>6828</v>
      </c>
    </row>
    <row r="1633" spans="3:7">
      <c r="C1633" t="s">
        <v>6827</v>
      </c>
      <c r="E1633">
        <v>27</v>
      </c>
      <c r="F1633">
        <v>1841</v>
      </c>
      <c r="G1633" t="s">
        <v>6829</v>
      </c>
    </row>
    <row r="1634" spans="3:7">
      <c r="C1634" t="s">
        <v>6825</v>
      </c>
      <c r="E1634">
        <v>1</v>
      </c>
      <c r="F1634">
        <v>1842</v>
      </c>
      <c r="G1634" t="s">
        <v>6830</v>
      </c>
    </row>
    <row r="1635" spans="3:7">
      <c r="C1635" t="s">
        <v>6827</v>
      </c>
      <c r="E1635">
        <v>2</v>
      </c>
      <c r="F1635">
        <v>1842</v>
      </c>
      <c r="G1635" t="s">
        <v>6831</v>
      </c>
    </row>
    <row r="1636" spans="3:7">
      <c r="C1636" t="s">
        <v>6827</v>
      </c>
      <c r="E1636">
        <v>14</v>
      </c>
      <c r="F1636">
        <v>1842</v>
      </c>
      <c r="G1636" t="s">
        <v>6832</v>
      </c>
    </row>
    <row r="1637" spans="3:7">
      <c r="C1637" t="s">
        <v>6825</v>
      </c>
      <c r="E1637">
        <v>16</v>
      </c>
      <c r="F1637">
        <v>1842</v>
      </c>
      <c r="G1637" t="s">
        <v>6833</v>
      </c>
    </row>
    <row r="1638" spans="3:7">
      <c r="C1638" t="s">
        <v>6825</v>
      </c>
      <c r="E1638">
        <v>24</v>
      </c>
      <c r="F1638">
        <v>1842</v>
      </c>
      <c r="G1638" t="s">
        <v>6834</v>
      </c>
    </row>
    <row r="1639" spans="3:7">
      <c r="C1639" t="s">
        <v>6825</v>
      </c>
      <c r="E1639">
        <v>28</v>
      </c>
      <c r="F1639">
        <v>1842</v>
      </c>
      <c r="G1639" t="s">
        <v>6835</v>
      </c>
    </row>
    <row r="1640" spans="3:7">
      <c r="C1640" t="s">
        <v>5201</v>
      </c>
      <c r="F1640">
        <v>1843</v>
      </c>
      <c r="G1640" t="s">
        <v>6836</v>
      </c>
    </row>
    <row r="1641" spans="3:7">
      <c r="C1641" t="s">
        <v>5201</v>
      </c>
      <c r="F1641">
        <v>1844</v>
      </c>
      <c r="G1641" t="s">
        <v>6837</v>
      </c>
    </row>
    <row r="1642" spans="3:7">
      <c r="C1642" t="s">
        <v>6827</v>
      </c>
      <c r="E1642">
        <v>26</v>
      </c>
      <c r="F1642">
        <v>1846</v>
      </c>
      <c r="G1642" t="s">
        <v>6838</v>
      </c>
    </row>
    <row r="1643" spans="3:7">
      <c r="C1643" t="s">
        <v>5201</v>
      </c>
      <c r="E1643">
        <v>15</v>
      </c>
      <c r="F1643">
        <v>1847</v>
      </c>
      <c r="G1643" t="s">
        <v>6839</v>
      </c>
    </row>
    <row r="1644" spans="3:7">
      <c r="C1644" t="s">
        <v>6825</v>
      </c>
      <c r="F1644">
        <v>1848</v>
      </c>
      <c r="G1644" t="s">
        <v>6840</v>
      </c>
    </row>
    <row r="1645" spans="3:7">
      <c r="C1645" t="s">
        <v>5201</v>
      </c>
      <c r="F1645">
        <v>1849</v>
      </c>
      <c r="G1645" t="s">
        <v>6841</v>
      </c>
    </row>
    <row r="1646" spans="3:7">
      <c r="C1646" t="s">
        <v>5201</v>
      </c>
      <c r="E1646">
        <v>28</v>
      </c>
      <c r="F1646">
        <v>1850</v>
      </c>
      <c r="G1646" t="s">
        <v>6842</v>
      </c>
    </row>
    <row r="1647" spans="3:7">
      <c r="C1647" t="s">
        <v>5201</v>
      </c>
      <c r="E1647">
        <v>8</v>
      </c>
      <c r="F1647">
        <v>1851</v>
      </c>
      <c r="G1647" t="s">
        <v>6843</v>
      </c>
    </row>
    <row r="1648" spans="3:7">
      <c r="C1648" t="s">
        <v>5201</v>
      </c>
      <c r="E1648">
        <v>24</v>
      </c>
      <c r="F1648">
        <v>1851</v>
      </c>
      <c r="G1648" t="s">
        <v>6844</v>
      </c>
    </row>
    <row r="1649" spans="3:7">
      <c r="C1649" t="s">
        <v>5201</v>
      </c>
      <c r="E1649">
        <v>26</v>
      </c>
      <c r="F1649">
        <v>1851</v>
      </c>
      <c r="G1649" t="s">
        <v>6845</v>
      </c>
    </row>
    <row r="1650" spans="3:7">
      <c r="C1650" t="s">
        <v>5201</v>
      </c>
      <c r="E1650">
        <v>19</v>
      </c>
      <c r="F1650">
        <v>1852</v>
      </c>
      <c r="G1650" t="s">
        <v>6846</v>
      </c>
    </row>
    <row r="1651" spans="3:7">
      <c r="C1651" t="s">
        <v>5201</v>
      </c>
      <c r="E1651">
        <v>8</v>
      </c>
      <c r="F1651">
        <v>1853</v>
      </c>
      <c r="G1651" t="s">
        <v>6847</v>
      </c>
    </row>
    <row r="1652" spans="3:7">
      <c r="C1652" t="s">
        <v>6827</v>
      </c>
      <c r="E1652">
        <v>10</v>
      </c>
      <c r="F1652">
        <v>1853</v>
      </c>
      <c r="G1652" t="s">
        <v>6848</v>
      </c>
    </row>
    <row r="1653" spans="3:7">
      <c r="C1653" t="s">
        <v>5201</v>
      </c>
      <c r="E1653">
        <v>17</v>
      </c>
      <c r="F1653">
        <v>1853</v>
      </c>
      <c r="G1653" t="s">
        <v>6849</v>
      </c>
    </row>
    <row r="1654" spans="3:7">
      <c r="C1654" t="s">
        <v>6827</v>
      </c>
      <c r="E1654">
        <v>24</v>
      </c>
      <c r="F1654">
        <v>1853</v>
      </c>
      <c r="G1654" t="s">
        <v>6850</v>
      </c>
    </row>
    <row r="1655" spans="3:7">
      <c r="C1655" t="s">
        <v>5201</v>
      </c>
      <c r="E1655">
        <v>27</v>
      </c>
      <c r="F1655">
        <v>1853</v>
      </c>
      <c r="G1655" t="s">
        <v>6851</v>
      </c>
    </row>
    <row r="1656" spans="3:7">
      <c r="C1656" t="s">
        <v>5201</v>
      </c>
      <c r="E1656">
        <v>2</v>
      </c>
      <c r="F1656">
        <v>1854</v>
      </c>
      <c r="G1656" t="s">
        <v>6852</v>
      </c>
    </row>
    <row r="1657" spans="3:7">
      <c r="C1657" t="s">
        <v>5201</v>
      </c>
      <c r="E1657">
        <v>7</v>
      </c>
      <c r="F1657">
        <v>1854</v>
      </c>
      <c r="G1657" t="s">
        <v>6853</v>
      </c>
    </row>
    <row r="1658" spans="3:7">
      <c r="C1658" t="s">
        <v>6827</v>
      </c>
      <c r="E1658">
        <v>12</v>
      </c>
      <c r="F1658">
        <v>1854</v>
      </c>
      <c r="G1658" t="s">
        <v>6854</v>
      </c>
    </row>
    <row r="1659" spans="3:7">
      <c r="C1659" t="s">
        <v>6827</v>
      </c>
      <c r="E1659">
        <v>18</v>
      </c>
      <c r="F1659">
        <v>1854</v>
      </c>
      <c r="G1659" t="s">
        <v>6855</v>
      </c>
    </row>
    <row r="1660" spans="3:7">
      <c r="C1660" t="s">
        <v>6827</v>
      </c>
      <c r="E1660">
        <v>21</v>
      </c>
      <c r="F1660">
        <v>1854</v>
      </c>
      <c r="G1660" t="s">
        <v>6856</v>
      </c>
    </row>
    <row r="1661" spans="3:7">
      <c r="C1661" t="s">
        <v>6827</v>
      </c>
      <c r="E1661">
        <v>9</v>
      </c>
      <c r="F1661">
        <v>1855</v>
      </c>
      <c r="G1661" t="s">
        <v>6857</v>
      </c>
    </row>
    <row r="1662" spans="3:7">
      <c r="C1662" t="s">
        <v>6827</v>
      </c>
      <c r="E1662">
        <v>28</v>
      </c>
      <c r="F1662">
        <v>1855</v>
      </c>
      <c r="G1662" t="s">
        <v>6858</v>
      </c>
    </row>
    <row r="1663" spans="3:7">
      <c r="C1663" t="s">
        <v>6827</v>
      </c>
      <c r="E1663">
        <v>18</v>
      </c>
      <c r="F1663">
        <v>1856</v>
      </c>
      <c r="G1663" t="s">
        <v>6859</v>
      </c>
    </row>
    <row r="1664" spans="3:7">
      <c r="C1664" t="s">
        <v>6827</v>
      </c>
      <c r="E1664">
        <v>18</v>
      </c>
      <c r="F1664">
        <v>1855</v>
      </c>
      <c r="G1664" t="s">
        <v>6860</v>
      </c>
    </row>
    <row r="1665" spans="1:7">
      <c r="C1665" t="s">
        <v>6827</v>
      </c>
      <c r="E1665">
        <v>17</v>
      </c>
      <c r="F1665">
        <v>1857</v>
      </c>
      <c r="G1665" t="s">
        <v>6861</v>
      </c>
    </row>
    <row r="1666" spans="1:7">
      <c r="C1666" t="s">
        <v>6827</v>
      </c>
      <c r="E1666">
        <v>6</v>
      </c>
      <c r="F1666">
        <v>1858</v>
      </c>
      <c r="G1666" t="s">
        <v>6862</v>
      </c>
    </row>
    <row r="1667" spans="1:7">
      <c r="C1667" t="s">
        <v>6827</v>
      </c>
      <c r="E1667">
        <v>18</v>
      </c>
      <c r="F1667">
        <v>1858</v>
      </c>
      <c r="G1667" t="s">
        <v>6863</v>
      </c>
    </row>
    <row r="1668" spans="1:7">
      <c r="C1668" t="s">
        <v>6827</v>
      </c>
      <c r="E1668">
        <v>18</v>
      </c>
      <c r="F1668">
        <v>1858</v>
      </c>
      <c r="G1668" t="s">
        <v>6864</v>
      </c>
    </row>
    <row r="1669" spans="1:7">
      <c r="C1669" t="s">
        <v>5201</v>
      </c>
      <c r="E1669">
        <v>31</v>
      </c>
      <c r="F1669">
        <v>1858</v>
      </c>
      <c r="G1669" t="s">
        <v>6865</v>
      </c>
    </row>
    <row r="1670" spans="1:7">
      <c r="C1670" t="s">
        <v>6827</v>
      </c>
      <c r="E1670">
        <v>12</v>
      </c>
      <c r="F1670">
        <v>1859</v>
      </c>
      <c r="G1670" t="s">
        <v>6866</v>
      </c>
    </row>
    <row r="1671" spans="1:7">
      <c r="C1671" t="s">
        <v>6827</v>
      </c>
      <c r="E1671">
        <v>28</v>
      </c>
      <c r="F1671">
        <v>1859</v>
      </c>
      <c r="G1671" t="s">
        <v>6867</v>
      </c>
    </row>
    <row r="1672" spans="1:7">
      <c r="C1672" t="s">
        <v>6827</v>
      </c>
    </row>
    <row r="1673" spans="1:7">
      <c r="A1673" s="75" t="s">
        <v>5365</v>
      </c>
      <c r="B1673" s="75"/>
      <c r="C1673" s="75"/>
      <c r="D1673" s="75"/>
      <c r="E1673" s="75"/>
      <c r="F1673" s="75"/>
      <c r="G1673" s="75"/>
    </row>
    <row r="1674" spans="1:7">
      <c r="C1674" t="s">
        <v>5365</v>
      </c>
      <c r="E1674">
        <v>3</v>
      </c>
      <c r="F1674">
        <v>1836</v>
      </c>
      <c r="G1674" t="s">
        <v>6868</v>
      </c>
    </row>
    <row r="1675" spans="1:7">
      <c r="C1675" t="s">
        <v>5365</v>
      </c>
      <c r="E1675">
        <v>6</v>
      </c>
      <c r="F1675">
        <v>1839</v>
      </c>
      <c r="G1675" t="s">
        <v>6869</v>
      </c>
    </row>
    <row r="1676" spans="1:7">
      <c r="C1676" t="s">
        <v>5365</v>
      </c>
      <c r="E1676">
        <v>26</v>
      </c>
      <c r="F1676">
        <v>1840</v>
      </c>
      <c r="G1676" t="s">
        <v>6870</v>
      </c>
    </row>
    <row r="1677" spans="1:7">
      <c r="C1677" t="s">
        <v>5365</v>
      </c>
      <c r="E1677">
        <v>8</v>
      </c>
      <c r="F1677">
        <v>1841</v>
      </c>
      <c r="G1677" t="s">
        <v>6871</v>
      </c>
    </row>
    <row r="1678" spans="1:7">
      <c r="C1678" t="s">
        <v>5365</v>
      </c>
      <c r="E1678">
        <v>24</v>
      </c>
      <c r="F1678">
        <v>1842</v>
      </c>
      <c r="G1678" t="s">
        <v>6872</v>
      </c>
    </row>
    <row r="1679" spans="1:7">
      <c r="C1679" t="s">
        <v>5365</v>
      </c>
      <c r="E1679">
        <v>28</v>
      </c>
      <c r="F1679">
        <v>1842</v>
      </c>
      <c r="G1679" t="s">
        <v>6873</v>
      </c>
    </row>
    <row r="1680" spans="1:7">
      <c r="C1680" t="s">
        <v>5365</v>
      </c>
      <c r="E1680">
        <v>22</v>
      </c>
      <c r="F1680">
        <v>1844</v>
      </c>
      <c r="G1680" t="s">
        <v>6874</v>
      </c>
    </row>
    <row r="1681" spans="3:7">
      <c r="C1681" t="s">
        <v>5365</v>
      </c>
      <c r="E1681">
        <v>28</v>
      </c>
      <c r="F1681">
        <v>1847</v>
      </c>
      <c r="G1681" t="s">
        <v>6875</v>
      </c>
    </row>
    <row r="1682" spans="3:7">
      <c r="C1682" t="s">
        <v>5365</v>
      </c>
      <c r="E1682">
        <v>21</v>
      </c>
      <c r="F1682">
        <v>1848</v>
      </c>
      <c r="G1682" t="s">
        <v>6876</v>
      </c>
    </row>
    <row r="1683" spans="3:7">
      <c r="C1683" t="s">
        <v>5365</v>
      </c>
      <c r="E1683">
        <v>4</v>
      </c>
      <c r="F1683">
        <v>1850</v>
      </c>
      <c r="G1683" t="s">
        <v>6877</v>
      </c>
    </row>
    <row r="1684" spans="3:7">
      <c r="C1684" t="s">
        <v>5365</v>
      </c>
      <c r="E1684">
        <v>15</v>
      </c>
      <c r="F1684">
        <v>1850</v>
      </c>
      <c r="G1684" t="s">
        <v>6878</v>
      </c>
    </row>
    <row r="1685" spans="3:7">
      <c r="C1685" t="s">
        <v>5365</v>
      </c>
      <c r="E1685">
        <v>15</v>
      </c>
      <c r="F1685">
        <v>1850</v>
      </c>
      <c r="G1685" t="s">
        <v>6879</v>
      </c>
    </row>
    <row r="1686" spans="3:7">
      <c r="C1686" t="s">
        <v>5365</v>
      </c>
      <c r="E1686">
        <v>9</v>
      </c>
      <c r="F1686">
        <v>1852</v>
      </c>
      <c r="G1686" t="s">
        <v>6880</v>
      </c>
    </row>
    <row r="1687" spans="3:7">
      <c r="C1687" t="s">
        <v>5365</v>
      </c>
      <c r="E1687">
        <v>3</v>
      </c>
      <c r="F1687">
        <v>1853</v>
      </c>
      <c r="G1687" t="s">
        <v>6881</v>
      </c>
    </row>
    <row r="1688" spans="3:7">
      <c r="C1688" t="s">
        <v>5365</v>
      </c>
      <c r="E1688">
        <v>12</v>
      </c>
      <c r="F1688">
        <v>1853</v>
      </c>
      <c r="G1688" t="s">
        <v>6882</v>
      </c>
    </row>
    <row r="1689" spans="3:7">
      <c r="C1689" t="s">
        <v>5365</v>
      </c>
      <c r="E1689">
        <v>19</v>
      </c>
      <c r="F1689">
        <v>1856</v>
      </c>
      <c r="G1689" t="s">
        <v>6883</v>
      </c>
    </row>
    <row r="1690" spans="3:7">
      <c r="C1690" t="s">
        <v>5365</v>
      </c>
      <c r="E1690">
        <v>25</v>
      </c>
      <c r="F1690">
        <v>1856</v>
      </c>
      <c r="G1690" t="s">
        <v>6884</v>
      </c>
    </row>
    <row r="1691" spans="3:7">
      <c r="C1691" t="s">
        <v>5365</v>
      </c>
      <c r="E1691">
        <v>26</v>
      </c>
      <c r="F1691">
        <v>1856</v>
      </c>
      <c r="G1691" t="s">
        <v>6885</v>
      </c>
    </row>
    <row r="1692" spans="3:7">
      <c r="C1692" t="s">
        <v>5365</v>
      </c>
      <c r="E1692">
        <v>4</v>
      </c>
      <c r="F1692">
        <v>1857</v>
      </c>
      <c r="G1692" t="s">
        <v>6886</v>
      </c>
    </row>
    <row r="1693" spans="3:7">
      <c r="C1693" t="s">
        <v>5365</v>
      </c>
      <c r="E1693">
        <v>14</v>
      </c>
      <c r="F1693">
        <v>1857</v>
      </c>
      <c r="G1693" t="s">
        <v>6887</v>
      </c>
    </row>
    <row r="1694" spans="3:7">
      <c r="C1694" t="s">
        <v>5365</v>
      </c>
      <c r="E1694">
        <v>3</v>
      </c>
      <c r="F1694">
        <v>1858</v>
      </c>
      <c r="G1694" t="s">
        <v>6888</v>
      </c>
    </row>
    <row r="1695" spans="3:7">
      <c r="C1695" t="s">
        <v>5365</v>
      </c>
      <c r="E1695">
        <v>28</v>
      </c>
      <c r="F1695">
        <v>1858</v>
      </c>
      <c r="G1695" t="s">
        <v>6889</v>
      </c>
    </row>
    <row r="1696" spans="3:7">
      <c r="C1696" t="s">
        <v>5365</v>
      </c>
      <c r="E1696">
        <v>1</v>
      </c>
      <c r="F1696">
        <v>1859</v>
      </c>
      <c r="G1696" t="s">
        <v>6890</v>
      </c>
    </row>
    <row r="1697" spans="1:7">
      <c r="C1697" t="s">
        <v>5365</v>
      </c>
      <c r="E1697">
        <v>11</v>
      </c>
      <c r="F1697">
        <v>1859</v>
      </c>
      <c r="G1697" t="s">
        <v>6891</v>
      </c>
    </row>
    <row r="1698" spans="1:7">
      <c r="C1698" t="s">
        <v>5365</v>
      </c>
      <c r="E1698">
        <v>24</v>
      </c>
      <c r="F1698">
        <v>1859</v>
      </c>
      <c r="G1698" t="s">
        <v>6892</v>
      </c>
    </row>
    <row r="1699" spans="1:7">
      <c r="C1699" t="s">
        <v>5365</v>
      </c>
      <c r="E1699">
        <v>26</v>
      </c>
      <c r="F1699">
        <v>1859</v>
      </c>
      <c r="G1699" t="s">
        <v>6893</v>
      </c>
    </row>
    <row r="1700" spans="1:7">
      <c r="C1700" t="s">
        <v>5365</v>
      </c>
      <c r="E1700">
        <v>27</v>
      </c>
      <c r="F1700">
        <v>1859</v>
      </c>
      <c r="G1700" t="s">
        <v>6894</v>
      </c>
    </row>
    <row r="1701" spans="1:7">
      <c r="A1701" s="75" t="s">
        <v>6895</v>
      </c>
      <c r="B1701" s="75"/>
      <c r="C1701" s="75"/>
      <c r="D1701" s="75"/>
      <c r="E1701" s="75"/>
      <c r="F1701" s="75"/>
      <c r="G1701" s="75"/>
    </row>
    <row r="1702" spans="1:7">
      <c r="C1702" t="s">
        <v>5496</v>
      </c>
      <c r="F1702">
        <v>1820</v>
      </c>
      <c r="G1702" t="s">
        <v>6896</v>
      </c>
    </row>
    <row r="1703" spans="1:7">
      <c r="C1703" t="s">
        <v>5496</v>
      </c>
      <c r="E1703">
        <v>16</v>
      </c>
      <c r="F1703">
        <v>1821</v>
      </c>
      <c r="G1703" t="s">
        <v>6897</v>
      </c>
    </row>
    <row r="1704" spans="1:7">
      <c r="C1704" t="s">
        <v>5496</v>
      </c>
      <c r="E1704">
        <v>16</v>
      </c>
      <c r="F1704">
        <v>1834</v>
      </c>
      <c r="G1704" t="s">
        <v>6898</v>
      </c>
    </row>
    <row r="1705" spans="1:7">
      <c r="C1705" t="s">
        <v>5496</v>
      </c>
      <c r="E1705">
        <v>5</v>
      </c>
      <c r="F1705">
        <v>1839</v>
      </c>
      <c r="G1705" t="s">
        <v>6899</v>
      </c>
    </row>
    <row r="1706" spans="1:7">
      <c r="C1706" t="s">
        <v>5496</v>
      </c>
      <c r="E1706">
        <v>30</v>
      </c>
      <c r="F1706">
        <v>1840</v>
      </c>
      <c r="G1706" t="s">
        <v>6900</v>
      </c>
    </row>
    <row r="1707" spans="1:7">
      <c r="C1707" t="s">
        <v>5496</v>
      </c>
      <c r="E1707">
        <v>19</v>
      </c>
      <c r="F1707">
        <v>1841</v>
      </c>
      <c r="G1707" t="s">
        <v>6901</v>
      </c>
    </row>
    <row r="1708" spans="1:7">
      <c r="C1708" t="s">
        <v>5496</v>
      </c>
      <c r="E1708">
        <v>3</v>
      </c>
      <c r="F1708">
        <v>1842</v>
      </c>
      <c r="G1708" t="s">
        <v>6902</v>
      </c>
    </row>
    <row r="1709" spans="1:7">
      <c r="C1709" t="s">
        <v>5496</v>
      </c>
      <c r="E1709">
        <v>12</v>
      </c>
      <c r="F1709">
        <v>1842</v>
      </c>
      <c r="G1709" t="s">
        <v>6903</v>
      </c>
    </row>
    <row r="1710" spans="1:7">
      <c r="C1710" t="s">
        <v>5496</v>
      </c>
      <c r="E1710">
        <v>23</v>
      </c>
      <c r="F1710">
        <v>1842</v>
      </c>
      <c r="G1710" t="s">
        <v>6904</v>
      </c>
    </row>
    <row r="1711" spans="1:7">
      <c r="C1711" t="s">
        <v>5496</v>
      </c>
      <c r="E1711">
        <v>31</v>
      </c>
      <c r="F1711">
        <v>1842</v>
      </c>
      <c r="G1711" t="s">
        <v>6905</v>
      </c>
    </row>
    <row r="1712" spans="1:7">
      <c r="C1712" t="s">
        <v>5496</v>
      </c>
      <c r="E1712">
        <v>16</v>
      </c>
      <c r="F1712">
        <v>1843</v>
      </c>
      <c r="G1712" t="s">
        <v>6906</v>
      </c>
    </row>
    <row r="1713" spans="3:7">
      <c r="C1713" t="s">
        <v>5496</v>
      </c>
      <c r="E1713">
        <v>22</v>
      </c>
      <c r="F1713">
        <v>1849</v>
      </c>
      <c r="G1713" t="s">
        <v>6907</v>
      </c>
    </row>
    <row r="1714" spans="3:7">
      <c r="C1714" t="s">
        <v>5496</v>
      </c>
      <c r="E1714">
        <v>18</v>
      </c>
      <c r="F1714">
        <v>1850</v>
      </c>
      <c r="G1714" t="s">
        <v>6908</v>
      </c>
    </row>
    <row r="1715" spans="3:7">
      <c r="C1715" t="s">
        <v>5496</v>
      </c>
      <c r="E1715">
        <v>24</v>
      </c>
      <c r="F1715">
        <v>1851</v>
      </c>
      <c r="G1715" t="s">
        <v>6909</v>
      </c>
    </row>
    <row r="1716" spans="3:7">
      <c r="C1716" t="s">
        <v>5496</v>
      </c>
      <c r="E1716">
        <v>6</v>
      </c>
      <c r="F1716">
        <v>1852</v>
      </c>
      <c r="G1716" t="s">
        <v>6910</v>
      </c>
    </row>
    <row r="1717" spans="3:7">
      <c r="C1717" t="s">
        <v>5496</v>
      </c>
      <c r="E1717">
        <v>23</v>
      </c>
      <c r="F1717">
        <v>1853</v>
      </c>
      <c r="G1717" t="s">
        <v>6911</v>
      </c>
    </row>
    <row r="1718" spans="3:7">
      <c r="C1718" t="s">
        <v>5496</v>
      </c>
      <c r="E1718">
        <v>11</v>
      </c>
      <c r="F1718">
        <v>1855</v>
      </c>
      <c r="G1718" t="s">
        <v>6912</v>
      </c>
    </row>
    <row r="1719" spans="3:7">
      <c r="C1719" t="s">
        <v>5496</v>
      </c>
      <c r="E1719">
        <v>9</v>
      </c>
      <c r="F1719">
        <v>1956</v>
      </c>
      <c r="G1719" t="s">
        <v>6913</v>
      </c>
    </row>
    <row r="1720" spans="3:7">
      <c r="C1720" t="s">
        <v>5496</v>
      </c>
      <c r="E1720">
        <v>1</v>
      </c>
      <c r="F1720">
        <v>1857</v>
      </c>
      <c r="G1720" t="s">
        <v>6914</v>
      </c>
    </row>
    <row r="1721" spans="3:7">
      <c r="C1721" t="s">
        <v>5496</v>
      </c>
      <c r="E1721">
        <v>11</v>
      </c>
      <c r="F1721">
        <v>1858</v>
      </c>
      <c r="G1721" t="s">
        <v>6915</v>
      </c>
    </row>
    <row r="1722" spans="3:7">
      <c r="C1722" t="s">
        <v>5496</v>
      </c>
      <c r="E1722">
        <v>5</v>
      </c>
      <c r="F1722">
        <v>1858</v>
      </c>
      <c r="G1722" t="s">
        <v>6916</v>
      </c>
    </row>
    <row r="1723" spans="3:7">
      <c r="C1723" t="s">
        <v>5496</v>
      </c>
      <c r="E1723">
        <v>13</v>
      </c>
      <c r="F1723">
        <v>1858</v>
      </c>
      <c r="G1723" t="s">
        <v>6917</v>
      </c>
    </row>
    <row r="1724" spans="3:7">
      <c r="C1724" t="s">
        <v>5496</v>
      </c>
      <c r="E1724">
        <v>29</v>
      </c>
      <c r="F1724">
        <v>1858</v>
      </c>
      <c r="G1724" t="s">
        <v>6918</v>
      </c>
    </row>
    <row r="1725" spans="3:7">
      <c r="C1725" t="s">
        <v>5496</v>
      </c>
      <c r="E1725">
        <v>31</v>
      </c>
      <c r="F1725">
        <v>1858</v>
      </c>
      <c r="G1725" t="s">
        <v>6919</v>
      </c>
    </row>
    <row r="1726" spans="3:7">
      <c r="C1726" t="s">
        <v>5496</v>
      </c>
      <c r="E1726">
        <v>15</v>
      </c>
      <c r="F1726">
        <v>1859</v>
      </c>
      <c r="G1726" t="s">
        <v>6920</v>
      </c>
    </row>
    <row r="1727" spans="3:7">
      <c r="C1727" t="s">
        <v>5496</v>
      </c>
      <c r="E1727">
        <v>23</v>
      </c>
      <c r="F1727">
        <v>1859</v>
      </c>
      <c r="G1727" t="s">
        <v>6921</v>
      </c>
    </row>
    <row r="1728" spans="3:7">
      <c r="C1728" t="s">
        <v>5496</v>
      </c>
      <c r="E1728">
        <v>24</v>
      </c>
      <c r="F1728">
        <v>1859</v>
      </c>
      <c r="G1728" t="s">
        <v>6922</v>
      </c>
    </row>
    <row r="1729" spans="1:7">
      <c r="A1729" s="75" t="s">
        <v>6923</v>
      </c>
      <c r="B1729" s="75"/>
      <c r="C1729" s="75"/>
      <c r="D1729" s="75"/>
      <c r="E1729" s="75"/>
      <c r="F1729" s="75"/>
      <c r="G1729" s="75"/>
    </row>
    <row r="1730" spans="1:7">
      <c r="C1730" t="s">
        <v>5664</v>
      </c>
      <c r="E1730">
        <v>19</v>
      </c>
      <c r="F1730">
        <v>1824</v>
      </c>
      <c r="G1730" t="s">
        <v>6924</v>
      </c>
    </row>
    <row r="1731" spans="1:7">
      <c r="C1731" t="s">
        <v>5664</v>
      </c>
      <c r="E1731">
        <v>13</v>
      </c>
      <c r="F1731">
        <v>1829</v>
      </c>
      <c r="G1731" t="s">
        <v>6925</v>
      </c>
    </row>
    <row r="1732" spans="1:7">
      <c r="C1732" t="s">
        <v>5664</v>
      </c>
      <c r="E1732">
        <v>18</v>
      </c>
      <c r="F1732">
        <v>1835</v>
      </c>
      <c r="G1732" t="s">
        <v>6926</v>
      </c>
    </row>
    <row r="1733" spans="1:7">
      <c r="C1733" t="s">
        <v>5664</v>
      </c>
      <c r="E1733">
        <v>6</v>
      </c>
      <c r="F1733">
        <v>1840</v>
      </c>
      <c r="G1733" t="s">
        <v>6927</v>
      </c>
    </row>
    <row r="1734" spans="1:7">
      <c r="C1734" t="s">
        <v>5664</v>
      </c>
      <c r="E1734">
        <v>10</v>
      </c>
      <c r="F1734">
        <v>1840</v>
      </c>
      <c r="G1734" t="s">
        <v>6928</v>
      </c>
    </row>
    <row r="1735" spans="1:7">
      <c r="C1735" t="s">
        <v>5664</v>
      </c>
      <c r="E1735">
        <v>11</v>
      </c>
      <c r="F1735">
        <v>1841</v>
      </c>
      <c r="G1735" t="s">
        <v>6929</v>
      </c>
    </row>
    <row r="1736" spans="1:7">
      <c r="C1736" t="s">
        <v>5664</v>
      </c>
      <c r="E1736">
        <v>20</v>
      </c>
      <c r="F1736">
        <v>1842</v>
      </c>
      <c r="G1736" t="s">
        <v>6930</v>
      </c>
    </row>
    <row r="1737" spans="1:7">
      <c r="C1737" t="s">
        <v>5664</v>
      </c>
      <c r="E1737">
        <v>30</v>
      </c>
      <c r="F1737">
        <v>1842</v>
      </c>
      <c r="G1737" t="s">
        <v>6931</v>
      </c>
    </row>
    <row r="1738" spans="1:7">
      <c r="C1738" t="s">
        <v>5664</v>
      </c>
      <c r="E1738">
        <v>17</v>
      </c>
      <c r="F1738">
        <v>1845</v>
      </c>
      <c r="G1738" t="s">
        <v>6932</v>
      </c>
    </row>
    <row r="1739" spans="1:7">
      <c r="C1739" t="s">
        <v>5664</v>
      </c>
      <c r="E1739">
        <v>24</v>
      </c>
      <c r="F1739">
        <v>1847</v>
      </c>
      <c r="G1739" t="s">
        <v>6933</v>
      </c>
    </row>
    <row r="1740" spans="1:7">
      <c r="C1740" t="s">
        <v>5664</v>
      </c>
      <c r="E1740">
        <v>28</v>
      </c>
      <c r="F1740">
        <v>1847</v>
      </c>
      <c r="G1740" t="s">
        <v>6934</v>
      </c>
    </row>
    <row r="1741" spans="1:7">
      <c r="C1741" t="s">
        <v>5664</v>
      </c>
      <c r="E1741">
        <v>17</v>
      </c>
      <c r="F1741">
        <v>1848</v>
      </c>
      <c r="G1741" t="s">
        <v>6935</v>
      </c>
    </row>
    <row r="1742" spans="1:7">
      <c r="C1742" t="s">
        <v>5664</v>
      </c>
      <c r="E1742">
        <v>26</v>
      </c>
      <c r="F1742">
        <v>1848</v>
      </c>
      <c r="G1742" t="s">
        <v>6936</v>
      </c>
    </row>
    <row r="1743" spans="1:7">
      <c r="C1743" t="s">
        <v>5664</v>
      </c>
      <c r="E1743">
        <v>25</v>
      </c>
      <c r="F1743">
        <v>1849</v>
      </c>
      <c r="G1743" t="s">
        <v>6937</v>
      </c>
    </row>
    <row r="1744" spans="1:7">
      <c r="C1744" t="s">
        <v>5664</v>
      </c>
      <c r="E1744">
        <v>4</v>
      </c>
      <c r="F1744">
        <v>1850</v>
      </c>
      <c r="G1744" t="s">
        <v>6938</v>
      </c>
    </row>
    <row r="1745" spans="3:7">
      <c r="C1745" t="s">
        <v>5664</v>
      </c>
      <c r="E1745">
        <v>23</v>
      </c>
      <c r="F1745">
        <v>1850</v>
      </c>
      <c r="G1745" t="s">
        <v>6939</v>
      </c>
    </row>
    <row r="1746" spans="3:7">
      <c r="C1746" t="s">
        <v>5664</v>
      </c>
      <c r="E1746">
        <v>3</v>
      </c>
      <c r="F1746">
        <v>1852</v>
      </c>
      <c r="G1746" t="s">
        <v>6940</v>
      </c>
    </row>
    <row r="1747" spans="3:7">
      <c r="C1747" t="s">
        <v>5664</v>
      </c>
      <c r="E1747">
        <v>15</v>
      </c>
      <c r="F1747">
        <v>1852</v>
      </c>
      <c r="G1747" t="s">
        <v>6854</v>
      </c>
    </row>
    <row r="1748" spans="3:7">
      <c r="C1748" t="s">
        <v>5664</v>
      </c>
      <c r="E1748">
        <v>21</v>
      </c>
      <c r="F1748">
        <v>1852</v>
      </c>
      <c r="G1748" t="s">
        <v>6941</v>
      </c>
    </row>
    <row r="1749" spans="3:7">
      <c r="C1749" t="s">
        <v>5664</v>
      </c>
      <c r="E1749">
        <v>21</v>
      </c>
      <c r="F1749">
        <v>1852</v>
      </c>
      <c r="G1749" t="s">
        <v>6942</v>
      </c>
    </row>
    <row r="1750" spans="3:7">
      <c r="C1750" t="s">
        <v>5664</v>
      </c>
      <c r="E1750">
        <v>24</v>
      </c>
      <c r="F1750">
        <v>1852</v>
      </c>
      <c r="G1750" t="s">
        <v>6943</v>
      </c>
    </row>
    <row r="1751" spans="3:7">
      <c r="C1751" t="s">
        <v>5664</v>
      </c>
      <c r="E1751">
        <v>26</v>
      </c>
      <c r="F1751">
        <v>1852</v>
      </c>
      <c r="G1751" t="s">
        <v>6944</v>
      </c>
    </row>
    <row r="1752" spans="3:7">
      <c r="C1752" t="s">
        <v>5664</v>
      </c>
      <c r="E1752">
        <v>11</v>
      </c>
      <c r="F1752">
        <v>1853</v>
      </c>
      <c r="G1752" t="s">
        <v>6945</v>
      </c>
    </row>
    <row r="1753" spans="3:7">
      <c r="C1753" t="s">
        <v>5664</v>
      </c>
      <c r="E1753">
        <v>16</v>
      </c>
      <c r="F1753">
        <v>1853</v>
      </c>
      <c r="G1753" t="s">
        <v>6946</v>
      </c>
    </row>
    <row r="1754" spans="3:7">
      <c r="C1754" t="s">
        <v>5664</v>
      </c>
      <c r="E1754">
        <v>4</v>
      </c>
      <c r="F1754">
        <v>1854</v>
      </c>
      <c r="G1754" t="s">
        <v>6947</v>
      </c>
    </row>
    <row r="1755" spans="3:7">
      <c r="C1755" t="s">
        <v>5664</v>
      </c>
      <c r="E1755">
        <v>15</v>
      </c>
      <c r="F1755">
        <v>1854</v>
      </c>
      <c r="G1755" t="s">
        <v>6948</v>
      </c>
    </row>
    <row r="1756" spans="3:7">
      <c r="C1756" t="s">
        <v>5664</v>
      </c>
      <c r="E1756">
        <v>18</v>
      </c>
      <c r="F1756">
        <v>1855</v>
      </c>
      <c r="G1756" t="s">
        <v>6949</v>
      </c>
    </row>
    <row r="1757" spans="3:7">
      <c r="C1757" t="s">
        <v>5664</v>
      </c>
      <c r="E1757">
        <v>1</v>
      </c>
      <c r="F1757">
        <v>1856</v>
      </c>
      <c r="G1757" t="s">
        <v>6950</v>
      </c>
    </row>
    <row r="1758" spans="3:7">
      <c r="C1758" t="s">
        <v>5664</v>
      </c>
      <c r="E1758">
        <v>6</v>
      </c>
      <c r="F1758">
        <v>1856</v>
      </c>
      <c r="G1758" t="s">
        <v>6951</v>
      </c>
    </row>
    <row r="1759" spans="3:7">
      <c r="C1759" t="s">
        <v>5664</v>
      </c>
      <c r="E1759">
        <v>18</v>
      </c>
      <c r="F1759">
        <v>1857</v>
      </c>
      <c r="G1759" t="s">
        <v>6952</v>
      </c>
    </row>
    <row r="1760" spans="3:7">
      <c r="C1760" t="s">
        <v>5664</v>
      </c>
      <c r="E1760">
        <v>1</v>
      </c>
      <c r="F1760">
        <v>1858</v>
      </c>
      <c r="G1760" t="s">
        <v>6953</v>
      </c>
    </row>
    <row r="1761" spans="1:7">
      <c r="C1761" t="s">
        <v>5664</v>
      </c>
      <c r="E1761">
        <v>7</v>
      </c>
      <c r="F1761">
        <v>1858</v>
      </c>
      <c r="G1761" t="s">
        <v>6954</v>
      </c>
    </row>
    <row r="1762" spans="1:7">
      <c r="C1762" t="s">
        <v>5664</v>
      </c>
      <c r="E1762">
        <v>6</v>
      </c>
      <c r="F1762">
        <v>1859</v>
      </c>
      <c r="G1762" t="s">
        <v>6955</v>
      </c>
    </row>
    <row r="1763" spans="1:7">
      <c r="C1763" t="s">
        <v>5664</v>
      </c>
      <c r="E1763">
        <v>15</v>
      </c>
      <c r="F1763">
        <v>1859</v>
      </c>
      <c r="G1763" t="s">
        <v>6956</v>
      </c>
    </row>
    <row r="1764" spans="1:7">
      <c r="C1764" t="s">
        <v>5664</v>
      </c>
      <c r="E1764">
        <v>17</v>
      </c>
      <c r="F1764">
        <v>1859</v>
      </c>
      <c r="G1764" t="s">
        <v>6957</v>
      </c>
    </row>
    <row r="1765" spans="1:7">
      <c r="C1765" t="s">
        <v>5664</v>
      </c>
      <c r="E1765">
        <v>20</v>
      </c>
      <c r="F1765">
        <v>1859</v>
      </c>
      <c r="G1765" t="s">
        <v>6958</v>
      </c>
    </row>
    <row r="1766" spans="1:7">
      <c r="C1766" t="s">
        <v>5664</v>
      </c>
      <c r="E1766">
        <v>29</v>
      </c>
      <c r="F1766">
        <v>1859</v>
      </c>
      <c r="G1766" t="s">
        <v>6959</v>
      </c>
    </row>
    <row r="1767" spans="1:7">
      <c r="A1767" s="75" t="s">
        <v>6960</v>
      </c>
      <c r="B1767" s="75"/>
      <c r="C1767" s="75"/>
      <c r="D1767" s="75"/>
      <c r="E1767" s="75"/>
      <c r="F1767" s="75"/>
      <c r="G1767" s="75"/>
    </row>
    <row r="1768" spans="1:7" ht="16.5">
      <c r="C1768" t="s">
        <v>5789</v>
      </c>
      <c r="E1768">
        <v>18</v>
      </c>
      <c r="F1768">
        <v>1826</v>
      </c>
      <c r="G1768" s="23" t="s">
        <v>6961</v>
      </c>
    </row>
    <row r="1769" spans="1:7" ht="16.5">
      <c r="C1769" t="s">
        <v>5789</v>
      </c>
      <c r="E1769">
        <v>9</v>
      </c>
      <c r="F1769" t="s">
        <v>6962</v>
      </c>
      <c r="G1769" s="23" t="s">
        <v>6963</v>
      </c>
    </row>
    <row r="1770" spans="1:7" ht="16.5">
      <c r="C1770" t="s">
        <v>5789</v>
      </c>
      <c r="E1770">
        <v>30</v>
      </c>
      <c r="F1770">
        <v>1837</v>
      </c>
      <c r="G1770" s="23" t="s">
        <v>6964</v>
      </c>
    </row>
    <row r="1771" spans="1:7">
      <c r="C1771" t="s">
        <v>5789</v>
      </c>
      <c r="E1771">
        <v>30</v>
      </c>
      <c r="F1771">
        <v>1837</v>
      </c>
      <c r="G1771" t="s">
        <v>6965</v>
      </c>
    </row>
    <row r="1772" spans="1:7" ht="16.5">
      <c r="C1772" t="s">
        <v>5789</v>
      </c>
      <c r="E1772">
        <v>26</v>
      </c>
      <c r="F1772">
        <v>1838</v>
      </c>
      <c r="G1772" s="23" t="s">
        <v>6966</v>
      </c>
    </row>
    <row r="1773" spans="1:7" ht="18.75">
      <c r="C1773" t="s">
        <v>5789</v>
      </c>
      <c r="E1773">
        <v>28</v>
      </c>
      <c r="F1773">
        <v>1840</v>
      </c>
      <c r="G1773" s="23" t="s">
        <v>6967</v>
      </c>
    </row>
    <row r="1774" spans="1:7">
      <c r="C1774" t="s">
        <v>5789</v>
      </c>
      <c r="E1774">
        <v>28</v>
      </c>
      <c r="F1774">
        <v>1840</v>
      </c>
      <c r="G1774" t="s">
        <v>6968</v>
      </c>
    </row>
    <row r="1775" spans="1:7" ht="16.5">
      <c r="C1775" t="s">
        <v>5789</v>
      </c>
      <c r="E1775">
        <v>20</v>
      </c>
      <c r="F1775">
        <v>1841</v>
      </c>
      <c r="G1775" s="23" t="s">
        <v>6969</v>
      </c>
    </row>
    <row r="1776" spans="1:7" ht="18.75">
      <c r="C1776" t="s">
        <v>5789</v>
      </c>
      <c r="E1776">
        <v>20</v>
      </c>
      <c r="F1776">
        <v>1841</v>
      </c>
      <c r="G1776" s="23" t="s">
        <v>6970</v>
      </c>
    </row>
    <row r="1777" spans="3:7" ht="16.5">
      <c r="C1777" t="s">
        <v>5789</v>
      </c>
      <c r="E1777">
        <v>1</v>
      </c>
      <c r="F1777">
        <v>1842</v>
      </c>
      <c r="G1777" s="23" t="s">
        <v>6971</v>
      </c>
    </row>
    <row r="1778" spans="3:7">
      <c r="C1778" t="s">
        <v>5789</v>
      </c>
      <c r="E1778">
        <v>15</v>
      </c>
      <c r="F1778">
        <v>1842</v>
      </c>
      <c r="G1778" t="s">
        <v>6972</v>
      </c>
    </row>
    <row r="1779" spans="3:7">
      <c r="C1779" t="s">
        <v>5789</v>
      </c>
      <c r="E1779">
        <v>22</v>
      </c>
      <c r="F1779">
        <v>1842</v>
      </c>
      <c r="G1779" t="s">
        <v>6973</v>
      </c>
    </row>
    <row r="1780" spans="3:7">
      <c r="C1780" t="s">
        <v>5789</v>
      </c>
      <c r="E1780">
        <v>27</v>
      </c>
      <c r="F1780">
        <v>1842</v>
      </c>
      <c r="G1780" t="s">
        <v>6974</v>
      </c>
    </row>
    <row r="1781" spans="3:7">
      <c r="C1781" t="s">
        <v>5789</v>
      </c>
      <c r="F1781">
        <v>1843</v>
      </c>
      <c r="G1781" t="s">
        <v>6975</v>
      </c>
    </row>
    <row r="1782" spans="3:7">
      <c r="C1782" t="s">
        <v>5789</v>
      </c>
      <c r="E1782">
        <v>25</v>
      </c>
      <c r="F1782">
        <v>1845</v>
      </c>
      <c r="G1782" t="s">
        <v>6976</v>
      </c>
    </row>
    <row r="1783" spans="3:7">
      <c r="C1783" t="s">
        <v>5789</v>
      </c>
      <c r="E1783">
        <v>26</v>
      </c>
      <c r="F1783">
        <v>1846</v>
      </c>
      <c r="G1783" t="s">
        <v>6977</v>
      </c>
    </row>
    <row r="1784" spans="3:7">
      <c r="C1784" t="s">
        <v>5789</v>
      </c>
      <c r="E1784">
        <v>10</v>
      </c>
      <c r="F1784">
        <v>1847</v>
      </c>
      <c r="G1784" t="s">
        <v>6978</v>
      </c>
    </row>
    <row r="1785" spans="3:7">
      <c r="C1785" t="s">
        <v>5789</v>
      </c>
      <c r="E1785">
        <v>14</v>
      </c>
      <c r="F1785">
        <v>1848</v>
      </c>
      <c r="G1785" t="s">
        <v>6979</v>
      </c>
    </row>
    <row r="1786" spans="3:7">
      <c r="C1786" t="s">
        <v>5789</v>
      </c>
      <c r="E1786">
        <v>25</v>
      </c>
      <c r="F1786">
        <v>1848</v>
      </c>
      <c r="G1786" t="s">
        <v>6980</v>
      </c>
    </row>
    <row r="1787" spans="3:7">
      <c r="C1787" t="s">
        <v>5789</v>
      </c>
      <c r="E1787">
        <v>31</v>
      </c>
      <c r="F1787">
        <v>1849</v>
      </c>
      <c r="G1787" t="s">
        <v>6981</v>
      </c>
    </row>
    <row r="1788" spans="3:7">
      <c r="C1788" t="s">
        <v>5789</v>
      </c>
      <c r="E1788">
        <v>31</v>
      </c>
      <c r="F1788">
        <v>1849</v>
      </c>
      <c r="G1788" t="s">
        <v>6968</v>
      </c>
    </row>
    <row r="1789" spans="3:7">
      <c r="C1789" t="s">
        <v>5789</v>
      </c>
      <c r="E1789">
        <v>1</v>
      </c>
      <c r="F1789">
        <v>1850</v>
      </c>
      <c r="G1789" t="s">
        <v>6982</v>
      </c>
    </row>
    <row r="1790" spans="3:7">
      <c r="C1790" t="s">
        <v>5789</v>
      </c>
      <c r="E1790">
        <v>4</v>
      </c>
      <c r="F1790">
        <v>1850</v>
      </c>
      <c r="G1790" t="s">
        <v>6983</v>
      </c>
    </row>
    <row r="1791" spans="3:7">
      <c r="C1791" t="s">
        <v>5789</v>
      </c>
      <c r="E1791">
        <v>27</v>
      </c>
      <c r="F1791">
        <v>1851</v>
      </c>
      <c r="G1791" t="s">
        <v>6984</v>
      </c>
    </row>
    <row r="1792" spans="3:7">
      <c r="C1792" t="s">
        <v>5789</v>
      </c>
      <c r="E1792">
        <v>4</v>
      </c>
      <c r="F1792">
        <v>1852</v>
      </c>
      <c r="G1792" t="s">
        <v>6985</v>
      </c>
    </row>
    <row r="1793" spans="3:7">
      <c r="C1793" t="s">
        <v>5789</v>
      </c>
      <c r="E1793">
        <v>5</v>
      </c>
      <c r="F1793">
        <v>1852</v>
      </c>
      <c r="G1793" t="s">
        <v>6986</v>
      </c>
    </row>
    <row r="1794" spans="3:7">
      <c r="C1794" t="s">
        <v>5789</v>
      </c>
      <c r="E1794">
        <v>13</v>
      </c>
      <c r="F1794">
        <v>1852</v>
      </c>
      <c r="G1794" t="s">
        <v>6987</v>
      </c>
    </row>
    <row r="1795" spans="3:7">
      <c r="C1795" t="s">
        <v>5789</v>
      </c>
      <c r="E1795">
        <v>16</v>
      </c>
      <c r="F1795">
        <v>1852</v>
      </c>
      <c r="G1795" t="s">
        <v>6988</v>
      </c>
    </row>
    <row r="1796" spans="3:7">
      <c r="C1796" t="s">
        <v>5789</v>
      </c>
      <c r="E1796">
        <v>27</v>
      </c>
      <c r="F1796">
        <v>1852</v>
      </c>
      <c r="G1796" t="s">
        <v>6968</v>
      </c>
    </row>
    <row r="1797" spans="3:7">
      <c r="C1797" t="s">
        <v>5789</v>
      </c>
      <c r="E1797">
        <v>5</v>
      </c>
      <c r="F1797">
        <v>1853</v>
      </c>
      <c r="G1797" t="s">
        <v>6989</v>
      </c>
    </row>
    <row r="1798" spans="3:7">
      <c r="C1798" t="s">
        <v>5789</v>
      </c>
      <c r="E1798">
        <v>23</v>
      </c>
      <c r="F1798">
        <v>1853</v>
      </c>
      <c r="G1798" t="s">
        <v>6854</v>
      </c>
    </row>
    <row r="1799" spans="3:7">
      <c r="C1799" t="s">
        <v>5789</v>
      </c>
      <c r="F1799">
        <v>1854</v>
      </c>
      <c r="G1799" t="s">
        <v>6990</v>
      </c>
    </row>
    <row r="1800" spans="3:7">
      <c r="C1800" t="s">
        <v>5789</v>
      </c>
      <c r="E1800">
        <v>11</v>
      </c>
      <c r="F1800">
        <v>1854</v>
      </c>
      <c r="G1800" t="s">
        <v>6991</v>
      </c>
    </row>
    <row r="1801" spans="3:7">
      <c r="C1801" t="s">
        <v>5789</v>
      </c>
      <c r="E1801">
        <v>27</v>
      </c>
      <c r="F1801">
        <v>1854</v>
      </c>
      <c r="G1801" t="s">
        <v>6992</v>
      </c>
    </row>
    <row r="1802" spans="3:7">
      <c r="C1802" t="s">
        <v>5789</v>
      </c>
      <c r="E1802">
        <v>2</v>
      </c>
      <c r="F1802">
        <v>1855</v>
      </c>
      <c r="G1802" t="s">
        <v>6993</v>
      </c>
    </row>
    <row r="1803" spans="3:7">
      <c r="C1803" t="s">
        <v>5789</v>
      </c>
      <c r="E1803">
        <v>2</v>
      </c>
      <c r="F1803">
        <v>1855</v>
      </c>
      <c r="G1803" t="s">
        <v>6994</v>
      </c>
    </row>
    <row r="1804" spans="3:7">
      <c r="C1804" t="s">
        <v>5789</v>
      </c>
      <c r="E1804">
        <v>8</v>
      </c>
      <c r="F1804">
        <v>1856</v>
      </c>
      <c r="G1804" t="s">
        <v>6995</v>
      </c>
    </row>
    <row r="1805" spans="3:7">
      <c r="C1805" t="s">
        <v>5789</v>
      </c>
      <c r="E1805">
        <v>9</v>
      </c>
      <c r="F1805">
        <v>1856</v>
      </c>
      <c r="G1805" t="s">
        <v>6996</v>
      </c>
    </row>
    <row r="1806" spans="3:7">
      <c r="C1806" t="s">
        <v>5789</v>
      </c>
      <c r="E1806">
        <v>9</v>
      </c>
      <c r="F1806">
        <v>1856</v>
      </c>
      <c r="G1806" t="s">
        <v>6997</v>
      </c>
    </row>
    <row r="1807" spans="3:7">
      <c r="C1807" t="s">
        <v>5789</v>
      </c>
      <c r="E1807">
        <v>1</v>
      </c>
      <c r="F1807">
        <v>1857</v>
      </c>
      <c r="G1807" t="s">
        <v>6998</v>
      </c>
    </row>
    <row r="1808" spans="3:7">
      <c r="C1808" t="s">
        <v>5789</v>
      </c>
      <c r="E1808">
        <v>10</v>
      </c>
      <c r="F1808">
        <v>1857</v>
      </c>
      <c r="G1808" t="s">
        <v>6999</v>
      </c>
    </row>
    <row r="1809" spans="1:7">
      <c r="C1809" t="s">
        <v>5789</v>
      </c>
      <c r="E1809">
        <v>26</v>
      </c>
      <c r="F1809">
        <v>1857</v>
      </c>
      <c r="G1809" t="s">
        <v>7000</v>
      </c>
    </row>
    <row r="1810" spans="1:7">
      <c r="C1810" t="s">
        <v>5789</v>
      </c>
      <c r="E1810">
        <v>27</v>
      </c>
      <c r="F1810">
        <v>1857</v>
      </c>
      <c r="G1810" t="s">
        <v>7001</v>
      </c>
    </row>
    <row r="1811" spans="1:7">
      <c r="C1811" t="s">
        <v>5789</v>
      </c>
      <c r="E1811">
        <v>26</v>
      </c>
      <c r="F1811">
        <v>1858</v>
      </c>
      <c r="G1811" t="s">
        <v>7002</v>
      </c>
    </row>
    <row r="1812" spans="1:7">
      <c r="C1812" t="s">
        <v>5789</v>
      </c>
      <c r="E1812">
        <v>28</v>
      </c>
      <c r="F1812">
        <v>1858</v>
      </c>
      <c r="G1812" t="s">
        <v>7003</v>
      </c>
    </row>
    <row r="1813" spans="1:7">
      <c r="C1813" t="s">
        <v>5789</v>
      </c>
      <c r="E1813">
        <v>5</v>
      </c>
      <c r="F1813">
        <v>1859</v>
      </c>
      <c r="G1813" t="s">
        <v>7004</v>
      </c>
    </row>
    <row r="1814" spans="1:7">
      <c r="C1814" t="s">
        <v>5789</v>
      </c>
      <c r="E1814">
        <v>5</v>
      </c>
      <c r="F1814">
        <v>1859</v>
      </c>
      <c r="G1814" t="s">
        <v>7005</v>
      </c>
    </row>
    <row r="1815" spans="1:7">
      <c r="C1815" t="s">
        <v>5789</v>
      </c>
      <c r="E1815">
        <v>6</v>
      </c>
      <c r="F1815">
        <v>1859</v>
      </c>
      <c r="G1815" t="s">
        <v>7006</v>
      </c>
    </row>
    <row r="1816" spans="1:7">
      <c r="C1816" t="s">
        <v>5789</v>
      </c>
      <c r="E1816">
        <v>29</v>
      </c>
      <c r="F1816">
        <v>1859</v>
      </c>
      <c r="G1816" t="s">
        <v>7007</v>
      </c>
    </row>
    <row r="1817" spans="1:7">
      <c r="C1817" t="s">
        <v>5789</v>
      </c>
      <c r="E1817">
        <v>30</v>
      </c>
      <c r="F1817">
        <v>1859</v>
      </c>
      <c r="G1817" t="s">
        <v>7008</v>
      </c>
    </row>
    <row r="1818" spans="1:7">
      <c r="A1818" s="75" t="s">
        <v>7009</v>
      </c>
      <c r="B1818" s="75"/>
      <c r="C1818" s="75"/>
      <c r="D1818" s="75"/>
      <c r="E1818" s="75"/>
      <c r="F1818" s="75"/>
      <c r="G1818" s="75"/>
    </row>
    <row r="1819" spans="1:7">
      <c r="C1819" t="s">
        <v>5972</v>
      </c>
      <c r="E1819">
        <v>2</v>
      </c>
      <c r="F1819">
        <v>1840</v>
      </c>
      <c r="G1819" t="s">
        <v>7010</v>
      </c>
    </row>
    <row r="1820" spans="1:7">
      <c r="C1820" t="s">
        <v>5972</v>
      </c>
      <c r="E1820">
        <v>10</v>
      </c>
      <c r="F1820">
        <v>1840</v>
      </c>
      <c r="G1820" t="s">
        <v>7011</v>
      </c>
    </row>
    <row r="1821" spans="1:7">
      <c r="C1821" t="s">
        <v>5972</v>
      </c>
      <c r="E1821">
        <v>18</v>
      </c>
      <c r="F1821">
        <v>1840</v>
      </c>
      <c r="G1821" t="s">
        <v>7012</v>
      </c>
    </row>
    <row r="1822" spans="1:7">
      <c r="C1822" t="s">
        <v>5972</v>
      </c>
      <c r="E1822">
        <v>19</v>
      </c>
      <c r="F1822">
        <v>1840</v>
      </c>
      <c r="G1822" t="s">
        <v>7013</v>
      </c>
    </row>
    <row r="1823" spans="1:7">
      <c r="C1823" t="s">
        <v>5972</v>
      </c>
      <c r="E1823">
        <v>3</v>
      </c>
      <c r="F1823">
        <v>1841</v>
      </c>
      <c r="G1823" t="s">
        <v>7014</v>
      </c>
    </row>
    <row r="1824" spans="1:7">
      <c r="C1824" t="s">
        <v>5972</v>
      </c>
      <c r="E1824">
        <v>8</v>
      </c>
      <c r="F1824">
        <v>1841</v>
      </c>
      <c r="G1824" t="s">
        <v>7015</v>
      </c>
    </row>
    <row r="1825" spans="3:7">
      <c r="C1825" t="s">
        <v>5972</v>
      </c>
      <c r="E1825">
        <v>9</v>
      </c>
      <c r="F1825">
        <v>1841</v>
      </c>
      <c r="G1825" t="s">
        <v>7016</v>
      </c>
    </row>
    <row r="1826" spans="3:7">
      <c r="C1826" t="s">
        <v>5972</v>
      </c>
      <c r="E1826">
        <v>30</v>
      </c>
      <c r="F1826">
        <v>1844</v>
      </c>
      <c r="G1826" t="s">
        <v>7017</v>
      </c>
    </row>
    <row r="1827" spans="3:7">
      <c r="C1827" t="s">
        <v>5972</v>
      </c>
      <c r="E1827">
        <v>2</v>
      </c>
      <c r="F1827">
        <v>1845</v>
      </c>
      <c r="G1827" t="s">
        <v>7018</v>
      </c>
    </row>
    <row r="1828" spans="3:7">
      <c r="C1828" t="s">
        <v>5972</v>
      </c>
      <c r="F1828">
        <v>1846</v>
      </c>
      <c r="G1828" t="s">
        <v>7019</v>
      </c>
    </row>
    <row r="1829" spans="3:7">
      <c r="C1829" t="s">
        <v>5972</v>
      </c>
      <c r="E1829">
        <v>15</v>
      </c>
      <c r="F1829">
        <v>1846</v>
      </c>
      <c r="G1829" s="25" t="s">
        <v>7020</v>
      </c>
    </row>
    <row r="1830" spans="3:7">
      <c r="C1830" t="s">
        <v>5972</v>
      </c>
      <c r="E1830">
        <v>17</v>
      </c>
      <c r="F1830">
        <v>1847</v>
      </c>
      <c r="G1830" s="26" t="s">
        <v>7021</v>
      </c>
    </row>
    <row r="1831" spans="3:7">
      <c r="C1831" t="s">
        <v>5972</v>
      </c>
      <c r="E1831">
        <v>8</v>
      </c>
      <c r="F1831">
        <v>1848</v>
      </c>
      <c r="G1831" t="s">
        <v>7022</v>
      </c>
    </row>
    <row r="1832" spans="3:7">
      <c r="C1832" t="s">
        <v>5972</v>
      </c>
      <c r="E1832">
        <v>11</v>
      </c>
      <c r="F1832">
        <v>1848</v>
      </c>
      <c r="G1832" t="s">
        <v>7023</v>
      </c>
    </row>
    <row r="1833" spans="3:7">
      <c r="C1833" t="s">
        <v>5972</v>
      </c>
      <c r="E1833">
        <v>11</v>
      </c>
      <c r="F1833">
        <v>1848</v>
      </c>
      <c r="G1833" t="s">
        <v>7024</v>
      </c>
    </row>
    <row r="1834" spans="3:7">
      <c r="C1834" t="s">
        <v>5972</v>
      </c>
      <c r="E1834">
        <v>16</v>
      </c>
      <c r="F1834">
        <v>1848</v>
      </c>
      <c r="G1834" t="s">
        <v>7025</v>
      </c>
    </row>
    <row r="1835" spans="3:7">
      <c r="C1835" t="s">
        <v>5972</v>
      </c>
      <c r="E1835">
        <v>23</v>
      </c>
      <c r="F1835">
        <v>1848</v>
      </c>
      <c r="G1835" t="s">
        <v>7026</v>
      </c>
    </row>
    <row r="1836" spans="3:7">
      <c r="C1836" t="s">
        <v>5972</v>
      </c>
      <c r="E1836">
        <v>6</v>
      </c>
      <c r="F1836">
        <v>1849</v>
      </c>
      <c r="G1836" t="s">
        <v>7027</v>
      </c>
    </row>
    <row r="1837" spans="3:7">
      <c r="C1837" t="s">
        <v>5972</v>
      </c>
      <c r="E1837">
        <v>7</v>
      </c>
      <c r="F1837">
        <v>1849</v>
      </c>
      <c r="G1837" t="s">
        <v>7028</v>
      </c>
    </row>
    <row r="1838" spans="3:7">
      <c r="C1838" t="s">
        <v>5972</v>
      </c>
      <c r="E1838">
        <v>12</v>
      </c>
      <c r="F1838">
        <v>1849</v>
      </c>
      <c r="G1838" t="s">
        <v>7029</v>
      </c>
    </row>
    <row r="1839" spans="3:7">
      <c r="C1839" t="s">
        <v>5972</v>
      </c>
      <c r="E1839">
        <v>4</v>
      </c>
      <c r="F1839">
        <v>1850</v>
      </c>
      <c r="G1839" t="s">
        <v>7030</v>
      </c>
    </row>
    <row r="1840" spans="3:7">
      <c r="C1840" t="s">
        <v>5972</v>
      </c>
      <c r="E1840">
        <v>5</v>
      </c>
      <c r="F1840">
        <v>1851</v>
      </c>
      <c r="G1840" t="s">
        <v>7031</v>
      </c>
    </row>
    <row r="1841" spans="3:7">
      <c r="C1841" t="s">
        <v>5972</v>
      </c>
      <c r="F1841">
        <v>1852</v>
      </c>
      <c r="G1841" t="s">
        <v>7032</v>
      </c>
    </row>
    <row r="1842" spans="3:7">
      <c r="C1842" t="s">
        <v>5972</v>
      </c>
      <c r="F1842">
        <v>1852</v>
      </c>
      <c r="G1842" t="s">
        <v>7033</v>
      </c>
    </row>
    <row r="1843" spans="3:7">
      <c r="C1843" t="s">
        <v>5972</v>
      </c>
      <c r="E1843">
        <v>22</v>
      </c>
      <c r="F1843">
        <v>1852</v>
      </c>
      <c r="G1843" t="s">
        <v>7034</v>
      </c>
    </row>
    <row r="1844" spans="3:7">
      <c r="C1844" t="s">
        <v>5972</v>
      </c>
      <c r="E1844">
        <v>28</v>
      </c>
      <c r="F1844">
        <v>1852</v>
      </c>
      <c r="G1844" t="s">
        <v>7035</v>
      </c>
    </row>
    <row r="1845" spans="3:7">
      <c r="C1845" t="s">
        <v>5972</v>
      </c>
      <c r="E1845">
        <v>17</v>
      </c>
      <c r="F1845">
        <v>1853</v>
      </c>
      <c r="G1845" t="s">
        <v>7036</v>
      </c>
    </row>
    <row r="1846" spans="3:7">
      <c r="C1846" t="s">
        <v>5972</v>
      </c>
      <c r="E1846">
        <v>9</v>
      </c>
      <c r="F1846">
        <v>1854</v>
      </c>
      <c r="G1846" t="s">
        <v>7037</v>
      </c>
    </row>
    <row r="1847" spans="3:7">
      <c r="C1847" t="s">
        <v>5972</v>
      </c>
      <c r="E1847">
        <v>11</v>
      </c>
      <c r="F1847">
        <v>1854</v>
      </c>
      <c r="G1847" t="s">
        <v>7038</v>
      </c>
    </row>
    <row r="1848" spans="3:7">
      <c r="C1848" t="s">
        <v>5972</v>
      </c>
      <c r="E1848">
        <v>17</v>
      </c>
      <c r="F1848">
        <v>1854</v>
      </c>
      <c r="G1848" t="s">
        <v>7039</v>
      </c>
    </row>
    <row r="1849" spans="3:7">
      <c r="C1849" t="s">
        <v>5972</v>
      </c>
      <c r="E1849">
        <v>25</v>
      </c>
      <c r="F1849">
        <v>1854</v>
      </c>
      <c r="G1849" t="s">
        <v>7040</v>
      </c>
    </row>
    <row r="1850" spans="3:7">
      <c r="C1850" t="s">
        <v>5972</v>
      </c>
      <c r="E1850">
        <v>13</v>
      </c>
      <c r="F1850">
        <v>1856</v>
      </c>
      <c r="G1850" t="s">
        <v>7041</v>
      </c>
    </row>
    <row r="1851" spans="3:7">
      <c r="C1851" t="s">
        <v>5972</v>
      </c>
      <c r="E1851">
        <v>29</v>
      </c>
      <c r="F1851">
        <v>1856</v>
      </c>
      <c r="G1851" t="s">
        <v>7042</v>
      </c>
    </row>
    <row r="1852" spans="3:7">
      <c r="C1852" t="s">
        <v>5972</v>
      </c>
      <c r="E1852">
        <v>2</v>
      </c>
      <c r="F1852">
        <v>1857</v>
      </c>
      <c r="G1852" t="s">
        <v>7043</v>
      </c>
    </row>
    <row r="1853" spans="3:7">
      <c r="C1853" t="s">
        <v>5972</v>
      </c>
      <c r="E1853">
        <v>5</v>
      </c>
      <c r="F1853">
        <v>1857</v>
      </c>
      <c r="G1853" t="s">
        <v>7044</v>
      </c>
    </row>
    <row r="1854" spans="3:7">
      <c r="C1854" t="s">
        <v>5972</v>
      </c>
      <c r="E1854">
        <v>5</v>
      </c>
      <c r="F1854">
        <v>1857</v>
      </c>
      <c r="G1854" t="s">
        <v>7045</v>
      </c>
    </row>
    <row r="1855" spans="3:7">
      <c r="C1855" t="s">
        <v>5972</v>
      </c>
      <c r="E1855">
        <v>6</v>
      </c>
      <c r="F1855">
        <v>1857</v>
      </c>
      <c r="G1855" t="s">
        <v>7046</v>
      </c>
    </row>
    <row r="1856" spans="3:7">
      <c r="C1856" t="s">
        <v>5972</v>
      </c>
      <c r="E1856">
        <v>9</v>
      </c>
      <c r="F1856">
        <v>1857</v>
      </c>
      <c r="G1856" t="s">
        <v>7047</v>
      </c>
    </row>
    <row r="1857" spans="1:7">
      <c r="C1857" t="s">
        <v>5972</v>
      </c>
      <c r="E1857">
        <v>11</v>
      </c>
      <c r="F1857">
        <v>1857</v>
      </c>
      <c r="G1857" t="s">
        <v>7048</v>
      </c>
    </row>
    <row r="1858" spans="1:7">
      <c r="C1858" t="s">
        <v>5972</v>
      </c>
      <c r="E1858">
        <v>13</v>
      </c>
      <c r="F1858">
        <v>1857</v>
      </c>
      <c r="G1858" t="s">
        <v>7049</v>
      </c>
    </row>
    <row r="1859" spans="1:7">
      <c r="C1859" t="s">
        <v>5972</v>
      </c>
      <c r="E1859">
        <v>26</v>
      </c>
      <c r="F1859">
        <v>1857</v>
      </c>
      <c r="G1859" t="s">
        <v>7050</v>
      </c>
    </row>
    <row r="1860" spans="1:7">
      <c r="C1860" t="s">
        <v>5972</v>
      </c>
      <c r="E1860">
        <v>14</v>
      </c>
      <c r="F1860">
        <v>1858</v>
      </c>
      <c r="G1860" t="s">
        <v>7051</v>
      </c>
    </row>
    <row r="1861" spans="1:7">
      <c r="C1861" t="s">
        <v>5972</v>
      </c>
      <c r="E1861">
        <v>3</v>
      </c>
      <c r="F1861">
        <v>1859</v>
      </c>
      <c r="G1861" t="s">
        <v>7052</v>
      </c>
    </row>
    <row r="1862" spans="1:7">
      <c r="C1862" t="s">
        <v>5972</v>
      </c>
      <c r="E1862">
        <v>20</v>
      </c>
      <c r="F1862">
        <v>1859</v>
      </c>
      <c r="G1862" t="s">
        <v>7053</v>
      </c>
    </row>
    <row r="1863" spans="1:7">
      <c r="C1863" t="s">
        <v>5972</v>
      </c>
      <c r="E1863">
        <v>20</v>
      </c>
      <c r="F1863">
        <v>1859</v>
      </c>
      <c r="G1863" t="s">
        <v>7054</v>
      </c>
    </row>
    <row r="1864" spans="1:7">
      <c r="C1864" t="s">
        <v>5972</v>
      </c>
      <c r="E1864">
        <v>26</v>
      </c>
      <c r="F1864">
        <v>1859</v>
      </c>
      <c r="G1864" t="s">
        <v>7055</v>
      </c>
    </row>
    <row r="1865" spans="1:7">
      <c r="C1865" t="s">
        <v>5972</v>
      </c>
      <c r="E1865">
        <v>27</v>
      </c>
      <c r="F1865">
        <v>1859</v>
      </c>
      <c r="G1865" t="s">
        <v>7056</v>
      </c>
    </row>
    <row r="1866" spans="1:7">
      <c r="A1866" s="75" t="s">
        <v>7057</v>
      </c>
      <c r="B1866" s="75"/>
      <c r="C1866" s="75"/>
      <c r="D1866" s="75"/>
      <c r="E1866" s="75"/>
      <c r="F1866" s="75"/>
      <c r="G1866" s="75"/>
    </row>
    <row r="1867" spans="1:7">
      <c r="C1867" t="s">
        <v>6105</v>
      </c>
      <c r="F1867">
        <v>1835</v>
      </c>
      <c r="G1867" t="s">
        <v>7058</v>
      </c>
    </row>
    <row r="1868" spans="1:7">
      <c r="C1868" t="s">
        <v>6105</v>
      </c>
      <c r="F1868">
        <v>1839</v>
      </c>
      <c r="G1868" t="s">
        <v>7059</v>
      </c>
    </row>
    <row r="1869" spans="1:7">
      <c r="C1869" t="s">
        <v>6105</v>
      </c>
      <c r="E1869">
        <v>17</v>
      </c>
      <c r="F1869">
        <v>1839</v>
      </c>
      <c r="G1869" t="s">
        <v>7060</v>
      </c>
    </row>
    <row r="1870" spans="1:7">
      <c r="C1870" t="s">
        <v>6105</v>
      </c>
      <c r="E1870">
        <v>6</v>
      </c>
      <c r="F1870">
        <v>1840</v>
      </c>
      <c r="G1870" t="s">
        <v>7061</v>
      </c>
    </row>
    <row r="1871" spans="1:7">
      <c r="C1871" t="s">
        <v>6105</v>
      </c>
      <c r="E1871">
        <v>23</v>
      </c>
      <c r="F1871">
        <v>1840</v>
      </c>
      <c r="G1871" t="s">
        <v>7062</v>
      </c>
    </row>
    <row r="1872" spans="1:7">
      <c r="C1872" t="s">
        <v>6105</v>
      </c>
      <c r="E1872">
        <v>31</v>
      </c>
      <c r="F1872">
        <v>1841</v>
      </c>
      <c r="G1872" t="s">
        <v>7063</v>
      </c>
    </row>
    <row r="1873" spans="3:7">
      <c r="C1873" t="s">
        <v>6105</v>
      </c>
      <c r="E1873">
        <v>3</v>
      </c>
      <c r="F1873">
        <v>1842</v>
      </c>
      <c r="G1873" t="s">
        <v>7064</v>
      </c>
    </row>
    <row r="1874" spans="3:7">
      <c r="C1874" t="s">
        <v>6105</v>
      </c>
      <c r="E1874">
        <v>3</v>
      </c>
      <c r="F1874">
        <v>1842</v>
      </c>
      <c r="G1874" t="s">
        <v>7065</v>
      </c>
    </row>
    <row r="1875" spans="3:7">
      <c r="C1875" t="s">
        <v>6105</v>
      </c>
      <c r="E1875">
        <v>30</v>
      </c>
      <c r="F1875">
        <v>1842</v>
      </c>
      <c r="G1875" t="s">
        <v>7066</v>
      </c>
    </row>
    <row r="1876" spans="3:7">
      <c r="C1876" t="s">
        <v>6105</v>
      </c>
      <c r="E1876">
        <v>22</v>
      </c>
      <c r="F1876">
        <v>1844</v>
      </c>
      <c r="G1876" t="s">
        <v>7067</v>
      </c>
    </row>
    <row r="1877" spans="3:7">
      <c r="C1877" t="s">
        <v>6105</v>
      </c>
      <c r="F1877">
        <v>1846</v>
      </c>
      <c r="G1877" t="s">
        <v>7068</v>
      </c>
    </row>
    <row r="1878" spans="3:7">
      <c r="C1878" t="s">
        <v>6105</v>
      </c>
      <c r="E1878">
        <v>17</v>
      </c>
      <c r="F1878">
        <v>1847</v>
      </c>
      <c r="G1878" t="s">
        <v>7069</v>
      </c>
    </row>
    <row r="1879" spans="3:7">
      <c r="C1879" t="s">
        <v>6105</v>
      </c>
      <c r="F1879">
        <v>1848</v>
      </c>
      <c r="G1879" t="s">
        <v>7070</v>
      </c>
    </row>
    <row r="1880" spans="3:7">
      <c r="C1880" t="s">
        <v>6105</v>
      </c>
      <c r="E1880">
        <v>13</v>
      </c>
      <c r="F1880">
        <v>1848</v>
      </c>
      <c r="G1880" t="s">
        <v>7071</v>
      </c>
    </row>
    <row r="1881" spans="3:7">
      <c r="C1881" t="s">
        <v>6105</v>
      </c>
      <c r="E1881">
        <v>4</v>
      </c>
      <c r="F1881">
        <v>1852</v>
      </c>
      <c r="G1881" t="s">
        <v>7072</v>
      </c>
    </row>
    <row r="1882" spans="3:7">
      <c r="C1882" t="s">
        <v>6105</v>
      </c>
      <c r="E1882">
        <v>13</v>
      </c>
      <c r="F1882">
        <v>1852</v>
      </c>
      <c r="G1882" t="s">
        <v>7073</v>
      </c>
    </row>
    <row r="1883" spans="3:7">
      <c r="C1883" t="s">
        <v>6105</v>
      </c>
      <c r="E1883">
        <v>15</v>
      </c>
      <c r="F1883">
        <v>1852</v>
      </c>
      <c r="G1883" t="s">
        <v>7074</v>
      </c>
    </row>
    <row r="1884" spans="3:7">
      <c r="C1884" t="s">
        <v>6105</v>
      </c>
      <c r="F1884">
        <v>1852</v>
      </c>
      <c r="G1884" t="s">
        <v>7075</v>
      </c>
    </row>
    <row r="1885" spans="3:7">
      <c r="C1885" t="s">
        <v>6105</v>
      </c>
      <c r="E1885">
        <v>16</v>
      </c>
      <c r="F1885">
        <v>1852</v>
      </c>
      <c r="G1885" t="s">
        <v>7076</v>
      </c>
    </row>
    <row r="1886" spans="3:7">
      <c r="C1886" t="s">
        <v>6105</v>
      </c>
      <c r="E1886">
        <v>29</v>
      </c>
      <c r="F1886">
        <v>1852</v>
      </c>
      <c r="G1886" t="s">
        <v>7077</v>
      </c>
    </row>
    <row r="1887" spans="3:7">
      <c r="C1887" t="s">
        <v>6105</v>
      </c>
      <c r="E1887">
        <v>9</v>
      </c>
      <c r="F1887">
        <v>1853</v>
      </c>
      <c r="G1887" t="s">
        <v>7078</v>
      </c>
    </row>
    <row r="1888" spans="3:7">
      <c r="C1888" t="s">
        <v>6105</v>
      </c>
      <c r="F1888">
        <v>1854</v>
      </c>
      <c r="G1888" t="s">
        <v>7079</v>
      </c>
    </row>
    <row r="1889" spans="3:7">
      <c r="C1889" t="s">
        <v>6105</v>
      </c>
      <c r="E1889">
        <v>2</v>
      </c>
      <c r="F1889">
        <v>1854</v>
      </c>
      <c r="G1889" t="s">
        <v>7080</v>
      </c>
    </row>
    <row r="1890" spans="3:7">
      <c r="C1890" t="s">
        <v>6105</v>
      </c>
      <c r="E1890">
        <v>20</v>
      </c>
      <c r="F1890">
        <v>1854</v>
      </c>
      <c r="G1890" t="s">
        <v>7081</v>
      </c>
    </row>
    <row r="1891" spans="3:7">
      <c r="C1891" t="s">
        <v>6105</v>
      </c>
      <c r="E1891">
        <v>21</v>
      </c>
      <c r="F1891">
        <v>1854</v>
      </c>
      <c r="G1891" t="s">
        <v>7082</v>
      </c>
    </row>
    <row r="1892" spans="3:7">
      <c r="C1892" t="s">
        <v>6105</v>
      </c>
      <c r="E1892">
        <v>30</v>
      </c>
      <c r="F1892">
        <v>1854</v>
      </c>
      <c r="G1892" t="s">
        <v>7083</v>
      </c>
    </row>
    <row r="1893" spans="3:7">
      <c r="C1893" t="s">
        <v>6105</v>
      </c>
      <c r="E1893">
        <v>31</v>
      </c>
      <c r="F1893">
        <v>1854</v>
      </c>
      <c r="G1893" t="s">
        <v>7084</v>
      </c>
    </row>
    <row r="1894" spans="3:7">
      <c r="C1894" t="s">
        <v>6105</v>
      </c>
      <c r="E1894">
        <v>10</v>
      </c>
      <c r="F1894">
        <v>1855</v>
      </c>
      <c r="G1894" t="s">
        <v>7085</v>
      </c>
    </row>
    <row r="1895" spans="3:7">
      <c r="C1895" t="s">
        <v>6105</v>
      </c>
      <c r="E1895">
        <v>12</v>
      </c>
      <c r="F1895">
        <v>1856</v>
      </c>
      <c r="G1895" t="s">
        <v>7086</v>
      </c>
    </row>
    <row r="1896" spans="3:7">
      <c r="C1896" t="s">
        <v>6105</v>
      </c>
      <c r="E1896" s="27" t="s">
        <v>7087</v>
      </c>
      <c r="F1896">
        <v>1856</v>
      </c>
      <c r="G1896" t="s">
        <v>7088</v>
      </c>
    </row>
    <row r="1897" spans="3:7">
      <c r="C1897" t="s">
        <v>6105</v>
      </c>
      <c r="E1897">
        <v>28</v>
      </c>
      <c r="F1897">
        <v>1856</v>
      </c>
      <c r="G1897" t="s">
        <v>7089</v>
      </c>
    </row>
    <row r="1898" spans="3:7">
      <c r="C1898" t="s">
        <v>6105</v>
      </c>
      <c r="E1898">
        <v>1</v>
      </c>
      <c r="F1898">
        <v>1857</v>
      </c>
      <c r="G1898" t="s">
        <v>7090</v>
      </c>
    </row>
    <row r="1899" spans="3:7">
      <c r="C1899" t="s">
        <v>6105</v>
      </c>
      <c r="E1899">
        <v>4</v>
      </c>
      <c r="F1899">
        <v>1857</v>
      </c>
      <c r="G1899" t="s">
        <v>7091</v>
      </c>
    </row>
    <row r="1900" spans="3:7">
      <c r="C1900" t="s">
        <v>6105</v>
      </c>
      <c r="E1900">
        <v>14</v>
      </c>
      <c r="F1900">
        <v>1857</v>
      </c>
      <c r="G1900" t="s">
        <v>7092</v>
      </c>
    </row>
    <row r="1901" spans="3:7">
      <c r="C1901" t="s">
        <v>6105</v>
      </c>
      <c r="E1901">
        <v>31</v>
      </c>
      <c r="F1901">
        <v>1857</v>
      </c>
      <c r="G1901" t="s">
        <v>7093</v>
      </c>
    </row>
    <row r="1902" spans="3:7">
      <c r="C1902" t="s">
        <v>6105</v>
      </c>
      <c r="E1902">
        <v>6</v>
      </c>
      <c r="F1902">
        <v>1858</v>
      </c>
      <c r="G1902" t="s">
        <v>7094</v>
      </c>
    </row>
    <row r="1903" spans="3:7">
      <c r="C1903" t="s">
        <v>6105</v>
      </c>
      <c r="E1903">
        <v>7</v>
      </c>
      <c r="F1903">
        <v>1858</v>
      </c>
      <c r="G1903" t="s">
        <v>7095</v>
      </c>
    </row>
    <row r="1904" spans="3:7">
      <c r="C1904" t="s">
        <v>6105</v>
      </c>
      <c r="E1904">
        <v>7</v>
      </c>
      <c r="F1904">
        <v>1858</v>
      </c>
      <c r="G1904" t="s">
        <v>7096</v>
      </c>
    </row>
    <row r="1905" spans="1:7">
      <c r="C1905" t="s">
        <v>6105</v>
      </c>
      <c r="F1905">
        <v>1859</v>
      </c>
      <c r="G1905" t="s">
        <v>7097</v>
      </c>
    </row>
    <row r="1906" spans="1:7">
      <c r="C1906" t="s">
        <v>6105</v>
      </c>
      <c r="F1906">
        <v>1859</v>
      </c>
      <c r="G1906" t="s">
        <v>7098</v>
      </c>
    </row>
    <row r="1907" spans="1:7">
      <c r="C1907" t="s">
        <v>6105</v>
      </c>
      <c r="E1907">
        <v>2</v>
      </c>
      <c r="F1907">
        <v>1859</v>
      </c>
      <c r="G1907" t="s">
        <v>7099</v>
      </c>
    </row>
    <row r="1908" spans="1:7">
      <c r="C1908" t="s">
        <v>6105</v>
      </c>
      <c r="E1908">
        <v>9</v>
      </c>
      <c r="F1908">
        <v>1859</v>
      </c>
      <c r="G1908" t="s">
        <v>7100</v>
      </c>
    </row>
    <row r="1909" spans="1:7">
      <c r="C1909" t="s">
        <v>6105</v>
      </c>
      <c r="E1909">
        <v>9</v>
      </c>
      <c r="F1909">
        <v>1859</v>
      </c>
      <c r="G1909" t="s">
        <v>7101</v>
      </c>
    </row>
    <row r="1910" spans="1:7">
      <c r="C1910" t="s">
        <v>6105</v>
      </c>
      <c r="E1910">
        <v>10</v>
      </c>
      <c r="F1910">
        <v>1859</v>
      </c>
      <c r="G1910" t="s">
        <v>7102</v>
      </c>
    </row>
    <row r="1911" spans="1:7">
      <c r="C1911" t="s">
        <v>6105</v>
      </c>
      <c r="E1911">
        <v>13</v>
      </c>
      <c r="F1911">
        <v>1859</v>
      </c>
      <c r="G1911" t="s">
        <v>7103</v>
      </c>
    </row>
    <row r="1912" spans="1:7">
      <c r="C1912" t="s">
        <v>6105</v>
      </c>
      <c r="E1912">
        <v>19</v>
      </c>
      <c r="F1912">
        <v>1859</v>
      </c>
      <c r="G1912" t="s">
        <v>7104</v>
      </c>
    </row>
    <row r="1913" spans="1:7">
      <c r="C1913" t="s">
        <v>6105</v>
      </c>
      <c r="E1913">
        <v>20</v>
      </c>
      <c r="F1913">
        <v>1859</v>
      </c>
      <c r="G1913" t="s">
        <v>7105</v>
      </c>
    </row>
    <row r="1914" spans="1:7">
      <c r="A1914" s="75" t="s">
        <v>7106</v>
      </c>
      <c r="B1914" s="75"/>
      <c r="C1914" s="75"/>
      <c r="D1914" s="75"/>
      <c r="E1914" s="75"/>
      <c r="F1914" s="75"/>
      <c r="G1914" s="75"/>
    </row>
    <row r="1915" spans="1:7">
      <c r="C1915" t="s">
        <v>6213</v>
      </c>
      <c r="E1915">
        <v>18</v>
      </c>
      <c r="F1915">
        <v>1838</v>
      </c>
      <c r="G1915" t="s">
        <v>7107</v>
      </c>
    </row>
    <row r="1916" spans="1:7">
      <c r="C1916" t="s">
        <v>6213</v>
      </c>
      <c r="E1916">
        <v>10</v>
      </c>
      <c r="F1916">
        <v>1840</v>
      </c>
      <c r="G1916" t="s">
        <v>7108</v>
      </c>
    </row>
    <row r="1917" spans="1:7">
      <c r="C1917" t="s">
        <v>6213</v>
      </c>
      <c r="E1917">
        <v>12</v>
      </c>
      <c r="F1917">
        <v>1841</v>
      </c>
      <c r="G1917" t="s">
        <v>7109</v>
      </c>
    </row>
    <row r="1918" spans="1:7">
      <c r="C1918" t="s">
        <v>6213</v>
      </c>
      <c r="E1918">
        <v>3</v>
      </c>
      <c r="F1918">
        <v>1842</v>
      </c>
      <c r="G1918" t="s">
        <v>7110</v>
      </c>
    </row>
    <row r="1919" spans="1:7">
      <c r="C1919" t="s">
        <v>6213</v>
      </c>
      <c r="E1919">
        <v>12</v>
      </c>
      <c r="F1919">
        <v>1842</v>
      </c>
      <c r="G1919" t="s">
        <v>7111</v>
      </c>
    </row>
    <row r="1920" spans="1:7">
      <c r="C1920" t="s">
        <v>6213</v>
      </c>
      <c r="E1920">
        <v>2</v>
      </c>
      <c r="F1920">
        <v>1843</v>
      </c>
      <c r="G1920" t="s">
        <v>7112</v>
      </c>
    </row>
    <row r="1921" spans="3:7">
      <c r="C1921" t="s">
        <v>6213</v>
      </c>
      <c r="F1921">
        <v>1847</v>
      </c>
      <c r="G1921" t="s">
        <v>7113</v>
      </c>
    </row>
    <row r="1922" spans="3:7">
      <c r="C1922" t="s">
        <v>6213</v>
      </c>
      <c r="F1922">
        <v>1848</v>
      </c>
      <c r="G1922" t="s">
        <v>7114</v>
      </c>
    </row>
    <row r="1923" spans="3:7">
      <c r="C1923" t="s">
        <v>6213</v>
      </c>
      <c r="E1923">
        <v>15</v>
      </c>
      <c r="F1923">
        <v>1851</v>
      </c>
      <c r="G1923" t="s">
        <v>7115</v>
      </c>
    </row>
    <row r="1924" spans="3:7">
      <c r="C1924" t="s">
        <v>6213</v>
      </c>
      <c r="E1924">
        <v>16</v>
      </c>
      <c r="F1924">
        <v>1851</v>
      </c>
      <c r="G1924" t="s">
        <v>7116</v>
      </c>
    </row>
    <row r="1925" spans="3:7">
      <c r="C1925" t="s">
        <v>6213</v>
      </c>
      <c r="E1925">
        <v>28</v>
      </c>
      <c r="F1925">
        <v>1851</v>
      </c>
      <c r="G1925" t="s">
        <v>7117</v>
      </c>
    </row>
    <row r="1926" spans="3:7">
      <c r="C1926" t="s">
        <v>6213</v>
      </c>
      <c r="E1926">
        <v>29</v>
      </c>
      <c r="F1926">
        <v>1851</v>
      </c>
      <c r="G1926" t="s">
        <v>7118</v>
      </c>
    </row>
    <row r="1927" spans="3:7">
      <c r="C1927" t="s">
        <v>6213</v>
      </c>
      <c r="E1927">
        <v>3</v>
      </c>
      <c r="F1927">
        <v>1852</v>
      </c>
      <c r="G1927" t="s">
        <v>7119</v>
      </c>
    </row>
    <row r="1928" spans="3:7">
      <c r="C1928" t="s">
        <v>6213</v>
      </c>
      <c r="F1928">
        <v>1853</v>
      </c>
      <c r="G1928" t="s">
        <v>7120</v>
      </c>
    </row>
    <row r="1929" spans="3:7">
      <c r="C1929" t="s">
        <v>6213</v>
      </c>
      <c r="F1929">
        <v>1854</v>
      </c>
      <c r="G1929" t="s">
        <v>7121</v>
      </c>
    </row>
    <row r="1930" spans="3:7">
      <c r="C1930" t="s">
        <v>6213</v>
      </c>
      <c r="E1930">
        <v>30</v>
      </c>
      <c r="F1930">
        <v>1854</v>
      </c>
      <c r="G1930" t="s">
        <v>7122</v>
      </c>
    </row>
    <row r="1931" spans="3:7">
      <c r="C1931" t="s">
        <v>6213</v>
      </c>
      <c r="E1931">
        <v>6</v>
      </c>
      <c r="F1931">
        <v>1856</v>
      </c>
      <c r="G1931" t="s">
        <v>7123</v>
      </c>
    </row>
    <row r="1932" spans="3:7">
      <c r="C1932" t="s">
        <v>6213</v>
      </c>
      <c r="E1932">
        <v>8</v>
      </c>
      <c r="F1932">
        <v>1856</v>
      </c>
      <c r="G1932" t="s">
        <v>7124</v>
      </c>
    </row>
    <row r="1933" spans="3:7">
      <c r="C1933" t="s">
        <v>6213</v>
      </c>
      <c r="E1933">
        <v>9</v>
      </c>
      <c r="F1933">
        <v>1856</v>
      </c>
      <c r="G1933" t="s">
        <v>7125</v>
      </c>
    </row>
    <row r="1934" spans="3:7">
      <c r="C1934" t="s">
        <v>6213</v>
      </c>
      <c r="E1934">
        <v>25</v>
      </c>
      <c r="F1934">
        <v>1856</v>
      </c>
      <c r="G1934" t="s">
        <v>7126</v>
      </c>
    </row>
    <row r="1935" spans="3:7">
      <c r="C1935" t="s">
        <v>6213</v>
      </c>
      <c r="E1935">
        <v>1</v>
      </c>
      <c r="F1935">
        <v>1857</v>
      </c>
      <c r="G1935" t="s">
        <v>7127</v>
      </c>
    </row>
    <row r="1936" spans="3:7">
      <c r="C1936" t="s">
        <v>6213</v>
      </c>
      <c r="E1936">
        <v>2</v>
      </c>
      <c r="F1936">
        <v>1857</v>
      </c>
      <c r="G1936" t="s">
        <v>7128</v>
      </c>
    </row>
    <row r="1937" spans="1:7">
      <c r="C1937" t="s">
        <v>6213</v>
      </c>
      <c r="E1937">
        <v>4</v>
      </c>
      <c r="F1937">
        <v>1857</v>
      </c>
      <c r="G1937" t="s">
        <v>7129</v>
      </c>
    </row>
    <row r="1938" spans="1:7">
      <c r="C1938" t="s">
        <v>6213</v>
      </c>
      <c r="E1938">
        <v>18</v>
      </c>
      <c r="F1938">
        <v>1857</v>
      </c>
      <c r="G1938" t="s">
        <v>7130</v>
      </c>
    </row>
    <row r="1939" spans="1:7">
      <c r="C1939" t="s">
        <v>6213</v>
      </c>
      <c r="E1939">
        <v>19</v>
      </c>
      <c r="F1939">
        <v>1857</v>
      </c>
      <c r="G1939" t="s">
        <v>7131</v>
      </c>
    </row>
    <row r="1940" spans="1:7">
      <c r="C1940" t="s">
        <v>6213</v>
      </c>
      <c r="E1940">
        <v>17</v>
      </c>
      <c r="F1940">
        <v>1859</v>
      </c>
      <c r="G1940" t="s">
        <v>7132</v>
      </c>
    </row>
    <row r="1941" spans="1:7">
      <c r="C1941" t="s">
        <v>6213</v>
      </c>
      <c r="E1941">
        <v>18</v>
      </c>
      <c r="F1941">
        <v>1859</v>
      </c>
      <c r="G1941" t="s">
        <v>7133</v>
      </c>
    </row>
    <row r="1942" spans="1:7">
      <c r="C1942" t="s">
        <v>6213</v>
      </c>
      <c r="E1942">
        <v>25</v>
      </c>
      <c r="F1942">
        <v>1859</v>
      </c>
      <c r="G1942" t="s">
        <v>7134</v>
      </c>
    </row>
    <row r="1943" spans="1:7">
      <c r="C1943" t="s">
        <v>6213</v>
      </c>
      <c r="E1943">
        <v>31</v>
      </c>
      <c r="F1943">
        <v>1859</v>
      </c>
      <c r="G1943" t="s">
        <v>7135</v>
      </c>
    </row>
    <row r="1944" spans="1:7">
      <c r="A1944" s="75" t="s">
        <v>7136</v>
      </c>
      <c r="B1944" s="75"/>
      <c r="C1944" s="75"/>
      <c r="D1944" s="75"/>
      <c r="E1944" s="75"/>
      <c r="F1944" s="75"/>
      <c r="G1944" s="75"/>
    </row>
    <row r="1945" spans="1:7">
      <c r="C1945" t="s">
        <v>7137</v>
      </c>
      <c r="E1945">
        <v>4</v>
      </c>
      <c r="F1945">
        <v>1838</v>
      </c>
      <c r="G1945" t="s">
        <v>7138</v>
      </c>
    </row>
    <row r="1946" spans="1:7">
      <c r="C1946" t="s">
        <v>7137</v>
      </c>
      <c r="E1946">
        <v>4</v>
      </c>
      <c r="F1946">
        <v>1839</v>
      </c>
      <c r="G1946" t="s">
        <v>7139</v>
      </c>
    </row>
    <row r="1947" spans="1:7">
      <c r="C1947" t="s">
        <v>7137</v>
      </c>
      <c r="E1947">
        <v>17</v>
      </c>
      <c r="F1947">
        <v>1840</v>
      </c>
      <c r="G1947" t="s">
        <v>7140</v>
      </c>
    </row>
    <row r="1948" spans="1:7">
      <c r="C1948" t="s">
        <v>7137</v>
      </c>
      <c r="E1948">
        <v>23</v>
      </c>
      <c r="F1948">
        <v>1840</v>
      </c>
      <c r="G1948" t="s">
        <v>7141</v>
      </c>
    </row>
    <row r="1949" spans="1:7">
      <c r="C1949" t="s">
        <v>7137</v>
      </c>
      <c r="E1949">
        <v>3</v>
      </c>
      <c r="F1949">
        <v>1841</v>
      </c>
      <c r="G1949" t="s">
        <v>7142</v>
      </c>
    </row>
    <row r="1950" spans="1:7">
      <c r="C1950" t="s">
        <v>7137</v>
      </c>
      <c r="E1950">
        <v>3</v>
      </c>
      <c r="F1950">
        <v>1841</v>
      </c>
      <c r="G1950" t="s">
        <v>7143</v>
      </c>
    </row>
    <row r="1951" spans="1:7">
      <c r="C1951" t="s">
        <v>7137</v>
      </c>
      <c r="E1951">
        <v>15</v>
      </c>
      <c r="F1951">
        <v>1843</v>
      </c>
      <c r="G1951" t="s">
        <v>7144</v>
      </c>
    </row>
    <row r="1952" spans="1:7">
      <c r="C1952" t="s">
        <v>7137</v>
      </c>
      <c r="E1952">
        <v>14</v>
      </c>
      <c r="F1952">
        <v>1844</v>
      </c>
      <c r="G1952" t="s">
        <v>7145</v>
      </c>
    </row>
    <row r="1953" spans="3:7">
      <c r="C1953" t="s">
        <v>7137</v>
      </c>
      <c r="E1953">
        <v>25</v>
      </c>
      <c r="F1953">
        <v>1846</v>
      </c>
      <c r="G1953" t="s">
        <v>7146</v>
      </c>
    </row>
    <row r="1954" spans="3:7">
      <c r="C1954" t="s">
        <v>7137</v>
      </c>
      <c r="E1954">
        <v>27</v>
      </c>
      <c r="F1954">
        <v>1847</v>
      </c>
      <c r="G1954" t="s">
        <v>7147</v>
      </c>
    </row>
    <row r="1955" spans="3:7">
      <c r="C1955" t="s">
        <v>7137</v>
      </c>
      <c r="E1955">
        <v>11</v>
      </c>
      <c r="F1955">
        <v>1848</v>
      </c>
      <c r="G1955" t="s">
        <v>7148</v>
      </c>
    </row>
    <row r="1956" spans="3:7">
      <c r="C1956" t="s">
        <v>7137</v>
      </c>
      <c r="E1956">
        <v>6</v>
      </c>
      <c r="F1956">
        <v>1849</v>
      </c>
      <c r="G1956" t="s">
        <v>7149</v>
      </c>
    </row>
    <row r="1957" spans="3:7">
      <c r="C1957" t="s">
        <v>7137</v>
      </c>
      <c r="E1957">
        <v>2</v>
      </c>
      <c r="F1957">
        <v>1850</v>
      </c>
      <c r="G1957" t="s">
        <v>7150</v>
      </c>
    </row>
    <row r="1958" spans="3:7">
      <c r="C1958" t="s">
        <v>7137</v>
      </c>
      <c r="E1958">
        <v>20</v>
      </c>
      <c r="F1958">
        <v>1851</v>
      </c>
      <c r="G1958" t="s">
        <v>7151</v>
      </c>
    </row>
    <row r="1959" spans="3:7">
      <c r="C1959" t="s">
        <v>7137</v>
      </c>
      <c r="E1959">
        <v>29</v>
      </c>
      <c r="F1959">
        <v>1851</v>
      </c>
      <c r="G1959" t="s">
        <v>7152</v>
      </c>
    </row>
    <row r="1960" spans="3:7">
      <c r="C1960" t="s">
        <v>7137</v>
      </c>
      <c r="E1960">
        <v>18</v>
      </c>
      <c r="F1960">
        <v>1852</v>
      </c>
      <c r="G1960" t="s">
        <v>7153</v>
      </c>
    </row>
    <row r="1961" spans="3:7">
      <c r="C1961" t="s">
        <v>7137</v>
      </c>
      <c r="E1961">
        <v>8</v>
      </c>
      <c r="F1961">
        <v>1853</v>
      </c>
      <c r="G1961" t="s">
        <v>7154</v>
      </c>
    </row>
    <row r="1962" spans="3:7">
      <c r="C1962" t="s">
        <v>7137</v>
      </c>
      <c r="F1962">
        <v>1854</v>
      </c>
      <c r="G1962" t="s">
        <v>7155</v>
      </c>
    </row>
    <row r="1963" spans="3:7">
      <c r="C1963" t="s">
        <v>7137</v>
      </c>
      <c r="E1963">
        <v>4</v>
      </c>
      <c r="F1963">
        <v>1855</v>
      </c>
      <c r="G1963" t="s">
        <v>7156</v>
      </c>
    </row>
    <row r="1964" spans="3:7">
      <c r="C1964" t="s">
        <v>7137</v>
      </c>
      <c r="F1964">
        <v>1856</v>
      </c>
      <c r="G1964" t="s">
        <v>7157</v>
      </c>
    </row>
    <row r="1965" spans="3:7">
      <c r="C1965" t="s">
        <v>7137</v>
      </c>
      <c r="E1965">
        <v>5</v>
      </c>
      <c r="F1965">
        <v>1856</v>
      </c>
      <c r="G1965" t="s">
        <v>7158</v>
      </c>
    </row>
    <row r="1966" spans="3:7">
      <c r="C1966" t="s">
        <v>7137</v>
      </c>
      <c r="E1966">
        <v>12</v>
      </c>
      <c r="F1966">
        <v>1856</v>
      </c>
      <c r="G1966" t="s">
        <v>7159</v>
      </c>
    </row>
    <row r="1967" spans="3:7">
      <c r="C1967" t="s">
        <v>7137</v>
      </c>
      <c r="E1967">
        <v>23</v>
      </c>
      <c r="F1967">
        <v>1856</v>
      </c>
      <c r="G1967" t="s">
        <v>7160</v>
      </c>
    </row>
    <row r="1968" spans="3:7">
      <c r="C1968" t="s">
        <v>7137</v>
      </c>
      <c r="E1968">
        <v>4</v>
      </c>
      <c r="F1968">
        <v>1857</v>
      </c>
      <c r="G1968" t="s">
        <v>7161</v>
      </c>
    </row>
    <row r="1969" spans="1:7">
      <c r="C1969" t="s">
        <v>7137</v>
      </c>
      <c r="E1969">
        <v>5</v>
      </c>
      <c r="F1969">
        <v>1857</v>
      </c>
      <c r="G1969" t="s">
        <v>7162</v>
      </c>
    </row>
    <row r="1970" spans="1:7">
      <c r="C1970" t="s">
        <v>7137</v>
      </c>
      <c r="E1970">
        <v>24</v>
      </c>
      <c r="F1970">
        <v>1857</v>
      </c>
      <c r="G1970" t="s">
        <v>7163</v>
      </c>
    </row>
    <row r="1971" spans="1:7">
      <c r="C1971" t="s">
        <v>7137</v>
      </c>
      <c r="E1971">
        <v>5</v>
      </c>
      <c r="F1971">
        <v>1859</v>
      </c>
      <c r="G1971" t="s">
        <v>7164</v>
      </c>
    </row>
    <row r="1972" spans="1:7">
      <c r="C1972" t="s">
        <v>7137</v>
      </c>
      <c r="E1972">
        <v>13</v>
      </c>
      <c r="F1972">
        <v>1859</v>
      </c>
      <c r="G1972" t="s">
        <v>7165</v>
      </c>
    </row>
    <row r="1973" spans="1:7">
      <c r="C1973" t="s">
        <v>7137</v>
      </c>
      <c r="E1973">
        <v>16</v>
      </c>
      <c r="F1973">
        <v>1859</v>
      </c>
      <c r="G1973" t="s">
        <v>7166</v>
      </c>
    </row>
    <row r="1974" spans="1:7">
      <c r="C1974" t="s">
        <v>7137</v>
      </c>
      <c r="E1974">
        <v>18</v>
      </c>
      <c r="F1974">
        <v>1859</v>
      </c>
      <c r="G1974" t="s">
        <v>7167</v>
      </c>
    </row>
    <row r="1975" spans="1:7">
      <c r="C1975" t="s">
        <v>7137</v>
      </c>
      <c r="E1975">
        <v>19</v>
      </c>
      <c r="F1975">
        <v>1859</v>
      </c>
      <c r="G1975" t="s">
        <v>7168</v>
      </c>
    </row>
    <row r="1976" spans="1:7">
      <c r="C1976" t="s">
        <v>7137</v>
      </c>
      <c r="E1976">
        <v>19</v>
      </c>
      <c r="F1976">
        <v>1859</v>
      </c>
      <c r="G1976" t="s">
        <v>7169</v>
      </c>
    </row>
    <row r="1977" spans="1:7">
      <c r="C1977" t="s">
        <v>7137</v>
      </c>
      <c r="E1977">
        <v>21</v>
      </c>
      <c r="F1977">
        <v>1859</v>
      </c>
      <c r="G1977" t="s">
        <v>7170</v>
      </c>
    </row>
    <row r="1978" spans="1:7">
      <c r="C1978" t="s">
        <v>7137</v>
      </c>
      <c r="E1978">
        <v>30</v>
      </c>
      <c r="F1978">
        <v>1859</v>
      </c>
      <c r="G1978" t="s">
        <v>7171</v>
      </c>
    </row>
    <row r="1979" spans="1:7">
      <c r="C1979" t="s">
        <v>7137</v>
      </c>
      <c r="E1979">
        <v>30</v>
      </c>
      <c r="F1979">
        <v>1859</v>
      </c>
      <c r="G1979" t="s">
        <v>7172</v>
      </c>
    </row>
    <row r="1980" spans="1:7">
      <c r="C1980" t="s">
        <v>7137</v>
      </c>
      <c r="E1980">
        <v>30</v>
      </c>
      <c r="F1980">
        <v>1859</v>
      </c>
      <c r="G1980" t="s">
        <v>7173</v>
      </c>
    </row>
    <row r="1981" spans="1:7">
      <c r="A1981" s="75" t="s">
        <v>7174</v>
      </c>
      <c r="B1981" s="75"/>
      <c r="C1981" s="75"/>
      <c r="D1981" s="75"/>
      <c r="E1981" s="75"/>
      <c r="F1981" s="75"/>
      <c r="G1981" s="75"/>
    </row>
    <row r="1982" spans="1:7">
      <c r="C1982" t="s">
        <v>7175</v>
      </c>
      <c r="E1982">
        <v>20</v>
      </c>
      <c r="F1982">
        <v>1840</v>
      </c>
      <c r="G1982" t="s">
        <v>7176</v>
      </c>
    </row>
    <row r="1983" spans="1:7">
      <c r="C1983" t="s">
        <v>7175</v>
      </c>
      <c r="E1983">
        <v>27</v>
      </c>
      <c r="F1983">
        <v>1840</v>
      </c>
      <c r="G1983" t="s">
        <v>7177</v>
      </c>
    </row>
    <row r="1984" spans="1:7">
      <c r="C1984" t="s">
        <v>7175</v>
      </c>
      <c r="E1984">
        <v>16</v>
      </c>
      <c r="F1984">
        <v>1841</v>
      </c>
      <c r="G1984" t="s">
        <v>7178</v>
      </c>
    </row>
    <row r="1985" spans="3:7">
      <c r="C1985" t="s">
        <v>7175</v>
      </c>
      <c r="E1985">
        <v>9</v>
      </c>
      <c r="F1985">
        <v>1843</v>
      </c>
      <c r="G1985" t="s">
        <v>7179</v>
      </c>
    </row>
    <row r="1986" spans="3:7">
      <c r="C1986" t="s">
        <v>7175</v>
      </c>
      <c r="E1986">
        <v>5</v>
      </c>
      <c r="F1986">
        <v>1846</v>
      </c>
      <c r="G1986" t="s">
        <v>7180</v>
      </c>
    </row>
    <row r="1987" spans="3:7">
      <c r="C1987" t="s">
        <v>7175</v>
      </c>
      <c r="E1987">
        <v>4</v>
      </c>
      <c r="F1987">
        <v>1849</v>
      </c>
      <c r="G1987" t="s">
        <v>7181</v>
      </c>
    </row>
    <row r="1988" spans="3:7">
      <c r="C1988" t="s">
        <v>7175</v>
      </c>
      <c r="E1988">
        <v>3</v>
      </c>
      <c r="F1988">
        <v>1851</v>
      </c>
      <c r="G1988" t="s">
        <v>7182</v>
      </c>
    </row>
    <row r="1989" spans="3:7">
      <c r="C1989" t="s">
        <v>7175</v>
      </c>
      <c r="E1989">
        <v>6</v>
      </c>
      <c r="F1989">
        <v>1851</v>
      </c>
      <c r="G1989" t="s">
        <v>7183</v>
      </c>
    </row>
    <row r="1990" spans="3:7">
      <c r="C1990" t="s">
        <v>7175</v>
      </c>
      <c r="E1990">
        <v>8</v>
      </c>
      <c r="F1990">
        <v>1851</v>
      </c>
      <c r="G1990" t="s">
        <v>7184</v>
      </c>
    </row>
    <row r="1991" spans="3:7">
      <c r="C1991" t="s">
        <v>7175</v>
      </c>
      <c r="E1991">
        <v>21</v>
      </c>
      <c r="F1991">
        <v>1852</v>
      </c>
      <c r="G1991" t="s">
        <v>7185</v>
      </c>
    </row>
    <row r="1992" spans="3:7">
      <c r="C1992" t="s">
        <v>7175</v>
      </c>
      <c r="E1992">
        <v>29</v>
      </c>
      <c r="F1992">
        <v>1852</v>
      </c>
      <c r="G1992" t="s">
        <v>7186</v>
      </c>
    </row>
    <row r="1993" spans="3:7">
      <c r="C1993" t="s">
        <v>7175</v>
      </c>
      <c r="E1993">
        <v>30</v>
      </c>
      <c r="F1993">
        <v>1852</v>
      </c>
      <c r="G1993" t="s">
        <v>7187</v>
      </c>
    </row>
    <row r="1994" spans="3:7">
      <c r="C1994" t="s">
        <v>7175</v>
      </c>
      <c r="E1994">
        <v>1</v>
      </c>
      <c r="F1994">
        <v>1853</v>
      </c>
      <c r="G1994" t="s">
        <v>7188</v>
      </c>
    </row>
    <row r="1995" spans="3:7">
      <c r="C1995" t="s">
        <v>7175</v>
      </c>
      <c r="E1995">
        <v>8</v>
      </c>
      <c r="F1995">
        <v>1853</v>
      </c>
      <c r="G1995" t="s">
        <v>7189</v>
      </c>
    </row>
    <row r="1996" spans="3:7">
      <c r="C1996" t="s">
        <v>7175</v>
      </c>
      <c r="E1996">
        <v>16</v>
      </c>
      <c r="F1996">
        <v>1853</v>
      </c>
      <c r="G1996" t="s">
        <v>7190</v>
      </c>
    </row>
    <row r="1997" spans="3:7">
      <c r="C1997" t="s">
        <v>7175</v>
      </c>
      <c r="E1997">
        <v>17</v>
      </c>
      <c r="F1997">
        <v>1853</v>
      </c>
      <c r="G1997" t="s">
        <v>7191</v>
      </c>
    </row>
    <row r="1998" spans="3:7">
      <c r="C1998" t="s">
        <v>7175</v>
      </c>
      <c r="E1998">
        <v>28</v>
      </c>
      <c r="F1998">
        <v>1853</v>
      </c>
      <c r="G1998" t="s">
        <v>7192</v>
      </c>
    </row>
    <row r="1999" spans="3:7">
      <c r="C1999" t="s">
        <v>7175</v>
      </c>
      <c r="E1999">
        <v>8</v>
      </c>
      <c r="F1999">
        <v>1853</v>
      </c>
      <c r="G1999" t="s">
        <v>7193</v>
      </c>
    </row>
    <row r="2000" spans="3:7">
      <c r="C2000" t="s">
        <v>7175</v>
      </c>
      <c r="E2000">
        <v>15</v>
      </c>
      <c r="F2000">
        <v>1853</v>
      </c>
      <c r="G2000" t="s">
        <v>7194</v>
      </c>
    </row>
    <row r="2001" spans="3:7" ht="16.5">
      <c r="C2001" t="s">
        <v>7175</v>
      </c>
      <c r="E2001">
        <v>31</v>
      </c>
      <c r="F2001">
        <v>1853</v>
      </c>
      <c r="G2001" s="23" t="s">
        <v>7195</v>
      </c>
    </row>
    <row r="2002" spans="3:7" ht="18.75">
      <c r="C2002" t="s">
        <v>7175</v>
      </c>
      <c r="F2002">
        <v>1854</v>
      </c>
      <c r="G2002" s="23" t="s">
        <v>7196</v>
      </c>
    </row>
    <row r="2003" spans="3:7" ht="18.75">
      <c r="C2003" t="s">
        <v>7175</v>
      </c>
      <c r="E2003">
        <v>30</v>
      </c>
      <c r="F2003">
        <v>1854</v>
      </c>
      <c r="G2003" s="23" t="s">
        <v>7197</v>
      </c>
    </row>
    <row r="2004" spans="3:7">
      <c r="C2004" t="s">
        <v>7175</v>
      </c>
      <c r="F2004">
        <v>1855</v>
      </c>
      <c r="G2004" t="s">
        <v>7198</v>
      </c>
    </row>
    <row r="2005" spans="3:7">
      <c r="C2005" t="s">
        <v>7175</v>
      </c>
      <c r="E2005">
        <v>9</v>
      </c>
      <c r="F2005">
        <v>1857</v>
      </c>
      <c r="G2005" t="s">
        <v>7199</v>
      </c>
    </row>
    <row r="2006" spans="3:7">
      <c r="C2006" t="s">
        <v>7175</v>
      </c>
      <c r="E2006">
        <v>10</v>
      </c>
      <c r="F2006">
        <v>1857</v>
      </c>
      <c r="G2006" t="s">
        <v>7200</v>
      </c>
    </row>
    <row r="2007" spans="3:7">
      <c r="C2007" t="s">
        <v>7175</v>
      </c>
      <c r="E2007">
        <v>17</v>
      </c>
      <c r="F2007">
        <v>1857</v>
      </c>
      <c r="G2007" t="s">
        <v>7201</v>
      </c>
    </row>
    <row r="2008" spans="3:7">
      <c r="C2008" t="s">
        <v>7175</v>
      </c>
      <c r="E2008">
        <v>22</v>
      </c>
      <c r="F2008">
        <v>1857</v>
      </c>
      <c r="G2008" t="s">
        <v>7202</v>
      </c>
    </row>
    <row r="2009" spans="3:7">
      <c r="C2009" t="s">
        <v>7175</v>
      </c>
      <c r="E2009">
        <v>28</v>
      </c>
      <c r="F2009">
        <v>1857</v>
      </c>
      <c r="G2009" t="s">
        <v>7203</v>
      </c>
    </row>
    <row r="2010" spans="3:7">
      <c r="C2010" t="s">
        <v>7175</v>
      </c>
      <c r="E2010">
        <v>29</v>
      </c>
      <c r="F2010">
        <v>1857</v>
      </c>
      <c r="G2010" t="s">
        <v>7204</v>
      </c>
    </row>
    <row r="2011" spans="3:7">
      <c r="C2011" t="s">
        <v>7175</v>
      </c>
      <c r="E2011">
        <v>4</v>
      </c>
      <c r="F2011">
        <v>1858</v>
      </c>
      <c r="G2011" t="s">
        <v>7205</v>
      </c>
    </row>
    <row r="2012" spans="3:7">
      <c r="C2012" t="s">
        <v>7175</v>
      </c>
      <c r="E2012">
        <v>31</v>
      </c>
      <c r="F2012">
        <v>1858</v>
      </c>
      <c r="G2012" t="s">
        <v>7206</v>
      </c>
    </row>
    <row r="2013" spans="3:7">
      <c r="C2013" t="s">
        <v>7175</v>
      </c>
      <c r="E2013">
        <v>11</v>
      </c>
      <c r="F2013">
        <v>1859</v>
      </c>
      <c r="G2013" t="s">
        <v>7207</v>
      </c>
    </row>
    <row r="2014" spans="3:7">
      <c r="C2014" t="s">
        <v>7175</v>
      </c>
      <c r="E2014">
        <v>16</v>
      </c>
      <c r="F2014">
        <v>1859</v>
      </c>
      <c r="G2014" t="s">
        <v>7208</v>
      </c>
    </row>
    <row r="2015" spans="3:7">
      <c r="C2015" t="s">
        <v>7175</v>
      </c>
      <c r="E2015">
        <v>18</v>
      </c>
      <c r="F2015">
        <v>1859</v>
      </c>
      <c r="G2015" t="s">
        <v>7209</v>
      </c>
    </row>
    <row r="2016" spans="3:7">
      <c r="C2016" t="s">
        <v>7175</v>
      </c>
      <c r="E2016">
        <v>23</v>
      </c>
      <c r="F2016">
        <v>1859</v>
      </c>
      <c r="G2016" t="s">
        <v>7210</v>
      </c>
    </row>
    <row r="2017" spans="1:7">
      <c r="C2017" t="s">
        <v>7175</v>
      </c>
      <c r="E2017">
        <v>23</v>
      </c>
      <c r="F2017">
        <v>1859</v>
      </c>
      <c r="G2017" t="s">
        <v>7211</v>
      </c>
    </row>
    <row r="2018" spans="1:7">
      <c r="A2018" s="75" t="s">
        <v>7212</v>
      </c>
      <c r="B2018" s="75"/>
      <c r="C2018" s="75"/>
      <c r="D2018" s="75"/>
      <c r="E2018" s="75"/>
      <c r="F2018" s="75"/>
      <c r="G2018" s="75"/>
    </row>
    <row r="2019" spans="1:7">
      <c r="C2019" t="s">
        <v>7213</v>
      </c>
      <c r="E2019">
        <v>29</v>
      </c>
      <c r="F2019">
        <v>1819</v>
      </c>
      <c r="G2019" t="s">
        <v>7214</v>
      </c>
    </row>
    <row r="2020" spans="1:7">
      <c r="C2020" t="s">
        <v>7213</v>
      </c>
      <c r="E2020">
        <v>22</v>
      </c>
      <c r="F2020">
        <v>1829</v>
      </c>
      <c r="G2020" t="s">
        <v>7215</v>
      </c>
    </row>
    <row r="2021" spans="1:7">
      <c r="C2021" t="s">
        <v>7213</v>
      </c>
      <c r="E2021">
        <v>22</v>
      </c>
      <c r="F2021">
        <v>1834</v>
      </c>
      <c r="G2021" t="s">
        <v>7216</v>
      </c>
    </row>
    <row r="2022" spans="1:7">
      <c r="C2022" t="s">
        <v>7213</v>
      </c>
      <c r="E2022">
        <v>22</v>
      </c>
      <c r="F2022">
        <v>1834</v>
      </c>
      <c r="G2022" t="s">
        <v>7217</v>
      </c>
    </row>
    <row r="2023" spans="1:7">
      <c r="C2023" t="s">
        <v>7213</v>
      </c>
      <c r="E2023">
        <v>22</v>
      </c>
      <c r="F2023">
        <v>1834</v>
      </c>
      <c r="G2023" t="s">
        <v>7218</v>
      </c>
    </row>
    <row r="2024" spans="1:7">
      <c r="C2024" t="s">
        <v>7213</v>
      </c>
      <c r="E2024">
        <v>6</v>
      </c>
      <c r="F2024">
        <v>1838</v>
      </c>
      <c r="G2024" t="s">
        <v>7219</v>
      </c>
    </row>
    <row r="2025" spans="1:7">
      <c r="C2025" t="s">
        <v>7213</v>
      </c>
      <c r="E2025">
        <v>22</v>
      </c>
      <c r="F2025">
        <v>1839</v>
      </c>
      <c r="G2025" t="s">
        <v>7220</v>
      </c>
    </row>
    <row r="2026" spans="1:7">
      <c r="C2026" t="s">
        <v>7213</v>
      </c>
      <c r="E2026">
        <v>22</v>
      </c>
      <c r="F2026">
        <v>1839</v>
      </c>
      <c r="G2026" t="s">
        <v>7221</v>
      </c>
    </row>
    <row r="2027" spans="1:7">
      <c r="C2027" t="s">
        <v>7213</v>
      </c>
      <c r="F2027">
        <v>1839</v>
      </c>
      <c r="G2027" t="s">
        <v>7222</v>
      </c>
    </row>
    <row r="2028" spans="1:7">
      <c r="C2028" t="s">
        <v>7213</v>
      </c>
      <c r="E2028">
        <v>22</v>
      </c>
      <c r="F2028">
        <v>1840</v>
      </c>
      <c r="G2028" t="s">
        <v>7223</v>
      </c>
    </row>
    <row r="2029" spans="1:7">
      <c r="C2029" t="s">
        <v>7213</v>
      </c>
      <c r="E2029">
        <v>2</v>
      </c>
      <c r="F2029">
        <v>1841</v>
      </c>
      <c r="G2029" t="s">
        <v>7224</v>
      </c>
    </row>
    <row r="2030" spans="1:7">
      <c r="C2030" t="s">
        <v>7213</v>
      </c>
      <c r="E2030">
        <v>13</v>
      </c>
      <c r="F2030">
        <v>1841</v>
      </c>
      <c r="G2030" t="s">
        <v>7225</v>
      </c>
    </row>
    <row r="2031" spans="1:7">
      <c r="C2031" t="s">
        <v>7213</v>
      </c>
      <c r="E2031">
        <v>18</v>
      </c>
      <c r="F2031">
        <v>1850</v>
      </c>
      <c r="G2031" t="s">
        <v>7226</v>
      </c>
    </row>
    <row r="2032" spans="1:7">
      <c r="C2032" t="s">
        <v>7213</v>
      </c>
      <c r="E2032">
        <v>22</v>
      </c>
      <c r="F2032">
        <v>1851</v>
      </c>
      <c r="G2032" t="s">
        <v>7227</v>
      </c>
    </row>
    <row r="2033" spans="3:7">
      <c r="C2033" t="s">
        <v>7213</v>
      </c>
      <c r="E2033">
        <v>4</v>
      </c>
      <c r="F2033">
        <v>1852</v>
      </c>
      <c r="G2033" t="s">
        <v>7228</v>
      </c>
    </row>
    <row r="2034" spans="3:7">
      <c r="C2034" t="s">
        <v>7213</v>
      </c>
      <c r="E2034">
        <v>7</v>
      </c>
      <c r="F2034">
        <v>1853</v>
      </c>
      <c r="G2034" t="s">
        <v>7229</v>
      </c>
    </row>
    <row r="2035" spans="3:7">
      <c r="C2035" t="s">
        <v>7213</v>
      </c>
      <c r="E2035">
        <v>22</v>
      </c>
      <c r="F2035">
        <v>1853</v>
      </c>
      <c r="G2035" t="s">
        <v>7230</v>
      </c>
    </row>
    <row r="2036" spans="3:7">
      <c r="C2036" t="s">
        <v>7213</v>
      </c>
      <c r="E2036">
        <v>3</v>
      </c>
      <c r="F2036">
        <v>1854</v>
      </c>
      <c r="G2036" t="s">
        <v>7231</v>
      </c>
    </row>
    <row r="2037" spans="3:7">
      <c r="C2037" t="s">
        <v>7213</v>
      </c>
      <c r="E2037">
        <v>12</v>
      </c>
      <c r="F2037">
        <v>1854</v>
      </c>
      <c r="G2037" t="s">
        <v>7232</v>
      </c>
    </row>
    <row r="2038" spans="3:7">
      <c r="C2038" t="s">
        <v>7213</v>
      </c>
      <c r="E2038">
        <v>15</v>
      </c>
      <c r="F2038">
        <v>1854</v>
      </c>
      <c r="G2038" t="s">
        <v>7233</v>
      </c>
    </row>
    <row r="2039" spans="3:7">
      <c r="C2039" t="s">
        <v>7213</v>
      </c>
      <c r="E2039">
        <v>6</v>
      </c>
      <c r="F2039">
        <v>1856</v>
      </c>
      <c r="G2039" t="s">
        <v>7234</v>
      </c>
    </row>
    <row r="2040" spans="3:7">
      <c r="C2040" t="s">
        <v>7213</v>
      </c>
      <c r="E2040">
        <v>8</v>
      </c>
      <c r="F2040">
        <v>1856</v>
      </c>
      <c r="G2040" t="s">
        <v>7235</v>
      </c>
    </row>
    <row r="2041" spans="3:7">
      <c r="C2041" t="s">
        <v>7213</v>
      </c>
      <c r="E2041">
        <v>24</v>
      </c>
      <c r="F2041">
        <v>1856</v>
      </c>
      <c r="G2041" t="s">
        <v>7236</v>
      </c>
    </row>
    <row r="2042" spans="3:7">
      <c r="C2042" t="s">
        <v>7213</v>
      </c>
      <c r="E2042">
        <v>22</v>
      </c>
      <c r="F2042">
        <v>1857</v>
      </c>
      <c r="G2042" t="s">
        <v>7237</v>
      </c>
    </row>
    <row r="2043" spans="3:7">
      <c r="C2043" t="s">
        <v>7213</v>
      </c>
      <c r="E2043">
        <v>5</v>
      </c>
      <c r="F2043">
        <v>1858</v>
      </c>
      <c r="G2043" t="s">
        <v>7238</v>
      </c>
    </row>
    <row r="2044" spans="3:7">
      <c r="C2044" t="s">
        <v>7213</v>
      </c>
      <c r="E2044">
        <v>5</v>
      </c>
      <c r="F2044">
        <v>1858</v>
      </c>
      <c r="G2044" t="s">
        <v>7239</v>
      </c>
    </row>
    <row r="2045" spans="3:7">
      <c r="C2045" t="s">
        <v>7213</v>
      </c>
      <c r="E2045">
        <v>30</v>
      </c>
      <c r="F2045">
        <v>1858</v>
      </c>
      <c r="G2045" t="s">
        <v>7240</v>
      </c>
    </row>
    <row r="2046" spans="3:7">
      <c r="C2046" t="s">
        <v>7213</v>
      </c>
      <c r="E2046">
        <v>30</v>
      </c>
      <c r="F2046">
        <v>1858</v>
      </c>
      <c r="G2046" t="s">
        <v>7241</v>
      </c>
    </row>
    <row r="2047" spans="3:7">
      <c r="C2047" t="s">
        <v>7213</v>
      </c>
      <c r="E2047">
        <v>10</v>
      </c>
      <c r="F2047">
        <v>1859</v>
      </c>
      <c r="G2047" t="s">
        <v>7242</v>
      </c>
    </row>
    <row r="2048" spans="3:7">
      <c r="C2048" t="s">
        <v>7213</v>
      </c>
      <c r="E2048">
        <v>10</v>
      </c>
      <c r="F2048">
        <v>1859</v>
      </c>
      <c r="G2048" t="s">
        <v>7243</v>
      </c>
    </row>
    <row r="2049" spans="1:7">
      <c r="C2049" t="s">
        <v>7213</v>
      </c>
      <c r="E2049">
        <v>21</v>
      </c>
      <c r="F2049">
        <v>1859</v>
      </c>
      <c r="G2049" t="s">
        <v>7244</v>
      </c>
    </row>
    <row r="2050" spans="1:7">
      <c r="C2050" t="s">
        <v>7213</v>
      </c>
      <c r="E2050">
        <v>25</v>
      </c>
      <c r="F2050">
        <v>1859</v>
      </c>
      <c r="G2050" t="s">
        <v>7245</v>
      </c>
    </row>
    <row r="2051" spans="1:7">
      <c r="A2051" s="75" t="s">
        <v>7246</v>
      </c>
      <c r="B2051" s="75"/>
      <c r="C2051" s="75"/>
      <c r="D2051" s="75"/>
      <c r="E2051" s="75"/>
      <c r="F2051" s="75"/>
      <c r="G2051" s="75"/>
    </row>
    <row r="2052" spans="1:7">
      <c r="C2052" t="s">
        <v>7247</v>
      </c>
      <c r="E2052">
        <v>21</v>
      </c>
      <c r="F2052">
        <v>1832</v>
      </c>
      <c r="G2052" t="s">
        <v>7248</v>
      </c>
    </row>
    <row r="2053" spans="1:7">
      <c r="C2053" t="s">
        <v>7247</v>
      </c>
      <c r="E2053">
        <v>31</v>
      </c>
      <c r="F2053">
        <v>1835</v>
      </c>
      <c r="G2053" t="s">
        <v>7249</v>
      </c>
    </row>
    <row r="2054" spans="1:7">
      <c r="C2054" t="s">
        <v>7247</v>
      </c>
      <c r="E2054">
        <v>25</v>
      </c>
      <c r="F2054">
        <v>1836</v>
      </c>
      <c r="G2054" t="s">
        <v>7250</v>
      </c>
    </row>
    <row r="2055" spans="1:7">
      <c r="C2055" t="s">
        <v>7247</v>
      </c>
      <c r="E2055">
        <v>25</v>
      </c>
      <c r="F2055">
        <v>1842</v>
      </c>
      <c r="G2055" t="s">
        <v>7251</v>
      </c>
    </row>
    <row r="2056" spans="1:7">
      <c r="C2056" t="s">
        <v>7247</v>
      </c>
      <c r="E2056">
        <v>25</v>
      </c>
      <c r="F2056">
        <v>1846</v>
      </c>
      <c r="G2056" t="s">
        <v>7252</v>
      </c>
    </row>
    <row r="2057" spans="1:7">
      <c r="C2057" t="s">
        <v>7247</v>
      </c>
      <c r="E2057">
        <v>20</v>
      </c>
      <c r="F2057">
        <v>1852</v>
      </c>
      <c r="G2057" t="s">
        <v>7253</v>
      </c>
    </row>
    <row r="2058" spans="1:7">
      <c r="C2058" t="s">
        <v>7247</v>
      </c>
      <c r="E2058">
        <v>21</v>
      </c>
      <c r="F2058">
        <v>1852</v>
      </c>
      <c r="G2058" t="s">
        <v>7254</v>
      </c>
    </row>
    <row r="2059" spans="1:7">
      <c r="C2059" t="s">
        <v>7247</v>
      </c>
      <c r="E2059">
        <v>24</v>
      </c>
      <c r="F2059">
        <v>1852</v>
      </c>
      <c r="G2059" t="s">
        <v>7255</v>
      </c>
    </row>
    <row r="2060" spans="1:7">
      <c r="C2060" t="s">
        <v>7247</v>
      </c>
      <c r="E2060">
        <v>17</v>
      </c>
      <c r="F2060">
        <v>1853</v>
      </c>
      <c r="G2060" t="s">
        <v>7256</v>
      </c>
    </row>
    <row r="2061" spans="1:7">
      <c r="C2061" t="s">
        <v>7247</v>
      </c>
      <c r="E2061">
        <v>25</v>
      </c>
      <c r="F2061">
        <v>1853</v>
      </c>
      <c r="G2061" t="s">
        <v>7257</v>
      </c>
    </row>
    <row r="2062" spans="1:7">
      <c r="C2062" t="s">
        <v>7247</v>
      </c>
      <c r="F2062">
        <v>1856</v>
      </c>
      <c r="G2062" t="s">
        <v>7258</v>
      </c>
    </row>
    <row r="2063" spans="1:7">
      <c r="C2063" t="s">
        <v>7247</v>
      </c>
      <c r="E2063">
        <v>16</v>
      </c>
      <c r="F2063">
        <v>1856</v>
      </c>
      <c r="G2063" t="s">
        <v>7259</v>
      </c>
    </row>
    <row r="2064" spans="1:7">
      <c r="C2064" t="s">
        <v>7247</v>
      </c>
      <c r="E2064">
        <v>25</v>
      </c>
      <c r="F2064">
        <v>1856</v>
      </c>
      <c r="G2064" t="s">
        <v>7260</v>
      </c>
    </row>
    <row r="2065" spans="3:7">
      <c r="C2065" t="s">
        <v>7247</v>
      </c>
      <c r="E2065">
        <v>7</v>
      </c>
      <c r="F2065">
        <v>1857</v>
      </c>
      <c r="G2065" t="s">
        <v>7261</v>
      </c>
    </row>
    <row r="2066" spans="3:7">
      <c r="C2066" t="s">
        <v>7247</v>
      </c>
      <c r="E2066">
        <v>10</v>
      </c>
      <c r="F2066">
        <v>1857</v>
      </c>
      <c r="G2066" t="s">
        <v>7262</v>
      </c>
    </row>
    <row r="2067" spans="3:7">
      <c r="C2067" t="s">
        <v>7247</v>
      </c>
      <c r="E2067">
        <v>31</v>
      </c>
      <c r="F2067">
        <v>1857</v>
      </c>
      <c r="G2067" t="s">
        <v>7263</v>
      </c>
    </row>
    <row r="2068" spans="3:7">
      <c r="C2068" t="s">
        <v>7247</v>
      </c>
      <c r="E2068">
        <v>2</v>
      </c>
      <c r="F2068">
        <v>1858</v>
      </c>
      <c r="G2068" t="s">
        <v>7264</v>
      </c>
    </row>
    <row r="2069" spans="3:7">
      <c r="C2069" t="s">
        <v>7247</v>
      </c>
      <c r="E2069">
        <v>31</v>
      </c>
      <c r="F2069">
        <v>1858</v>
      </c>
      <c r="G2069" t="s">
        <v>7263</v>
      </c>
    </row>
    <row r="2070" spans="3:7">
      <c r="C2070" t="s">
        <v>7247</v>
      </c>
      <c r="E2070">
        <v>1</v>
      </c>
      <c r="F2070">
        <v>1859</v>
      </c>
      <c r="G2070" t="s">
        <v>7265</v>
      </c>
    </row>
    <row r="2071" spans="3:7">
      <c r="C2071" t="s">
        <v>7247</v>
      </c>
      <c r="E2071">
        <v>1</v>
      </c>
      <c r="F2071">
        <v>1859</v>
      </c>
      <c r="G2071" t="s">
        <v>7266</v>
      </c>
    </row>
    <row r="2072" spans="3:7">
      <c r="C2072" t="s">
        <v>7247</v>
      </c>
      <c r="E2072">
        <v>3</v>
      </c>
      <c r="F2072">
        <v>1859</v>
      </c>
      <c r="G2072" t="s">
        <v>7267</v>
      </c>
    </row>
    <row r="2073" spans="3:7">
      <c r="C2073" t="s">
        <v>7247</v>
      </c>
      <c r="E2073">
        <v>5</v>
      </c>
      <c r="F2073">
        <v>1859</v>
      </c>
      <c r="G2073" t="s">
        <v>7268</v>
      </c>
    </row>
    <row r="2074" spans="3:7">
      <c r="C2074" t="s">
        <v>7247</v>
      </c>
      <c r="E2074">
        <v>6</v>
      </c>
      <c r="F2074">
        <v>1859</v>
      </c>
      <c r="G2074" t="s">
        <v>7269</v>
      </c>
    </row>
    <row r="2075" spans="3:7">
      <c r="C2075" t="s">
        <v>7247</v>
      </c>
      <c r="E2075">
        <v>7</v>
      </c>
      <c r="F2075">
        <v>1859</v>
      </c>
      <c r="G2075" t="s">
        <v>7270</v>
      </c>
    </row>
    <row r="2076" spans="3:7">
      <c r="C2076" t="s">
        <v>7247</v>
      </c>
      <c r="E2076">
        <v>9</v>
      </c>
      <c r="F2076">
        <v>1859</v>
      </c>
      <c r="G2076" t="s">
        <v>7271</v>
      </c>
    </row>
    <row r="2077" spans="3:7">
      <c r="C2077" t="s">
        <v>7247</v>
      </c>
      <c r="E2077">
        <v>25</v>
      </c>
      <c r="F2077">
        <v>1859</v>
      </c>
      <c r="G2077" t="s">
        <v>7272</v>
      </c>
    </row>
    <row r="2078" spans="3:7">
      <c r="C2078" t="s">
        <v>7247</v>
      </c>
      <c r="E2078">
        <v>28</v>
      </c>
      <c r="F2078">
        <v>1859</v>
      </c>
      <c r="G2078" t="s">
        <v>7273</v>
      </c>
    </row>
  </sheetData>
  <mergeCells count="13">
    <mergeCell ref="A2018:G2018"/>
    <mergeCell ref="A2051:G2051"/>
    <mergeCell ref="A1944:G1944"/>
    <mergeCell ref="A1981:G1981"/>
    <mergeCell ref="A1866:G1866"/>
    <mergeCell ref="A1914:G1914"/>
    <mergeCell ref="A1818:G1818"/>
    <mergeCell ref="A1767:G1767"/>
    <mergeCell ref="A1624:G1624"/>
    <mergeCell ref="A1626:G1626"/>
    <mergeCell ref="A1673:G1673"/>
    <mergeCell ref="A1701:G1701"/>
    <mergeCell ref="A1729:G1729"/>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4600F-97C7-4E48-AB1E-3D5F803BC259}">
  <dimension ref="A1:K63"/>
  <sheetViews>
    <sheetView topLeftCell="F4" workbookViewId="0">
      <selection activeCell="A20" sqref="A20"/>
    </sheetView>
  </sheetViews>
  <sheetFormatPr defaultRowHeight="15"/>
  <cols>
    <col min="1" max="1" width="63.85546875" customWidth="1"/>
    <col min="2" max="2" width="18.140625" customWidth="1"/>
    <col min="3" max="3" width="27.28515625" customWidth="1"/>
    <col min="4" max="4" width="36.140625" customWidth="1"/>
    <col min="5" max="5" width="27.140625" customWidth="1"/>
    <col min="6" max="6" width="138.42578125" customWidth="1"/>
    <col min="8" max="8" width="10.7109375" customWidth="1"/>
    <col min="11" max="11" width="136.140625" customWidth="1"/>
    <col min="30" max="30" width="18.5703125" customWidth="1"/>
  </cols>
  <sheetData>
    <row r="1" spans="1:11">
      <c r="A1" t="s">
        <v>7274</v>
      </c>
      <c r="B1" t="s">
        <v>7275</v>
      </c>
      <c r="C1" t="s">
        <v>7276</v>
      </c>
      <c r="D1" t="s">
        <v>1936</v>
      </c>
      <c r="E1" t="s">
        <v>7277</v>
      </c>
      <c r="F1" t="s">
        <v>7278</v>
      </c>
      <c r="G1" t="s">
        <v>1430</v>
      </c>
      <c r="H1" t="s">
        <v>1432</v>
      </c>
      <c r="I1" t="s">
        <v>1933</v>
      </c>
    </row>
    <row r="2" spans="1:11">
      <c r="A2" s="53" t="s">
        <v>7279</v>
      </c>
      <c r="B2" t="s">
        <v>7280</v>
      </c>
      <c r="C2" t="s">
        <v>7281</v>
      </c>
      <c r="D2" s="10" t="s">
        <v>7282</v>
      </c>
      <c r="E2" s="10" t="s">
        <v>7283</v>
      </c>
      <c r="F2" t="str">
        <f>_xlfn.CONCAT(I2,A2,I2,"   /   ",B2," ",E2)</f>
        <v>"Wild joyous gods, who winked at faults and folly / And could be pitiful and melancholy. / He had no doubt that such gods were; / He looked within, and saw them mirrored there."   /   The Legend of Jubal  https://aub.ie/gEfXBD</v>
      </c>
      <c r="G2">
        <f>LEN(F2)</f>
        <v>226</v>
      </c>
      <c r="H2" t="str">
        <f>IF(G2&gt;280,"too long","   ")</f>
        <v xml:space="preserve">   </v>
      </c>
      <c r="I2" t="s">
        <v>1933</v>
      </c>
      <c r="K2" t="s">
        <v>7284</v>
      </c>
    </row>
    <row r="3" spans="1:11">
      <c r="A3" s="53" t="s">
        <v>7285</v>
      </c>
      <c r="B3" t="s">
        <v>7280</v>
      </c>
      <c r="C3" t="s">
        <v>7286</v>
      </c>
      <c r="D3" s="10" t="s">
        <v>7282</v>
      </c>
      <c r="E3" s="10" t="s">
        <v>7283</v>
      </c>
      <c r="F3" t="str">
        <f t="shared" ref="F3:F63" si="0">_xlfn.CONCAT(I3,A3,I3,"   /   ",B3," ",E3)</f>
        <v>"And in that home of Cain the arts began."   /   The Legend of Jubal  https://aub.ie/gEfXBD</v>
      </c>
      <c r="G3">
        <f t="shared" ref="G3:G52" si="1">LEN(F3)</f>
        <v>91</v>
      </c>
      <c r="H3" t="str">
        <f t="shared" ref="H3:H52" si="2">IF(G3&gt;280,"too long","   ")</f>
        <v xml:space="preserve">   </v>
      </c>
      <c r="I3" t="s">
        <v>1933</v>
      </c>
      <c r="K3" t="s">
        <v>7287</v>
      </c>
    </row>
    <row r="4" spans="1:11">
      <c r="A4" s="53" t="s">
        <v>7288</v>
      </c>
      <c r="B4" t="s">
        <v>7280</v>
      </c>
      <c r="C4" t="s">
        <v>7289</v>
      </c>
      <c r="D4" s="10" t="s">
        <v>7282</v>
      </c>
      <c r="E4" s="10" t="s">
        <v>7283</v>
      </c>
      <c r="F4" t="str">
        <f t="shared" si="0"/>
        <v>"Man's life was spacious in the early world: / It paused, like some slow ship with sail unfurled"   /   The Legend of Jubal  https://aub.ie/gEfXBD</v>
      </c>
      <c r="G4">
        <f t="shared" si="1"/>
        <v>146</v>
      </c>
      <c r="H4" t="str">
        <f t="shared" si="2"/>
        <v xml:space="preserve">   </v>
      </c>
      <c r="I4" t="s">
        <v>1933</v>
      </c>
      <c r="K4" t="s">
        <v>7290</v>
      </c>
    </row>
    <row r="5" spans="1:11">
      <c r="A5" t="s">
        <v>7291</v>
      </c>
      <c r="B5" t="s">
        <v>7280</v>
      </c>
      <c r="C5" t="s">
        <v>7292</v>
      </c>
      <c r="D5" s="10" t="s">
        <v>7282</v>
      </c>
      <c r="E5" s="10" t="s">
        <v>7283</v>
      </c>
      <c r="F5" t="str">
        <f t="shared" si="0"/>
        <v>"In Cain's young city none had heard of Death / Save him, the founder; and it was his faith / That here, away from harsh Jehovah's law, / Man was immortal"   /   The Legend of Jubal  https://aub.ie/gEfXBD</v>
      </c>
      <c r="G5">
        <f t="shared" si="1"/>
        <v>204</v>
      </c>
      <c r="H5" t="str">
        <f t="shared" si="2"/>
        <v xml:space="preserve">   </v>
      </c>
      <c r="I5" t="s">
        <v>1933</v>
      </c>
      <c r="K5" t="s">
        <v>7293</v>
      </c>
    </row>
    <row r="6" spans="1:11">
      <c r="A6" t="s">
        <v>7294</v>
      </c>
      <c r="B6" t="s">
        <v>7280</v>
      </c>
      <c r="C6" t="s">
        <v>7295</v>
      </c>
      <c r="D6" s="10" t="s">
        <v>7282</v>
      </c>
      <c r="E6" s="10" t="s">
        <v>7283</v>
      </c>
      <c r="F6" t="str">
        <f t="shared" si="0"/>
        <v>"The scorching impress of Jehovah's hand, / Was still clear-edged to his unweary eye / Its secret firm in time-fraught memory."   /   The Legend of Jubal  https://aub.ie/gEfXBD</v>
      </c>
      <c r="G6">
        <f t="shared" si="1"/>
        <v>176</v>
      </c>
      <c r="H6" t="str">
        <f t="shared" si="2"/>
        <v xml:space="preserve">   </v>
      </c>
      <c r="I6" t="s">
        <v>1933</v>
      </c>
    </row>
    <row r="7" spans="1:11">
      <c r="A7" t="s">
        <v>7296</v>
      </c>
      <c r="B7" t="s">
        <v>7280</v>
      </c>
      <c r="C7" t="s">
        <v>7297</v>
      </c>
      <c r="D7" s="10" t="s">
        <v>7282</v>
      </c>
      <c r="E7" s="10" t="s">
        <v>7283</v>
      </c>
      <c r="F7" t="str">
        <f t="shared" si="0"/>
        <v>"He said, "My happy offspring shall not know / That the red life from out a man may flow / When smitten by his brother."   /   The Legend of Jubal  https://aub.ie/gEfXBD</v>
      </c>
      <c r="G7">
        <f t="shared" si="1"/>
        <v>169</v>
      </c>
      <c r="H7" t="str">
        <f t="shared" si="2"/>
        <v xml:space="preserve">   </v>
      </c>
      <c r="I7" t="s">
        <v>1933</v>
      </c>
    </row>
    <row r="8" spans="1:11">
      <c r="A8" t="s">
        <v>7298</v>
      </c>
      <c r="B8" t="s">
        <v>7280</v>
      </c>
      <c r="C8" t="s">
        <v>7299</v>
      </c>
      <c r="D8" s="10" t="s">
        <v>7282</v>
      </c>
      <c r="E8" s="10" t="s">
        <v>7283</v>
      </c>
      <c r="F8" t="str">
        <f t="shared" si="0"/>
        <v>"Time was but leisure to their lingering thought, / There was no need for haste to finish aught"   /   The Legend of Jubal  https://aub.ie/gEfXBD</v>
      </c>
      <c r="G8">
        <f t="shared" si="1"/>
        <v>145</v>
      </c>
      <c r="H8" t="str">
        <f t="shared" si="2"/>
        <v xml:space="preserve">   </v>
      </c>
      <c r="I8" t="s">
        <v>1933</v>
      </c>
    </row>
    <row r="9" spans="1:11">
      <c r="A9" t="s">
        <v>7300</v>
      </c>
      <c r="B9" t="s">
        <v>7280</v>
      </c>
      <c r="C9" t="s">
        <v>7301</v>
      </c>
      <c r="D9" s="10" t="s">
        <v>7282</v>
      </c>
      <c r="E9" s="10" t="s">
        <v>7283</v>
      </c>
      <c r="F9" t="str">
        <f t="shared" si="0"/>
        <v>"For love, that loved not change, constrained the / simple will."   /   The Legend of Jubal  https://aub.ie/gEfXBD</v>
      </c>
      <c r="G9">
        <f t="shared" si="1"/>
        <v>114</v>
      </c>
      <c r="H9" t="str">
        <f t="shared" si="2"/>
        <v xml:space="preserve">   </v>
      </c>
      <c r="I9" t="s">
        <v>1933</v>
      </c>
    </row>
    <row r="10" spans="1:11">
      <c r="A10" t="s">
        <v>7302</v>
      </c>
      <c r="B10" t="s">
        <v>7280</v>
      </c>
      <c r="C10" t="s">
        <v>7303</v>
      </c>
      <c r="D10" s="10" t="s">
        <v>7282</v>
      </c>
      <c r="E10" s="10" t="s">
        <v>7283</v>
      </c>
      <c r="F10" t="str">
        <f t="shared" si="0"/>
        <v>"Nay, though we live for countless moons, at last / We and all ours shall die like summers past."   /   The Legend of Jubal  https://aub.ie/gEfXBD</v>
      </c>
      <c r="G10">
        <f t="shared" si="1"/>
        <v>146</v>
      </c>
      <c r="H10" t="str">
        <f t="shared" si="2"/>
        <v xml:space="preserve">   </v>
      </c>
      <c r="I10" t="s">
        <v>1933</v>
      </c>
    </row>
    <row r="11" spans="1:11">
      <c r="A11" t="s">
        <v>7304</v>
      </c>
      <c r="B11" t="s">
        <v>7280</v>
      </c>
      <c r="C11" t="s">
        <v>7305</v>
      </c>
      <c r="D11" s="10" t="s">
        <v>7282</v>
      </c>
      <c r="E11" s="10" t="s">
        <v>7283</v>
      </c>
      <c r="F11" t="str">
        <f t="shared" si="0"/>
        <v>"I thought the way I traveled was too long / For Him to follow me: my thought was vain!"   /   The Legend of Jubal  https://aub.ie/gEfXBD</v>
      </c>
      <c r="G11">
        <f t="shared" si="1"/>
        <v>137</v>
      </c>
      <c r="H11" t="str">
        <f t="shared" si="2"/>
        <v xml:space="preserve">   </v>
      </c>
      <c r="I11" t="s">
        <v>1933</v>
      </c>
    </row>
    <row r="12" spans="1:11">
      <c r="A12" t="s">
        <v>7306</v>
      </c>
      <c r="B12" t="s">
        <v>7280</v>
      </c>
      <c r="C12" t="s">
        <v>7307</v>
      </c>
      <c r="D12" s="10" t="s">
        <v>7282</v>
      </c>
      <c r="E12" s="10" t="s">
        <v>7283</v>
      </c>
      <c r="F12" t="str">
        <f t="shared" si="0"/>
        <v>"Even the sunshine had a heart of care"   /   The Legend of Jubal  https://aub.ie/gEfXBD</v>
      </c>
      <c r="G12">
        <f t="shared" si="1"/>
        <v>88</v>
      </c>
      <c r="H12" t="str">
        <f t="shared" si="2"/>
        <v xml:space="preserve">   </v>
      </c>
      <c r="I12" t="s">
        <v>1933</v>
      </c>
    </row>
    <row r="13" spans="1:11">
      <c r="A13" t="s">
        <v>7308</v>
      </c>
      <c r="B13" t="s">
        <v>7280</v>
      </c>
      <c r="C13" t="s">
        <v>7309</v>
      </c>
      <c r="D13" s="10" t="s">
        <v>7282</v>
      </c>
      <c r="E13" s="10" t="s">
        <v>7283</v>
      </c>
      <c r="F13" t="str">
        <f t="shared" si="0"/>
        <v>"Death was now lord of life"   /   The Legend of Jubal  https://aub.ie/gEfXBD</v>
      </c>
      <c r="G13">
        <f t="shared" si="1"/>
        <v>77</v>
      </c>
      <c r="H13" t="str">
        <f t="shared" si="2"/>
        <v xml:space="preserve">   </v>
      </c>
      <c r="I13" t="s">
        <v>1933</v>
      </c>
    </row>
    <row r="14" spans="1:11">
      <c r="A14" t="s">
        <v>7310</v>
      </c>
      <c r="B14" t="s">
        <v>7280</v>
      </c>
      <c r="C14" t="s">
        <v>7311</v>
      </c>
      <c r="D14" s="10" t="s">
        <v>7282</v>
      </c>
      <c r="E14" s="10" t="s">
        <v>7283</v>
      </c>
      <c r="F14" t="str">
        <f t="shared" si="0"/>
        <v>"Now glad Content by clutching Haste was torn, / And Work grew eager, and Device was born."   /   The Legend of Jubal  https://aub.ie/gEfXBD</v>
      </c>
      <c r="G14">
        <f t="shared" si="1"/>
        <v>140</v>
      </c>
      <c r="H14" t="str">
        <f t="shared" si="2"/>
        <v xml:space="preserve">   </v>
      </c>
      <c r="I14" t="s">
        <v>1933</v>
      </c>
    </row>
    <row r="15" spans="1:11">
      <c r="A15" t="s">
        <v>7312</v>
      </c>
      <c r="B15" t="s">
        <v>7280</v>
      </c>
      <c r="C15" t="s">
        <v>7313</v>
      </c>
      <c r="D15" s="10" t="s">
        <v>7282</v>
      </c>
      <c r="E15" s="10" t="s">
        <v>7283</v>
      </c>
      <c r="F15" t="str">
        <f t="shared" si="0"/>
        <v>"It seemed the light was never loved before, / Now each man said, "'Twill go and come no more.""   /   The Legend of Jubal  https://aub.ie/gEfXBD</v>
      </c>
      <c r="G15">
        <f t="shared" si="1"/>
        <v>145</v>
      </c>
      <c r="H15" t="str">
        <f t="shared" si="2"/>
        <v xml:space="preserve">   </v>
      </c>
      <c r="I15" t="s">
        <v>1933</v>
      </c>
    </row>
    <row r="16" spans="1:11">
      <c r="A16" s="53" t="s">
        <v>1105</v>
      </c>
      <c r="B16" t="s">
        <v>1059</v>
      </c>
      <c r="D16" s="10" t="s">
        <v>7314</v>
      </c>
      <c r="E16" s="10" t="s">
        <v>7315</v>
      </c>
      <c r="F16" t="str">
        <f t="shared" si="0"/>
        <v>"Life is not rounded in an epigram, and saying aught, we leave a world unsaid."   /   Armgart https://aub.ie/2GorkT</v>
      </c>
      <c r="G16">
        <f t="shared" si="1"/>
        <v>115</v>
      </c>
      <c r="H16" t="str">
        <f t="shared" si="2"/>
        <v xml:space="preserve">   </v>
      </c>
      <c r="I16" t="s">
        <v>1933</v>
      </c>
      <c r="J16" t="s">
        <v>2419</v>
      </c>
      <c r="K16" t="s">
        <v>7316</v>
      </c>
    </row>
    <row r="17" spans="1:11">
      <c r="A17" t="s">
        <v>7317</v>
      </c>
      <c r="B17" t="s">
        <v>7280</v>
      </c>
      <c r="C17" t="s">
        <v>7318</v>
      </c>
      <c r="D17" s="10" t="s">
        <v>7282</v>
      </c>
      <c r="E17" s="10" t="s">
        <v>7319</v>
      </c>
      <c r="F17" t="str">
        <f t="shared" si="0"/>
        <v xml:space="preserve">"So men shall call me sire of harmony, / And where great Song is, there my life shall be. "   /   The Legend of Jubal  https://aub.ie/gEfXBD </v>
      </c>
      <c r="G17">
        <f t="shared" si="1"/>
        <v>141</v>
      </c>
      <c r="H17" t="str">
        <f t="shared" si="2"/>
        <v xml:space="preserve">   </v>
      </c>
      <c r="I17" t="s">
        <v>1933</v>
      </c>
    </row>
    <row r="18" spans="1:11">
      <c r="A18" s="54" t="s">
        <v>1051</v>
      </c>
      <c r="B18" t="s">
        <v>1052</v>
      </c>
      <c r="C18" s="70"/>
      <c r="D18" s="10" t="s">
        <v>1053</v>
      </c>
      <c r="E18" s="10" t="s">
        <v>1054</v>
      </c>
      <c r="F18" t="str">
        <f>_xlfn.CONCAT(I18,A18,I18,"   /   ",B18," ",E18)</f>
        <v>"All preciousness to mortal hearts is guarded by a fear."   /   The Spanish Gypsy https://aub.ie/lQBVcP</v>
      </c>
      <c r="G18">
        <f t="shared" si="1"/>
        <v>103</v>
      </c>
      <c r="H18" s="10"/>
      <c r="I18" t="s">
        <v>1933</v>
      </c>
      <c r="J18" t="s">
        <v>7320</v>
      </c>
      <c r="K18" t="s">
        <v>7321</v>
      </c>
    </row>
    <row r="19" spans="1:11">
      <c r="A19" t="s">
        <v>7322</v>
      </c>
      <c r="B19" t="s">
        <v>7280</v>
      </c>
      <c r="C19" t="s">
        <v>7323</v>
      </c>
      <c r="D19" s="21" t="s">
        <v>7282</v>
      </c>
      <c r="F19" t="str">
        <f t="shared" si="0"/>
        <v xml:space="preserve">"Light seems holier in its grand decline"   /   The Legend of Jubal  </v>
      </c>
      <c r="G19">
        <f t="shared" si="1"/>
        <v>69</v>
      </c>
      <c r="H19" t="str">
        <f t="shared" si="2"/>
        <v xml:space="preserve">   </v>
      </c>
      <c r="I19" t="s">
        <v>1933</v>
      </c>
    </row>
    <row r="20" spans="1:11">
      <c r="F20" t="str">
        <f t="shared" si="0"/>
        <v xml:space="preserve">""   /    </v>
      </c>
      <c r="G20">
        <f t="shared" si="1"/>
        <v>10</v>
      </c>
      <c r="H20" t="str">
        <f t="shared" si="2"/>
        <v xml:space="preserve">   </v>
      </c>
      <c r="I20" t="s">
        <v>1933</v>
      </c>
    </row>
    <row r="21" spans="1:11">
      <c r="F21" t="str">
        <f t="shared" si="0"/>
        <v xml:space="preserve">""   /    </v>
      </c>
      <c r="G21">
        <f t="shared" si="1"/>
        <v>10</v>
      </c>
      <c r="H21" t="str">
        <f t="shared" si="2"/>
        <v xml:space="preserve">   </v>
      </c>
      <c r="I21" t="s">
        <v>1933</v>
      </c>
    </row>
    <row r="22" spans="1:11">
      <c r="F22" t="str">
        <f t="shared" si="0"/>
        <v xml:space="preserve">""   /    </v>
      </c>
      <c r="G22">
        <f t="shared" si="1"/>
        <v>10</v>
      </c>
      <c r="H22" t="str">
        <f t="shared" si="2"/>
        <v xml:space="preserve">   </v>
      </c>
      <c r="I22" t="s">
        <v>1933</v>
      </c>
    </row>
    <row r="23" spans="1:11">
      <c r="F23" t="str">
        <f t="shared" si="0"/>
        <v xml:space="preserve">""   /    </v>
      </c>
      <c r="G23">
        <f t="shared" si="1"/>
        <v>10</v>
      </c>
      <c r="H23" t="str">
        <f t="shared" si="2"/>
        <v xml:space="preserve">   </v>
      </c>
      <c r="I23" t="s">
        <v>1933</v>
      </c>
    </row>
    <row r="24" spans="1:11">
      <c r="F24" t="str">
        <f t="shared" si="0"/>
        <v xml:space="preserve">""   /    </v>
      </c>
      <c r="G24">
        <f t="shared" si="1"/>
        <v>10</v>
      </c>
      <c r="H24" t="str">
        <f t="shared" si="2"/>
        <v xml:space="preserve">   </v>
      </c>
      <c r="I24" t="s">
        <v>1933</v>
      </c>
    </row>
    <row r="25" spans="1:11">
      <c r="F25" t="str">
        <f t="shared" si="0"/>
        <v xml:space="preserve">""   /    </v>
      </c>
      <c r="G25">
        <f t="shared" si="1"/>
        <v>10</v>
      </c>
      <c r="H25" t="str">
        <f t="shared" si="2"/>
        <v xml:space="preserve">   </v>
      </c>
      <c r="I25" t="s">
        <v>1933</v>
      </c>
    </row>
    <row r="26" spans="1:11">
      <c r="F26" t="str">
        <f t="shared" si="0"/>
        <v xml:space="preserve">""   /    </v>
      </c>
      <c r="G26">
        <f t="shared" si="1"/>
        <v>10</v>
      </c>
      <c r="H26" t="str">
        <f t="shared" si="2"/>
        <v xml:space="preserve">   </v>
      </c>
      <c r="I26" t="s">
        <v>1933</v>
      </c>
    </row>
    <row r="27" spans="1:11">
      <c r="F27" t="str">
        <f t="shared" si="0"/>
        <v xml:space="preserve">""   /    </v>
      </c>
      <c r="G27">
        <f t="shared" si="1"/>
        <v>10</v>
      </c>
      <c r="H27" t="str">
        <f t="shared" si="2"/>
        <v xml:space="preserve">   </v>
      </c>
      <c r="I27" t="s">
        <v>1933</v>
      </c>
    </row>
    <row r="28" spans="1:11">
      <c r="F28" t="str">
        <f t="shared" si="0"/>
        <v xml:space="preserve">""   /    </v>
      </c>
      <c r="G28">
        <f t="shared" si="1"/>
        <v>10</v>
      </c>
      <c r="H28" t="str">
        <f t="shared" si="2"/>
        <v xml:space="preserve">   </v>
      </c>
      <c r="I28" t="s">
        <v>1933</v>
      </c>
    </row>
    <row r="29" spans="1:11">
      <c r="F29" t="str">
        <f t="shared" si="0"/>
        <v xml:space="preserve">""   /    </v>
      </c>
      <c r="G29">
        <f t="shared" si="1"/>
        <v>10</v>
      </c>
      <c r="H29" t="str">
        <f t="shared" si="2"/>
        <v xml:space="preserve">   </v>
      </c>
      <c r="I29" t="s">
        <v>1933</v>
      </c>
    </row>
    <row r="30" spans="1:11">
      <c r="F30" t="str">
        <f t="shared" si="0"/>
        <v xml:space="preserve">""   /    </v>
      </c>
      <c r="G30">
        <f t="shared" si="1"/>
        <v>10</v>
      </c>
      <c r="H30" t="str">
        <f t="shared" si="2"/>
        <v xml:space="preserve">   </v>
      </c>
      <c r="I30" t="s">
        <v>1933</v>
      </c>
    </row>
    <row r="31" spans="1:11">
      <c r="F31" t="str">
        <f t="shared" si="0"/>
        <v xml:space="preserve">""   /    </v>
      </c>
      <c r="G31">
        <f t="shared" si="1"/>
        <v>10</v>
      </c>
      <c r="H31" t="str">
        <f t="shared" si="2"/>
        <v xml:space="preserve">   </v>
      </c>
      <c r="I31" t="s">
        <v>1933</v>
      </c>
    </row>
    <row r="32" spans="1:11">
      <c r="F32" t="str">
        <f t="shared" si="0"/>
        <v xml:space="preserve">""   /    </v>
      </c>
      <c r="G32">
        <f t="shared" si="1"/>
        <v>10</v>
      </c>
      <c r="H32" t="str">
        <f t="shared" si="2"/>
        <v xml:space="preserve">   </v>
      </c>
      <c r="I32" t="s">
        <v>1933</v>
      </c>
    </row>
    <row r="33" spans="6:9">
      <c r="F33" t="str">
        <f t="shared" si="0"/>
        <v xml:space="preserve">""   /    </v>
      </c>
      <c r="G33">
        <f t="shared" si="1"/>
        <v>10</v>
      </c>
      <c r="H33" t="str">
        <f t="shared" si="2"/>
        <v xml:space="preserve">   </v>
      </c>
      <c r="I33" t="s">
        <v>1933</v>
      </c>
    </row>
    <row r="34" spans="6:9">
      <c r="F34" t="str">
        <f t="shared" si="0"/>
        <v xml:space="preserve">""   /    </v>
      </c>
      <c r="G34">
        <f t="shared" si="1"/>
        <v>10</v>
      </c>
      <c r="H34" t="str">
        <f t="shared" si="2"/>
        <v xml:space="preserve">   </v>
      </c>
      <c r="I34" t="s">
        <v>1933</v>
      </c>
    </row>
    <row r="35" spans="6:9">
      <c r="F35" t="str">
        <f t="shared" si="0"/>
        <v xml:space="preserve">""   /    </v>
      </c>
      <c r="G35">
        <f t="shared" si="1"/>
        <v>10</v>
      </c>
      <c r="H35" t="str">
        <f t="shared" si="2"/>
        <v xml:space="preserve">   </v>
      </c>
      <c r="I35" t="s">
        <v>1933</v>
      </c>
    </row>
    <row r="36" spans="6:9">
      <c r="F36" t="str">
        <f t="shared" si="0"/>
        <v xml:space="preserve">   /    </v>
      </c>
      <c r="G36">
        <f t="shared" si="1"/>
        <v>8</v>
      </c>
      <c r="H36" t="str">
        <f t="shared" si="2"/>
        <v xml:space="preserve">   </v>
      </c>
    </row>
    <row r="37" spans="6:9">
      <c r="F37" t="str">
        <f t="shared" si="0"/>
        <v xml:space="preserve">   /    </v>
      </c>
      <c r="G37">
        <f t="shared" si="1"/>
        <v>8</v>
      </c>
      <c r="H37" t="str">
        <f t="shared" si="2"/>
        <v xml:space="preserve">   </v>
      </c>
    </row>
    <row r="38" spans="6:9">
      <c r="F38" t="str">
        <f t="shared" si="0"/>
        <v xml:space="preserve">   /    </v>
      </c>
      <c r="G38">
        <f t="shared" si="1"/>
        <v>8</v>
      </c>
      <c r="H38" t="str">
        <f t="shared" si="2"/>
        <v xml:space="preserve">   </v>
      </c>
    </row>
    <row r="39" spans="6:9">
      <c r="F39" t="str">
        <f t="shared" si="0"/>
        <v xml:space="preserve">   /    </v>
      </c>
      <c r="G39">
        <f t="shared" si="1"/>
        <v>8</v>
      </c>
      <c r="H39" t="str">
        <f t="shared" si="2"/>
        <v xml:space="preserve">   </v>
      </c>
    </row>
    <row r="40" spans="6:9">
      <c r="F40" t="str">
        <f t="shared" si="0"/>
        <v xml:space="preserve">   /    </v>
      </c>
      <c r="G40">
        <f t="shared" si="1"/>
        <v>8</v>
      </c>
      <c r="H40" t="str">
        <f t="shared" si="2"/>
        <v xml:space="preserve">   </v>
      </c>
    </row>
    <row r="41" spans="6:9">
      <c r="F41" t="str">
        <f t="shared" si="0"/>
        <v xml:space="preserve">   /    </v>
      </c>
      <c r="G41">
        <f t="shared" si="1"/>
        <v>8</v>
      </c>
      <c r="H41" t="str">
        <f t="shared" si="2"/>
        <v xml:space="preserve">   </v>
      </c>
    </row>
    <row r="42" spans="6:9">
      <c r="F42" t="str">
        <f t="shared" si="0"/>
        <v xml:space="preserve">   /    </v>
      </c>
      <c r="G42">
        <f t="shared" si="1"/>
        <v>8</v>
      </c>
      <c r="H42" t="str">
        <f t="shared" si="2"/>
        <v xml:space="preserve">   </v>
      </c>
    </row>
    <row r="43" spans="6:9">
      <c r="F43" t="str">
        <f t="shared" si="0"/>
        <v xml:space="preserve">   /    </v>
      </c>
      <c r="G43">
        <f t="shared" si="1"/>
        <v>8</v>
      </c>
      <c r="H43" t="str">
        <f t="shared" si="2"/>
        <v xml:space="preserve">   </v>
      </c>
    </row>
    <row r="44" spans="6:9">
      <c r="F44" t="str">
        <f t="shared" si="0"/>
        <v xml:space="preserve">   /    </v>
      </c>
      <c r="G44">
        <f t="shared" si="1"/>
        <v>8</v>
      </c>
      <c r="H44" t="str">
        <f t="shared" si="2"/>
        <v xml:space="preserve">   </v>
      </c>
    </row>
    <row r="45" spans="6:9">
      <c r="F45" t="str">
        <f t="shared" si="0"/>
        <v xml:space="preserve">   /    </v>
      </c>
      <c r="G45">
        <f t="shared" si="1"/>
        <v>8</v>
      </c>
      <c r="H45" t="str">
        <f t="shared" si="2"/>
        <v xml:space="preserve">   </v>
      </c>
    </row>
    <row r="46" spans="6:9">
      <c r="F46" t="str">
        <f t="shared" si="0"/>
        <v xml:space="preserve">   /    </v>
      </c>
      <c r="G46">
        <f t="shared" si="1"/>
        <v>8</v>
      </c>
      <c r="H46" t="str">
        <f t="shared" si="2"/>
        <v xml:space="preserve">   </v>
      </c>
    </row>
    <row r="47" spans="6:9">
      <c r="F47" t="str">
        <f t="shared" si="0"/>
        <v xml:space="preserve">   /    </v>
      </c>
      <c r="G47">
        <f t="shared" si="1"/>
        <v>8</v>
      </c>
      <c r="H47" t="str">
        <f t="shared" si="2"/>
        <v xml:space="preserve">   </v>
      </c>
    </row>
    <row r="48" spans="6:9">
      <c r="F48" t="str">
        <f t="shared" si="0"/>
        <v xml:space="preserve">   /    </v>
      </c>
      <c r="G48">
        <f t="shared" si="1"/>
        <v>8</v>
      </c>
      <c r="H48" t="str">
        <f t="shared" si="2"/>
        <v xml:space="preserve">   </v>
      </c>
    </row>
    <row r="49" spans="6:8">
      <c r="F49" t="str">
        <f t="shared" si="0"/>
        <v xml:space="preserve">   /    </v>
      </c>
      <c r="G49">
        <f t="shared" si="1"/>
        <v>8</v>
      </c>
      <c r="H49" t="str">
        <f t="shared" si="2"/>
        <v xml:space="preserve">   </v>
      </c>
    </row>
    <row r="50" spans="6:8">
      <c r="F50" t="str">
        <f t="shared" si="0"/>
        <v xml:space="preserve">   /    </v>
      </c>
      <c r="G50">
        <f t="shared" si="1"/>
        <v>8</v>
      </c>
      <c r="H50" t="str">
        <f t="shared" si="2"/>
        <v xml:space="preserve">   </v>
      </c>
    </row>
    <row r="51" spans="6:8">
      <c r="F51" t="str">
        <f t="shared" si="0"/>
        <v xml:space="preserve">   /    </v>
      </c>
      <c r="G51">
        <f t="shared" si="1"/>
        <v>8</v>
      </c>
      <c r="H51" t="str">
        <f t="shared" si="2"/>
        <v xml:space="preserve">   </v>
      </c>
    </row>
    <row r="52" spans="6:8">
      <c r="F52" t="str">
        <f t="shared" si="0"/>
        <v xml:space="preserve">   /    </v>
      </c>
      <c r="G52">
        <f t="shared" si="1"/>
        <v>8</v>
      </c>
      <c r="H52" t="str">
        <f t="shared" si="2"/>
        <v xml:space="preserve">   </v>
      </c>
    </row>
    <row r="53" spans="6:8">
      <c r="F53" t="str">
        <f t="shared" si="0"/>
        <v xml:space="preserve">   /    </v>
      </c>
    </row>
    <row r="54" spans="6:8">
      <c r="F54" t="str">
        <f t="shared" si="0"/>
        <v xml:space="preserve">   /    </v>
      </c>
    </row>
    <row r="55" spans="6:8">
      <c r="F55" t="str">
        <f t="shared" si="0"/>
        <v xml:space="preserve">   /    </v>
      </c>
    </row>
    <row r="56" spans="6:8">
      <c r="F56" t="str">
        <f t="shared" si="0"/>
        <v xml:space="preserve">   /    </v>
      </c>
    </row>
    <row r="57" spans="6:8">
      <c r="F57" t="str">
        <f t="shared" si="0"/>
        <v xml:space="preserve">   /    </v>
      </c>
    </row>
    <row r="58" spans="6:8">
      <c r="F58" t="str">
        <f t="shared" si="0"/>
        <v xml:space="preserve">   /    </v>
      </c>
    </row>
    <row r="59" spans="6:8">
      <c r="F59" t="str">
        <f t="shared" si="0"/>
        <v xml:space="preserve">   /    </v>
      </c>
    </row>
    <row r="60" spans="6:8">
      <c r="F60" t="str">
        <f t="shared" si="0"/>
        <v xml:space="preserve">   /    </v>
      </c>
    </row>
    <row r="61" spans="6:8">
      <c r="F61" t="str">
        <f t="shared" si="0"/>
        <v xml:space="preserve">   /    </v>
      </c>
    </row>
    <row r="62" spans="6:8">
      <c r="F62" t="str">
        <f t="shared" si="0"/>
        <v xml:space="preserve">   /    </v>
      </c>
    </row>
    <row r="63" spans="6:8">
      <c r="F63" t="str">
        <f t="shared" si="0"/>
        <v xml:space="preserve">   /    </v>
      </c>
    </row>
  </sheetData>
  <hyperlinks>
    <hyperlink ref="D2" r:id="rId1" xr:uid="{E7D3483D-BC9D-4F0E-A8A1-0D2D58B2CBB6}"/>
    <hyperlink ref="D3" r:id="rId2" xr:uid="{EB41FCB4-1235-4801-BF7F-9C88B8B7B5BE}"/>
    <hyperlink ref="D4" r:id="rId3" xr:uid="{FF41D293-C74E-47BF-B535-2EFF952E2CE1}"/>
    <hyperlink ref="D5" r:id="rId4" xr:uid="{829D57A0-6B2A-437C-AC3F-9BBBE52A1C35}"/>
    <hyperlink ref="D6" r:id="rId5" xr:uid="{8A4F2661-E718-4818-9469-540881C7A12E}"/>
    <hyperlink ref="D7" r:id="rId6" xr:uid="{63C0EDA2-14BE-40CE-89FC-0C7373926096}"/>
    <hyperlink ref="D8" r:id="rId7" xr:uid="{CD49C2E1-1C34-4F8B-A1CF-F184E20C82E9}"/>
    <hyperlink ref="D9" r:id="rId8" xr:uid="{5B6CA4F1-3E32-47C4-9CAA-F28F6D00C007}"/>
    <hyperlink ref="D10" r:id="rId9" xr:uid="{B0D4B6F4-A2A6-4F4B-A62B-5E82D2D34A34}"/>
    <hyperlink ref="D11" r:id="rId10" xr:uid="{8942CED5-17F0-472C-9063-ABB6E36AF088}"/>
    <hyperlink ref="D12" r:id="rId11" xr:uid="{FC2CD9DC-D8A9-4C13-A6F3-432415780824}"/>
    <hyperlink ref="D13" r:id="rId12" xr:uid="{EB320971-8C44-479E-BF4A-CD57B35BDCAC}"/>
    <hyperlink ref="D14" r:id="rId13" xr:uid="{D7A0B56A-3B09-4C6A-8C09-78C44F12F873}"/>
    <hyperlink ref="D15" r:id="rId14" xr:uid="{65D708F3-1ADA-4B5F-A2ED-A6BA7B8176F7}"/>
    <hyperlink ref="E2" r:id="rId15" xr:uid="{A56BA78C-8D32-49D8-A4AA-ECA5B0E87CCB}"/>
    <hyperlink ref="E3" r:id="rId16" xr:uid="{40924EE3-7947-4A8B-B21C-6247DA65F733}"/>
    <hyperlink ref="E4" r:id="rId17" xr:uid="{7CF38FCD-1A3E-45A1-8E3E-880B70649241}"/>
    <hyperlink ref="E5" r:id="rId18" xr:uid="{E3AE0737-21CA-472D-88B8-A603BDD827F9}"/>
    <hyperlink ref="E6" r:id="rId19" xr:uid="{5B63E6C7-295B-45C0-A72C-04266F2841EF}"/>
    <hyperlink ref="E7" r:id="rId20" xr:uid="{AD16C59E-5E6C-4C98-B0EE-E3AB5A79A942}"/>
    <hyperlink ref="E8" r:id="rId21" xr:uid="{A40A0E87-86A6-4FC6-AA33-B84C31DE64DC}"/>
    <hyperlink ref="E9" r:id="rId22" xr:uid="{E1DC275A-52C1-4135-9240-43E92DE3E8AC}"/>
    <hyperlink ref="E10" r:id="rId23" xr:uid="{12D2B1A1-099E-4D88-969F-9B1D1C08051E}"/>
    <hyperlink ref="E11" r:id="rId24" xr:uid="{5E157620-171D-48C4-A734-EF5F826C05ED}"/>
    <hyperlink ref="E12" r:id="rId25" xr:uid="{00AF0301-DEDC-459C-9925-D002DADCCE4F}"/>
    <hyperlink ref="E13" r:id="rId26" xr:uid="{5FA8A248-5FE5-4D96-A220-C20FA1B97B84}"/>
    <hyperlink ref="E14" r:id="rId27" xr:uid="{469F6455-16D1-4A28-B405-D60C941BE972}"/>
    <hyperlink ref="E15" r:id="rId28" xr:uid="{69E87C72-7D8C-434C-948A-7E9AAB0612C6}"/>
    <hyperlink ref="D16" r:id="rId29" xr:uid="{4E7F99A9-EAC4-4570-8C32-639981B55E4D}"/>
    <hyperlink ref="E16" r:id="rId30" xr:uid="{1AA2BC03-1FBB-4F5D-BB65-6E9A268CEDEA}"/>
    <hyperlink ref="D17" r:id="rId31" xr:uid="{D97A4BBD-90BD-4892-9BC7-34DD6FDD1C96}"/>
    <hyperlink ref="E17" r:id="rId32" xr:uid="{9E5C2BA7-90B5-4E47-B5DD-8187210E1275}"/>
    <hyperlink ref="D18" r:id="rId33" xr:uid="{A3900B8F-AE80-4073-9209-5D06F1AA808B}"/>
    <hyperlink ref="E18" r:id="rId34" xr:uid="{9BA98B4F-77BC-482B-AF83-82D909F627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AA5A-08AC-4939-B986-C90F9FEFDC23}">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FAE8-DA75-4DDE-BBAC-D3B78BF75669}">
  <dimension ref="A1:A95"/>
  <sheetViews>
    <sheetView topLeftCell="A94" workbookViewId="0">
      <selection activeCell="A73" sqref="A73"/>
    </sheetView>
  </sheetViews>
  <sheetFormatPr defaultRowHeight="15"/>
  <cols>
    <col min="1" max="1" width="155.140625" style="58" customWidth="1"/>
    <col min="2" max="16384" width="9.140625" style="58"/>
  </cols>
  <sheetData>
    <row r="1" spans="1:1" ht="18.75">
      <c r="A1" s="57" t="s">
        <v>7324</v>
      </c>
    </row>
    <row r="2" spans="1:1" ht="18.75">
      <c r="A2" s="57" t="s">
        <v>7325</v>
      </c>
    </row>
    <row r="3" spans="1:1" ht="18.75">
      <c r="A3" s="57" t="s">
        <v>7326</v>
      </c>
    </row>
    <row r="4" spans="1:1" ht="18.75">
      <c r="A4" s="57" t="s">
        <v>7327</v>
      </c>
    </row>
    <row r="5" spans="1:1" ht="18.75">
      <c r="A5" s="57" t="s">
        <v>7328</v>
      </c>
    </row>
    <row r="6" spans="1:1" ht="18.75">
      <c r="A6" s="57" t="s">
        <v>7329</v>
      </c>
    </row>
    <row r="7" spans="1:1" ht="18.75">
      <c r="A7" s="57" t="s">
        <v>7330</v>
      </c>
    </row>
    <row r="8" spans="1:1" ht="18.75">
      <c r="A8" s="57" t="s">
        <v>7331</v>
      </c>
    </row>
    <row r="9" spans="1:1" ht="18.75">
      <c r="A9" s="57" t="s">
        <v>7332</v>
      </c>
    </row>
    <row r="10" spans="1:1" ht="18.75">
      <c r="A10" s="57" t="s">
        <v>7333</v>
      </c>
    </row>
    <row r="11" spans="1:1" ht="18.75">
      <c r="A11" s="57" t="s">
        <v>7334</v>
      </c>
    </row>
    <row r="12" spans="1:1" ht="18.75">
      <c r="A12" s="57" t="s">
        <v>7335</v>
      </c>
    </row>
    <row r="13" spans="1:1" ht="18.75">
      <c r="A13" s="57" t="s">
        <v>7336</v>
      </c>
    </row>
    <row r="14" spans="1:1" ht="18.75">
      <c r="A14" s="57" t="s">
        <v>7337</v>
      </c>
    </row>
    <row r="15" spans="1:1" ht="18.75">
      <c r="A15" s="57" t="s">
        <v>7338</v>
      </c>
    </row>
    <row r="16" spans="1:1" ht="18.75">
      <c r="A16" s="57" t="s">
        <v>7339</v>
      </c>
    </row>
    <row r="17" spans="1:1" ht="15.75">
      <c r="A17" s="59" t="s">
        <v>7340</v>
      </c>
    </row>
    <row r="18" spans="1:1" ht="18.75">
      <c r="A18" s="57" t="s">
        <v>7341</v>
      </c>
    </row>
    <row r="19" spans="1:1" ht="18.75">
      <c r="A19" s="57" t="s">
        <v>7342</v>
      </c>
    </row>
    <row r="20" spans="1:1" ht="18.75">
      <c r="A20" s="57" t="s">
        <v>7343</v>
      </c>
    </row>
    <row r="21" spans="1:1" ht="18.75">
      <c r="A21" s="57" t="s">
        <v>7344</v>
      </c>
    </row>
    <row r="22" spans="1:1" ht="18.75">
      <c r="A22" s="57" t="s">
        <v>7345</v>
      </c>
    </row>
    <row r="23" spans="1:1" ht="18.75">
      <c r="A23" s="57" t="s">
        <v>7346</v>
      </c>
    </row>
    <row r="24" spans="1:1" ht="18.75">
      <c r="A24" s="57" t="s">
        <v>7347</v>
      </c>
    </row>
    <row r="25" spans="1:1" ht="18.75">
      <c r="A25" s="57" t="s">
        <v>7348</v>
      </c>
    </row>
    <row r="26" spans="1:1" ht="18.75">
      <c r="A26" s="57" t="s">
        <v>7349</v>
      </c>
    </row>
    <row r="27" spans="1:1" ht="18.75">
      <c r="A27" s="57" t="s">
        <v>7350</v>
      </c>
    </row>
    <row r="28" spans="1:1" ht="18.75">
      <c r="A28" s="57" t="s">
        <v>7351</v>
      </c>
    </row>
    <row r="29" spans="1:1" ht="18.75">
      <c r="A29" s="57" t="s">
        <v>7352</v>
      </c>
    </row>
    <row r="30" spans="1:1" ht="18.75">
      <c r="A30" s="57" t="s">
        <v>7353</v>
      </c>
    </row>
    <row r="31" spans="1:1" ht="18.75">
      <c r="A31" s="57" t="s">
        <v>7354</v>
      </c>
    </row>
    <row r="32" spans="1:1" ht="15.75">
      <c r="A32" s="59" t="s">
        <v>7355</v>
      </c>
    </row>
    <row r="33" spans="1:1" ht="18.75">
      <c r="A33" s="57" t="s">
        <v>7356</v>
      </c>
    </row>
    <row r="34" spans="1:1" ht="18.75">
      <c r="A34" s="57" t="s">
        <v>7357</v>
      </c>
    </row>
    <row r="35" spans="1:1" ht="18.75">
      <c r="A35" s="57" t="s">
        <v>7358</v>
      </c>
    </row>
    <row r="36" spans="1:1" ht="18.75">
      <c r="A36" s="57" t="s">
        <v>7359</v>
      </c>
    </row>
    <row r="37" spans="1:1" ht="18.75">
      <c r="A37" s="57" t="s">
        <v>1659</v>
      </c>
    </row>
    <row r="38" spans="1:1" ht="18.75">
      <c r="A38" s="57" t="s">
        <v>7360</v>
      </c>
    </row>
    <row r="39" spans="1:1" ht="18.75">
      <c r="A39" s="57" t="s">
        <v>7361</v>
      </c>
    </row>
    <row r="40" spans="1:1" ht="18.75">
      <c r="A40" s="57" t="s">
        <v>7362</v>
      </c>
    </row>
    <row r="41" spans="1:1" ht="18.75">
      <c r="A41" s="57" t="s">
        <v>7363</v>
      </c>
    </row>
    <row r="42" spans="1:1" ht="18.75">
      <c r="A42" s="57" t="s">
        <v>7364</v>
      </c>
    </row>
    <row r="43" spans="1:1" ht="18.75">
      <c r="A43" s="57" t="s">
        <v>7365</v>
      </c>
    </row>
    <row r="44" spans="1:1" ht="18.75">
      <c r="A44" s="57" t="s">
        <v>7366</v>
      </c>
    </row>
    <row r="45" spans="1:1" ht="18.75">
      <c r="A45" s="57" t="s">
        <v>7367</v>
      </c>
    </row>
    <row r="46" spans="1:1" ht="18.75">
      <c r="A46" s="57" t="s">
        <v>7368</v>
      </c>
    </row>
    <row r="47" spans="1:1" ht="18.75">
      <c r="A47" s="57" t="s">
        <v>7369</v>
      </c>
    </row>
    <row r="48" spans="1:1" ht="18.75">
      <c r="A48" s="57" t="s">
        <v>7370</v>
      </c>
    </row>
    <row r="49" spans="1:1" ht="18.75">
      <c r="A49" s="57" t="s">
        <v>7371</v>
      </c>
    </row>
    <row r="50" spans="1:1" ht="15.75">
      <c r="A50" s="59" t="s">
        <v>7372</v>
      </c>
    </row>
    <row r="51" spans="1:1" ht="18.75">
      <c r="A51" s="57" t="s">
        <v>7373</v>
      </c>
    </row>
    <row r="52" spans="1:1" ht="18.75">
      <c r="A52" s="57" t="s">
        <v>7374</v>
      </c>
    </row>
    <row r="53" spans="1:1" ht="18.75">
      <c r="A53" s="57" t="s">
        <v>7375</v>
      </c>
    </row>
    <row r="54" spans="1:1" ht="18.75">
      <c r="A54" s="57" t="s">
        <v>7376</v>
      </c>
    </row>
    <row r="55" spans="1:1" ht="18.75">
      <c r="A55" s="57" t="s">
        <v>7377</v>
      </c>
    </row>
    <row r="56" spans="1:1" ht="18.75">
      <c r="A56" s="57" t="s">
        <v>7378</v>
      </c>
    </row>
    <row r="57" spans="1:1" ht="18.75">
      <c r="A57" s="57" t="s">
        <v>7379</v>
      </c>
    </row>
    <row r="58" spans="1:1" ht="18.75">
      <c r="A58" s="57" t="s">
        <v>7380</v>
      </c>
    </row>
    <row r="59" spans="1:1" ht="18.75">
      <c r="A59" s="57" t="s">
        <v>7381</v>
      </c>
    </row>
    <row r="60" spans="1:1" ht="18.75">
      <c r="A60" s="57" t="s">
        <v>7382</v>
      </c>
    </row>
    <row r="61" spans="1:1" ht="18.75">
      <c r="A61" s="57" t="s">
        <v>7383</v>
      </c>
    </row>
    <row r="62" spans="1:1" ht="18.75">
      <c r="A62" s="57" t="s">
        <v>7384</v>
      </c>
    </row>
    <row r="63" spans="1:1" ht="18.75">
      <c r="A63" s="57" t="s">
        <v>7385</v>
      </c>
    </row>
    <row r="64" spans="1:1" ht="18.75">
      <c r="A64" s="57" t="s">
        <v>7386</v>
      </c>
    </row>
    <row r="65" spans="1:1" ht="18.75">
      <c r="A65" s="57" t="s">
        <v>7387</v>
      </c>
    </row>
    <row r="66" spans="1:1" ht="18.75">
      <c r="A66" s="57" t="s">
        <v>7388</v>
      </c>
    </row>
    <row r="67" spans="1:1" ht="18.75">
      <c r="A67" s="57" t="s">
        <v>7389</v>
      </c>
    </row>
    <row r="68" spans="1:1" ht="18.75">
      <c r="A68" s="57" t="s">
        <v>7390</v>
      </c>
    </row>
    <row r="69" spans="1:1" ht="18.75">
      <c r="A69" s="57" t="s">
        <v>7391</v>
      </c>
    </row>
    <row r="70" spans="1:1" ht="18.75">
      <c r="A70" s="57" t="s">
        <v>7392</v>
      </c>
    </row>
    <row r="71" spans="1:1" ht="18.75">
      <c r="A71" s="57" t="s">
        <v>7393</v>
      </c>
    </row>
    <row r="72" spans="1:1" ht="18.75">
      <c r="A72" s="57" t="s">
        <v>7394</v>
      </c>
    </row>
    <row r="73" spans="1:1" ht="18.75">
      <c r="A73" s="57" t="s">
        <v>7395</v>
      </c>
    </row>
    <row r="74" spans="1:1" ht="18.75">
      <c r="A74" s="57" t="s">
        <v>7396</v>
      </c>
    </row>
    <row r="75" spans="1:1" ht="18.75">
      <c r="A75" s="57" t="s">
        <v>7397</v>
      </c>
    </row>
    <row r="76" spans="1:1" ht="18.75">
      <c r="A76" s="57" t="s">
        <v>7398</v>
      </c>
    </row>
    <row r="77" spans="1:1" ht="18.75">
      <c r="A77" s="57" t="s">
        <v>7399</v>
      </c>
    </row>
    <row r="78" spans="1:1" ht="18.75">
      <c r="A78" s="57" t="s">
        <v>7400</v>
      </c>
    </row>
    <row r="79" spans="1:1" ht="18.75">
      <c r="A79" s="57" t="s">
        <v>7401</v>
      </c>
    </row>
    <row r="80" spans="1:1" ht="18.75">
      <c r="A80" s="57" t="s">
        <v>7402</v>
      </c>
    </row>
    <row r="81" spans="1:1" ht="18.75">
      <c r="A81" s="57" t="s">
        <v>7403</v>
      </c>
    </row>
    <row r="82" spans="1:1" ht="15.75">
      <c r="A82" s="59" t="s">
        <v>7404</v>
      </c>
    </row>
    <row r="83" spans="1:1" ht="18.75">
      <c r="A83" s="57" t="s">
        <v>7405</v>
      </c>
    </row>
    <row r="84" spans="1:1" ht="18.75">
      <c r="A84" s="57" t="s">
        <v>7406</v>
      </c>
    </row>
    <row r="85" spans="1:1" ht="18.75">
      <c r="A85" s="57" t="s">
        <v>7407</v>
      </c>
    </row>
    <row r="86" spans="1:1" ht="18.75">
      <c r="A86" s="57" t="s">
        <v>7408</v>
      </c>
    </row>
    <row r="87" spans="1:1" ht="18.75">
      <c r="A87" s="57" t="s">
        <v>7409</v>
      </c>
    </row>
    <row r="88" spans="1:1" ht="18.75">
      <c r="A88" s="57" t="s">
        <v>7410</v>
      </c>
    </row>
    <row r="89" spans="1:1" ht="18.75">
      <c r="A89" s="57" t="s">
        <v>7411</v>
      </c>
    </row>
    <row r="90" spans="1:1" ht="18.75">
      <c r="A90" s="57" t="s">
        <v>7412</v>
      </c>
    </row>
    <row r="91" spans="1:1" ht="18.75">
      <c r="A91" s="57" t="s">
        <v>7413</v>
      </c>
    </row>
    <row r="92" spans="1:1" ht="18.75">
      <c r="A92" s="57" t="s">
        <v>7414</v>
      </c>
    </row>
    <row r="93" spans="1:1" ht="18.75">
      <c r="A93" s="57" t="s">
        <v>7415</v>
      </c>
    </row>
    <row r="94" spans="1:1" ht="18.75">
      <c r="A94" s="57" t="s">
        <v>7416</v>
      </c>
    </row>
    <row r="95" spans="1:1" ht="18.75">
      <c r="A95" s="57" t="s">
        <v>7417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Asaru Jordan</dc:creator>
  <cp:keywords/>
  <dc:description/>
  <cp:lastModifiedBy>Jorryn Hensley</cp:lastModifiedBy>
  <cp:revision/>
  <dcterms:created xsi:type="dcterms:W3CDTF">2019-09-12T20:31:26Z</dcterms:created>
  <dcterms:modified xsi:type="dcterms:W3CDTF">2022-07-07T05:46:32Z</dcterms:modified>
  <cp:category/>
  <cp:contentStatus/>
</cp:coreProperties>
</file>