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Учебная\Факультет\рейтинг_ПМБИ\"/>
    </mc:Choice>
  </mc:AlternateContent>
  <bookViews>
    <workbookView xWindow="0" yWindow="0" windowWidth="20490" windowHeight="7755" activeTab="2"/>
  </bookViews>
  <sheets>
    <sheet name="ПИ 1 курс" sheetId="9" r:id="rId1"/>
    <sheet name="ПИ 2 курс" sheetId="1" r:id="rId2"/>
    <sheet name="ПИ 3 курс" sheetId="2" r:id="rId3"/>
    <sheet name="ПИ 3-4с" sheetId="4" r:id="rId4"/>
    <sheet name="4 курс" sheetId="5" r:id="rId5"/>
  </sheets>
  <definedNames>
    <definedName name="_xlnm._FilterDatabase" localSheetId="4" hidden="1">'4 курс'!$A$2:$M$2</definedName>
    <definedName name="_xlnm._FilterDatabase" localSheetId="0" hidden="1">'ПИ 1 курс'!$A$3:$P$3</definedName>
    <definedName name="_xlnm._FilterDatabase" localSheetId="1" hidden="1">'ПИ 2 курс'!$A$3:$Q$3</definedName>
    <definedName name="_xlnm._FilterDatabase" localSheetId="2" hidden="1">'ПИ 3 курс'!$A$2:$S$2</definedName>
    <definedName name="_xlnm._FilterDatabase" localSheetId="3" hidden="1">'ПИ 3-4с'!$A$2:$Q$13</definedName>
    <definedName name="_xlnm.Print_Titles" localSheetId="4">'4 курс'!$1:$2</definedName>
    <definedName name="_xlnm.Print_Titles" localSheetId="0">'ПИ 1 курс'!$1:$3</definedName>
    <definedName name="_xlnm.Print_Titles" localSheetId="1">'ПИ 2 курс'!$1:$3</definedName>
    <definedName name="_xlnm.Print_Titles" localSheetId="2">'ПИ 3 курс'!$1:$2</definedName>
    <definedName name="_xlnm.Print_Area" localSheetId="2">'ПИ 3 курс'!$A$1:$S$62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59" i="5"/>
  <c r="K51" i="5"/>
  <c r="L41" i="5"/>
  <c r="L84" i="5"/>
  <c r="R18" i="2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3" i="5"/>
  <c r="O4" i="4"/>
  <c r="O5" i="4"/>
  <c r="O6" i="4"/>
  <c r="O7" i="4"/>
  <c r="O8" i="4"/>
  <c r="O9" i="4"/>
  <c r="O10" i="4"/>
  <c r="O11" i="4"/>
  <c r="O12" i="4"/>
  <c r="O13" i="4"/>
  <c r="O3" i="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4" i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4" i="9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41" i="2"/>
  <c r="R41" i="2" l="1"/>
  <c r="P4" i="4" l="1"/>
  <c r="P5" i="4"/>
  <c r="P6" i="4"/>
  <c r="P7" i="4"/>
  <c r="P8" i="4"/>
  <c r="P9" i="4"/>
  <c r="P10" i="4"/>
  <c r="P11" i="4"/>
  <c r="P12" i="4"/>
  <c r="P13" i="4"/>
  <c r="P3" i="4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P59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" i="1"/>
  <c r="L74" i="5"/>
  <c r="L53" i="5"/>
  <c r="L18" i="5"/>
  <c r="L22" i="5"/>
  <c r="L24" i="5"/>
  <c r="L42" i="5"/>
  <c r="L51" i="5"/>
  <c r="L40" i="5"/>
  <c r="L12" i="5"/>
  <c r="L14" i="5"/>
  <c r="L83" i="5"/>
  <c r="L16" i="5"/>
  <c r="L69" i="5"/>
  <c r="L77" i="5"/>
  <c r="L10" i="5"/>
  <c r="L72" i="5"/>
  <c r="L71" i="5"/>
  <c r="L37" i="5"/>
  <c r="L39" i="5"/>
  <c r="L66" i="5"/>
  <c r="L17" i="5"/>
  <c r="L30" i="5"/>
  <c r="L75" i="5"/>
  <c r="L27" i="5"/>
  <c r="L43" i="5"/>
  <c r="L33" i="5"/>
  <c r="L61" i="5"/>
  <c r="L82" i="5"/>
  <c r="L54" i="5"/>
  <c r="L34" i="5"/>
  <c r="L25" i="5"/>
  <c r="L13" i="5"/>
  <c r="L15" i="5"/>
  <c r="L62" i="5"/>
  <c r="L73" i="5"/>
  <c r="L64" i="5"/>
  <c r="L8" i="5"/>
  <c r="L26" i="5"/>
  <c r="L67" i="5"/>
  <c r="L20" i="5"/>
  <c r="L44" i="5"/>
  <c r="L46" i="5"/>
  <c r="L55" i="5"/>
  <c r="L63" i="5"/>
  <c r="L19" i="5"/>
  <c r="L52" i="5"/>
  <c r="L80" i="5"/>
  <c r="L11" i="5"/>
  <c r="L68" i="5"/>
  <c r="L29" i="5"/>
  <c r="L31" i="5"/>
  <c r="L49" i="5"/>
  <c r="L50" i="5"/>
  <c r="L9" i="5"/>
  <c r="L45" i="5"/>
  <c r="L78" i="5"/>
  <c r="L38" i="5"/>
  <c r="L60" i="5"/>
  <c r="L28" i="5"/>
  <c r="L57" i="5"/>
  <c r="L79" i="5"/>
  <c r="L23" i="5"/>
  <c r="L70" i="5"/>
  <c r="L36" i="5"/>
  <c r="L21" i="5"/>
  <c r="L35" i="5"/>
  <c r="L7" i="5"/>
  <c r="L4" i="5"/>
  <c r="L76" i="5"/>
  <c r="L32" i="5"/>
  <c r="L58" i="5"/>
  <c r="L3" i="5"/>
  <c r="L65" i="5"/>
  <c r="L81" i="5"/>
  <c r="L48" i="5"/>
  <c r="L5" i="5"/>
  <c r="L47" i="5"/>
  <c r="L56" i="5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4" i="9"/>
  <c r="N73" i="9" l="1"/>
  <c r="N72" i="9"/>
  <c r="K86" i="5" l="1"/>
  <c r="O15" i="4"/>
  <c r="Q64" i="2"/>
  <c r="O61" i="1"/>
  <c r="O62" i="1"/>
  <c r="K85" i="5" l="1"/>
  <c r="O14" i="4"/>
  <c r="Q63" i="2"/>
</calcChain>
</file>

<file path=xl/sharedStrings.xml><?xml version="1.0" encoding="utf-8"?>
<sst xmlns="http://schemas.openxmlformats.org/spreadsheetml/2006/main" count="738" uniqueCount="439">
  <si>
    <t>ПИ 1 курс</t>
  </si>
  <si>
    <t>№ п/п</t>
  </si>
  <si>
    <t>Группа</t>
  </si>
  <si>
    <t>Студент</t>
  </si>
  <si>
    <t>Кол-во неаттестаций</t>
  </si>
  <si>
    <t>Сумма баллов</t>
  </si>
  <si>
    <t xml:space="preserve">Место                                                     </t>
  </si>
  <si>
    <t>ПИ 1-1</t>
  </si>
  <si>
    <t>ПИ 1-2</t>
  </si>
  <si>
    <t>ПИ 1-3</t>
  </si>
  <si>
    <t>Афонин А Н</t>
  </si>
  <si>
    <t>Ванинский А. Б.</t>
  </si>
  <si>
    <t>Ганин В. В.</t>
  </si>
  <si>
    <t>Давыдов А В.</t>
  </si>
  <si>
    <t>Евдокимов А. А.</t>
  </si>
  <si>
    <t>Зайцев К. А.</t>
  </si>
  <si>
    <t>Конюков Е. Е.</t>
  </si>
  <si>
    <t>Куроян А. В.</t>
  </si>
  <si>
    <t>Лыкшин В. В.</t>
  </si>
  <si>
    <t>Махин С. В.</t>
  </si>
  <si>
    <t>Остапенко Д. В.</t>
  </si>
  <si>
    <t>Петров Н. В.</t>
  </si>
  <si>
    <t>Прахов В. С.</t>
  </si>
  <si>
    <t>Стеблев Р. В.</t>
  </si>
  <si>
    <t>Тришкина С. В.</t>
  </si>
  <si>
    <t>Урташев А. М.</t>
  </si>
  <si>
    <t>Драгуцан Е.</t>
  </si>
  <si>
    <t>Гисвайн В.</t>
  </si>
  <si>
    <t>Бембиев Д. С.</t>
  </si>
  <si>
    <t>Власенко В. В.</t>
  </si>
  <si>
    <t>Гульдяшев С. П.</t>
  </si>
  <si>
    <t>Жарикова Ю. С.</t>
  </si>
  <si>
    <t>Комлев А. П.</t>
  </si>
  <si>
    <t>Костин М. С.</t>
  </si>
  <si>
    <t>Лапиков А. С.</t>
  </si>
  <si>
    <t>Марченкова А. А.</t>
  </si>
  <si>
    <t>Медведкина Е. И.</t>
  </si>
  <si>
    <t>Муравьев А. В.</t>
  </si>
  <si>
    <t>Овечкин А. С.</t>
  </si>
  <si>
    <t>Пастухова Е. А.</t>
  </si>
  <si>
    <t>Поликарпов М. И.</t>
  </si>
  <si>
    <t>Здвижкова К.</t>
  </si>
  <si>
    <t>Харитонова Е. Е.</t>
  </si>
  <si>
    <t>Чернова К. С.</t>
  </si>
  <si>
    <t>Шулика Е. Н.</t>
  </si>
  <si>
    <t>Воробьев А. В.</t>
  </si>
  <si>
    <t>Гусев М. А.</t>
  </si>
  <si>
    <t>Дудорова А. И.</t>
  </si>
  <si>
    <t>Жердев П. А.</t>
  </si>
  <si>
    <t>Каменев Р. В.</t>
  </si>
  <si>
    <t>Копырин Ф. Ю.</t>
  </si>
  <si>
    <t>Луговской И. В.</t>
  </si>
  <si>
    <t>Муравьев А. Г.</t>
  </si>
  <si>
    <t>Орда К. В.</t>
  </si>
  <si>
    <t>Перегудова Т. А.</t>
  </si>
  <si>
    <t>Прибытков А. Ю.</t>
  </si>
  <si>
    <t>Савельев Ю. В.</t>
  </si>
  <si>
    <t>Цивилев С. А.</t>
  </si>
  <si>
    <t>Чрагян В. П.</t>
  </si>
  <si>
    <t>Яшин А. А.</t>
  </si>
  <si>
    <r>
      <t xml:space="preserve">                </t>
    </r>
    <r>
      <rPr>
        <b/>
        <sz val="11"/>
        <rFont val="Arial Cyr"/>
        <charset val="204"/>
      </rPr>
      <t>Всего неаттестованных студентов:</t>
    </r>
  </si>
  <si>
    <r>
      <t xml:space="preserve">                </t>
    </r>
    <r>
      <rPr>
        <b/>
        <sz val="11"/>
        <rFont val="Arial Cyr"/>
        <charset val="204"/>
      </rPr>
      <t>Число студентов, имеющих более 3-х неаттестаций:</t>
    </r>
  </si>
  <si>
    <t>ПИ 2-1</t>
  </si>
  <si>
    <t>Батраков П. М.</t>
  </si>
  <si>
    <t>Борисов Д. А.</t>
  </si>
  <si>
    <t>Быстров А. А.</t>
  </si>
  <si>
    <t>Власюк Д. О.</t>
  </si>
  <si>
    <t>Гранченко А. О.</t>
  </si>
  <si>
    <t>Иванова Ю. А.</t>
  </si>
  <si>
    <t>Колосов Д. В.</t>
  </si>
  <si>
    <t>Комарова С. Ю.</t>
  </si>
  <si>
    <t>Макейкина А. А.</t>
  </si>
  <si>
    <t>Маркина Е. А.</t>
  </si>
  <si>
    <t>Хабалова Т. А.</t>
  </si>
  <si>
    <t>ПИ 2-2</t>
  </si>
  <si>
    <t>Викулова О. Н.</t>
  </si>
  <si>
    <t>Гуриев В. В.</t>
  </si>
  <si>
    <t>Зотов Д. В.</t>
  </si>
  <si>
    <t>Иванов М. Ю.</t>
  </si>
  <si>
    <t>Игнатьева А. И.</t>
  </si>
  <si>
    <t>Калинкин В. В.</t>
  </si>
  <si>
    <t>Колкарёв Д. В.</t>
  </si>
  <si>
    <t>Кондаков А.Ю.</t>
  </si>
  <si>
    <t>Малышев М. О.</t>
  </si>
  <si>
    <t>Матюхин А. В.</t>
  </si>
  <si>
    <t>Пластинин Д. А.</t>
  </si>
  <si>
    <t>Труфанов И. А.</t>
  </si>
  <si>
    <t>Чернышев И. А.</t>
  </si>
  <si>
    <t>Щукин А. Н.</t>
  </si>
  <si>
    <t>ПИ 2-3</t>
  </si>
  <si>
    <t>Борзов Е. С.</t>
  </si>
  <si>
    <t>Воробьев М. И.</t>
  </si>
  <si>
    <t>Газизова Р. Л.</t>
  </si>
  <si>
    <t>Грачев К. Г.</t>
  </si>
  <si>
    <t>Жаркова К. И.</t>
  </si>
  <si>
    <t>Ифраимов М. М.</t>
  </si>
  <si>
    <t>Кузьмина А. С.</t>
  </si>
  <si>
    <t>Матвеева А. М.</t>
  </si>
  <si>
    <t>Монахова Л. Б.</t>
  </si>
  <si>
    <t>Наумов Д. М.</t>
  </si>
  <si>
    <t>Нуркаева А. В.</t>
  </si>
  <si>
    <t>Пимкин Д. Д.</t>
  </si>
  <si>
    <t>Суслин П. С.</t>
  </si>
  <si>
    <t>Тюрин Е. А.</t>
  </si>
  <si>
    <t>Трегубова И. А.</t>
  </si>
  <si>
    <t>Черенкова Т. Д.</t>
  </si>
  <si>
    <t>Чужинова Д. С.</t>
  </si>
  <si>
    <t>Шишов В.К.</t>
  </si>
  <si>
    <t>Югай Д. В.</t>
  </si>
  <si>
    <t>Яковлев И. А.</t>
  </si>
  <si>
    <t>Басалов А. В.</t>
  </si>
  <si>
    <t>Беляев Я. В.</t>
  </si>
  <si>
    <t>Богданов Е. А.</t>
  </si>
  <si>
    <t>Вельмакин Р.П.</t>
  </si>
  <si>
    <t>Власов А. В.</t>
  </si>
  <si>
    <t>Клинцов Е. В.</t>
  </si>
  <si>
    <t>Кумскова С.А.</t>
  </si>
  <si>
    <t>Лычев Л.А.</t>
  </si>
  <si>
    <t>Сундеева И. В.</t>
  </si>
  <si>
    <t>Ушаков С. С.</t>
  </si>
  <si>
    <t>Филатов В. А.</t>
  </si>
  <si>
    <t>Артамонова А. И.</t>
  </si>
  <si>
    <t>Баскаков В. В.</t>
  </si>
  <si>
    <t>Белякова С. С.</t>
  </si>
  <si>
    <t>Васильев П. С.</t>
  </si>
  <si>
    <t>Гаврилов А. Д.</t>
  </si>
  <si>
    <t>Гершова В. В.</t>
  </si>
  <si>
    <t>Гузаиров Р. Р.</t>
  </si>
  <si>
    <t>Жолдак Е. В.</t>
  </si>
  <si>
    <t>Ковальчук И. М.</t>
  </si>
  <si>
    <t>Корнякова М. В.</t>
  </si>
  <si>
    <t>Летина Н. А.</t>
  </si>
  <si>
    <t>Львов М. А.</t>
  </si>
  <si>
    <t>Медведев А. А.</t>
  </si>
  <si>
    <t>Михалёва А. А.</t>
  </si>
  <si>
    <t>Ооржак А.К.</t>
  </si>
  <si>
    <t>Петров Д. С.</t>
  </si>
  <si>
    <t>Петрова А. М.</t>
  </si>
  <si>
    <t>Слесарева А.О.</t>
  </si>
  <si>
    <t>Снетков А. В.</t>
  </si>
  <si>
    <t>Тараканова Е. О.</t>
  </si>
  <si>
    <t>Топчин М. М.</t>
  </si>
  <si>
    <t>Федорчук А. А.</t>
  </si>
  <si>
    <t>Щербаков Н.В.</t>
  </si>
  <si>
    <t>Бояров Д. Е.</t>
  </si>
  <si>
    <t>Атаманова М. А.</t>
  </si>
  <si>
    <t>Бурынина А. А.</t>
  </si>
  <si>
    <t>Вербицкая М. Е.</t>
  </si>
  <si>
    <t>Гаврилов А. М.</t>
  </si>
  <si>
    <t>Гребенюк А. Н.</t>
  </si>
  <si>
    <t xml:space="preserve">Дмитриева Т. А.                            </t>
  </si>
  <si>
    <t>Кенжаев А. З.</t>
  </si>
  <si>
    <t xml:space="preserve">Кудаланова А.С.                             </t>
  </si>
  <si>
    <t xml:space="preserve">Леонов А. Л.   </t>
  </si>
  <si>
    <t xml:space="preserve">Лузганова Ю. А.                              </t>
  </si>
  <si>
    <t>Маркевич В. А.</t>
  </si>
  <si>
    <t xml:space="preserve">Михалева Я. Н.                                </t>
  </si>
  <si>
    <t xml:space="preserve">Моржакова И. С.     </t>
  </si>
  <si>
    <t>Никитин С. Ю.</t>
  </si>
  <si>
    <t>Одинаев Д. Ё.</t>
  </si>
  <si>
    <t>Ромашевская С. В.</t>
  </si>
  <si>
    <t>Ромашкин А. М.</t>
  </si>
  <si>
    <t>Саутин А. Д.</t>
  </si>
  <si>
    <t xml:space="preserve">Семенец Л. И.                              </t>
  </si>
  <si>
    <t>Сидельников К.С.</t>
  </si>
  <si>
    <t xml:space="preserve">Солопеева Ю.А.                </t>
  </si>
  <si>
    <t xml:space="preserve">Хираманов Г. А.                              </t>
  </si>
  <si>
    <t xml:space="preserve">Харбаева М. И.                           </t>
  </si>
  <si>
    <t xml:space="preserve">Шубин Д.А.                               </t>
  </si>
  <si>
    <t>Бармин В. В.</t>
  </si>
  <si>
    <t>Бурмистров Е. Э.</t>
  </si>
  <si>
    <t>Валеева А. О.</t>
  </si>
  <si>
    <t>Кармишин А. С.</t>
  </si>
  <si>
    <t>Колядин М. М.</t>
  </si>
  <si>
    <t>Комарова А. В.</t>
  </si>
  <si>
    <t>Павловская Я. И.</t>
  </si>
  <si>
    <t>Поветкина О. В.</t>
  </si>
  <si>
    <t>Пономарь Д. С.</t>
  </si>
  <si>
    <t>Рогатина Е. Д.</t>
  </si>
  <si>
    <t>Рысин Н. А.</t>
  </si>
  <si>
    <t>Харчева В.С.</t>
  </si>
  <si>
    <t>Цой А. С.</t>
  </si>
  <si>
    <t>Чертовицкая Р. Н.</t>
  </si>
  <si>
    <t>Чечнева И. А.</t>
  </si>
  <si>
    <t>Шароватова  М. Н.</t>
  </si>
  <si>
    <t>Автанделян Г. Р.</t>
  </si>
  <si>
    <t>Аникин Г. П.</t>
  </si>
  <si>
    <t>Архипова С. С.</t>
  </si>
  <si>
    <t>Бедин М. С.</t>
  </si>
  <si>
    <t>Борисова Е. Ю.</t>
  </si>
  <si>
    <t>Буянов  Д. С.</t>
  </si>
  <si>
    <t>Вазюля  Д.И.</t>
  </si>
  <si>
    <t>Вотяков А. А.</t>
  </si>
  <si>
    <t>Михайлов К. В.</t>
  </si>
  <si>
    <t>Рагимов Т. З.</t>
  </si>
  <si>
    <t>Семендяева А. А.</t>
  </si>
  <si>
    <t>Смирнов М. Д.</t>
  </si>
  <si>
    <t>Спирин Г. М.</t>
  </si>
  <si>
    <t>Федоров С. Н.</t>
  </si>
  <si>
    <t>Шишова Н. Н.</t>
  </si>
  <si>
    <t>Чербижев Р.К.</t>
  </si>
  <si>
    <t>Ближин М.А.</t>
  </si>
  <si>
    <t>ПИ 2 курс</t>
  </si>
  <si>
    <r>
      <t xml:space="preserve">                </t>
    </r>
    <r>
      <rPr>
        <b/>
        <sz val="10"/>
        <rFont val="Times New Roman"/>
        <family val="1"/>
        <charset val="204"/>
      </rPr>
      <t>Всего неаттестованных студентов:</t>
    </r>
  </si>
  <si>
    <r>
      <t xml:space="preserve">                </t>
    </r>
    <r>
      <rPr>
        <b/>
        <sz val="10"/>
        <rFont val="Times New Roman"/>
        <family val="1"/>
        <charset val="204"/>
      </rPr>
      <t>Число студентов, имеющих более 3-х неаттестаций:</t>
    </r>
  </si>
  <si>
    <r>
      <t xml:space="preserve">                </t>
    </r>
    <r>
      <rPr>
        <b/>
        <sz val="11"/>
        <rFont val="Times New Roman"/>
        <family val="1"/>
        <charset val="204"/>
      </rPr>
      <t>Всего неаттестованных студентов:</t>
    </r>
  </si>
  <si>
    <r>
      <t xml:space="preserve">                </t>
    </r>
    <r>
      <rPr>
        <b/>
        <sz val="11"/>
        <rFont val="Times New Roman"/>
        <family val="1"/>
        <charset val="204"/>
      </rPr>
      <t>Число студентов, имеющих более 3-х неаттестаций:</t>
    </r>
  </si>
  <si>
    <t>Спасенова О. О.</t>
  </si>
  <si>
    <t>Сербиев С. А.</t>
  </si>
  <si>
    <t>Абарыков А П</t>
  </si>
  <si>
    <t>Антонов В А</t>
  </si>
  <si>
    <t>Борисов Р С</t>
  </si>
  <si>
    <t>Бучнева А В</t>
  </si>
  <si>
    <t>Газиев Г А</t>
  </si>
  <si>
    <t>Дунаева А С</t>
  </si>
  <si>
    <t>Жаринова О А</t>
  </si>
  <si>
    <t>Карпухин М А</t>
  </si>
  <si>
    <t>Клевин Д С</t>
  </si>
  <si>
    <t>Лопатин П А</t>
  </si>
  <si>
    <t>Максименко А С</t>
  </si>
  <si>
    <t>Матиив Р А</t>
  </si>
  <si>
    <t>Нахалов А Е</t>
  </si>
  <si>
    <t>Опарин Д В</t>
  </si>
  <si>
    <t>Перекитный Д А</t>
  </si>
  <si>
    <t>Прудченко М П</t>
  </si>
  <si>
    <t>Сергиенко А М</t>
  </si>
  <si>
    <t>Смирнов В А</t>
  </si>
  <si>
    <t>Стукалин И А</t>
  </si>
  <si>
    <t>Хамидулин Н Р</t>
  </si>
  <si>
    <t>Шехман Н С</t>
  </si>
  <si>
    <t>Адылов Э Э</t>
  </si>
  <si>
    <t>Беляков И А</t>
  </si>
  <si>
    <t>Брусиловский А В</t>
  </si>
  <si>
    <t>Гордиенко Н А</t>
  </si>
  <si>
    <t>Еременко И В</t>
  </si>
  <si>
    <t>Жилин А С</t>
  </si>
  <si>
    <t>Кашапова А Р</t>
  </si>
  <si>
    <t>Кочеров С С</t>
  </si>
  <si>
    <t>Лошманов М А</t>
  </si>
  <si>
    <t>Мартынова Е В</t>
  </si>
  <si>
    <t>Мельников А Н</t>
  </si>
  <si>
    <t>Никифоров И А</t>
  </si>
  <si>
    <t>Овчинников С</t>
  </si>
  <si>
    <t>Пантелеев А С</t>
  </si>
  <si>
    <t>Петрова О А</t>
  </si>
  <si>
    <t>Попов А В</t>
  </si>
  <si>
    <t>Рагуткин Н Ю</t>
  </si>
  <si>
    <t>Савина Д Н</t>
  </si>
  <si>
    <t>Сидоров А В</t>
  </si>
  <si>
    <t>Соколова О Д</t>
  </si>
  <si>
    <t>Убушиев В В</t>
  </si>
  <si>
    <t>Цыбырна В В</t>
  </si>
  <si>
    <t>Шикин К В</t>
  </si>
  <si>
    <t>Пардилов Э А</t>
  </si>
  <si>
    <t>Алексеев А Ю</t>
  </si>
  <si>
    <t>Биндэрьяа Э</t>
  </si>
  <si>
    <t xml:space="preserve"> Бычкова А А</t>
  </si>
  <si>
    <t>Бугрин Р О</t>
  </si>
  <si>
    <t>Васильев И А</t>
  </si>
  <si>
    <t>Гусаров М И</t>
  </si>
  <si>
    <t>Ефимова В А</t>
  </si>
  <si>
    <t>Зеленская П Е</t>
  </si>
  <si>
    <t>Ким О В</t>
  </si>
  <si>
    <t>Крапивенко Д С</t>
  </si>
  <si>
    <t>Макаров А А</t>
  </si>
  <si>
    <t>Матвеева А В</t>
  </si>
  <si>
    <t>Минченко И С</t>
  </si>
  <si>
    <t>Новикова В В</t>
  </si>
  <si>
    <t>Овечкин М С</t>
  </si>
  <si>
    <t>Пашин В М</t>
  </si>
  <si>
    <t>Петрийчук И А</t>
  </si>
  <si>
    <t>Проскурин С К</t>
  </si>
  <si>
    <t>Скорик Е А</t>
  </si>
  <si>
    <t>Сотникова Е С</t>
  </si>
  <si>
    <t>Фролов О К</t>
  </si>
  <si>
    <t>Чистикова И С</t>
  </si>
  <si>
    <t>ПИ 3-4с</t>
  </si>
  <si>
    <t>ПИ 4-1</t>
  </si>
  <si>
    <t>ПИ 4-2</t>
  </si>
  <si>
    <t>ПИ 4-3</t>
  </si>
  <si>
    <t>ПИ 4-4</t>
  </si>
  <si>
    <t>ПИ 3 курс</t>
  </si>
  <si>
    <t>ПИ 4 курс</t>
  </si>
  <si>
    <t xml:space="preserve">Алгоритмизация и программирование </t>
  </si>
  <si>
    <t xml:space="preserve">Вычислительные системы сети и телекоммуникации </t>
  </si>
  <si>
    <t xml:space="preserve">История </t>
  </si>
  <si>
    <t xml:space="preserve">Математика </t>
  </si>
  <si>
    <t xml:space="preserve">Политология </t>
  </si>
  <si>
    <t xml:space="preserve">Право </t>
  </si>
  <si>
    <t xml:space="preserve">Физика </t>
  </si>
  <si>
    <t xml:space="preserve">Физическая культура </t>
  </si>
  <si>
    <t xml:space="preserve">Английский язык </t>
  </si>
  <si>
    <t xml:space="preserve">Бухгалтерский учет </t>
  </si>
  <si>
    <t>Дискретная математика</t>
  </si>
  <si>
    <t>ТВ и МС</t>
  </si>
  <si>
    <t>Английский язык</t>
  </si>
  <si>
    <t xml:space="preserve">Базы данных </t>
  </si>
  <si>
    <t xml:space="preserve">Информационное право </t>
  </si>
  <si>
    <t xml:space="preserve">Информационные системы и технологии </t>
  </si>
  <si>
    <t xml:space="preserve">Корпоативные информационные системы </t>
  </si>
  <si>
    <t xml:space="preserve">Операционные системы </t>
  </si>
  <si>
    <t xml:space="preserve">Поектироавание информационных систем  </t>
  </si>
  <si>
    <t xml:space="preserve">Проектный практикум </t>
  </si>
  <si>
    <t xml:space="preserve">Финансовое моделирование </t>
  </si>
  <si>
    <t xml:space="preserve">Дел-ин-яз </t>
  </si>
  <si>
    <t xml:space="preserve">Архитектура предприятия и инжиниринг бизнес процессов </t>
  </si>
  <si>
    <t>Информационное право</t>
  </si>
  <si>
    <t xml:space="preserve">Корпоративные информационные системы </t>
  </si>
  <si>
    <t xml:space="preserve">Современные платформы  для разработки учетных </t>
  </si>
  <si>
    <t>Управление информационно-</t>
  </si>
  <si>
    <t>Хранилища данных и средства бизнес-</t>
  </si>
  <si>
    <t xml:space="preserve">Экономика и маркетинг ИТ </t>
  </si>
  <si>
    <t xml:space="preserve">Электронная коммерция и электронные </t>
  </si>
  <si>
    <t>Бухгалтерские информационные системы</t>
  </si>
  <si>
    <t xml:space="preserve">Информационная безопасность </t>
  </si>
  <si>
    <t xml:space="preserve">Прикладные методы оптимизации </t>
  </si>
  <si>
    <t xml:space="preserve">Программная инженерия </t>
  </si>
  <si>
    <t xml:space="preserve">Реинжиниринг и управления бизнес-процессами </t>
  </si>
  <si>
    <t>Шидакова А. Д.</t>
  </si>
  <si>
    <t>Житков М.С.</t>
  </si>
  <si>
    <t>Мамедова Л.Э.</t>
  </si>
  <si>
    <t>Полицын М.С.</t>
  </si>
  <si>
    <t>ПИ 3-1</t>
  </si>
  <si>
    <t>ПИ 3-2</t>
  </si>
  <si>
    <t>ПИ 3-3</t>
  </si>
  <si>
    <t>Филинов Б.Е.</t>
  </si>
  <si>
    <r>
      <t xml:space="preserve"> </t>
    </r>
    <r>
      <rPr>
        <b/>
        <sz val="10"/>
        <rFont val="Times New Roman"/>
        <family val="1"/>
        <charset val="204"/>
      </rPr>
      <t>Всего неаттестованных студентов:</t>
    </r>
  </si>
  <si>
    <r>
      <t xml:space="preserve">         </t>
    </r>
    <r>
      <rPr>
        <b/>
        <sz val="10"/>
        <rFont val="Times New Roman"/>
        <family val="1"/>
        <charset val="204"/>
      </rPr>
      <t>Число студентов, имеющих более 3-х неаттестаций:</t>
    </r>
  </si>
  <si>
    <t>Математическая логика и теория алгоритмов*</t>
  </si>
  <si>
    <t>Менеджмент*</t>
  </si>
  <si>
    <t>Электронный банкинг*</t>
  </si>
  <si>
    <t>Компьютерная математика*</t>
  </si>
  <si>
    <t>Элементы комбинаторного анализа*</t>
  </si>
  <si>
    <t>Банковские ИС*</t>
  </si>
  <si>
    <t>Второй иностранный язык</t>
  </si>
  <si>
    <t>Мультимедийные технологии*</t>
  </si>
  <si>
    <t>Интеллектуальные технологии и системы*</t>
  </si>
  <si>
    <t>Математические основы информатики*</t>
  </si>
  <si>
    <t>Разработка эффективных вычислительных алгоритмов*</t>
  </si>
  <si>
    <r>
      <t xml:space="preserve">Место                                                 </t>
    </r>
    <r>
      <rPr>
        <b/>
        <sz val="9"/>
        <rFont val="Arial Cyr"/>
        <charset val="204"/>
      </rPr>
      <t xml:space="preserve"> </t>
    </r>
    <r>
      <rPr>
        <b/>
        <sz val="8"/>
        <rFont val="Arial Cyr"/>
        <charset val="204"/>
      </rPr>
      <t xml:space="preserve"> (без учета курсов по выбору)  </t>
    </r>
    <r>
      <rPr>
        <b/>
        <sz val="11"/>
        <rFont val="Arial Cyr"/>
        <family val="2"/>
        <charset val="204"/>
      </rPr>
      <t xml:space="preserve">                                              </t>
    </r>
  </si>
  <si>
    <r>
      <t xml:space="preserve">Место                                                                                      </t>
    </r>
    <r>
      <rPr>
        <b/>
        <sz val="9"/>
        <rFont val="Arial Cyr"/>
        <charset val="204"/>
      </rPr>
      <t xml:space="preserve"> </t>
    </r>
    <r>
      <rPr>
        <b/>
        <sz val="8"/>
        <rFont val="Arial Cyr"/>
        <charset val="204"/>
      </rPr>
      <t xml:space="preserve"> (без учета курсов по выбору)  </t>
    </r>
    <r>
      <rPr>
        <b/>
        <sz val="11"/>
        <rFont val="Arial Cyr"/>
        <family val="2"/>
        <charset val="204"/>
      </rPr>
      <t xml:space="preserve">                                              </t>
    </r>
  </si>
  <si>
    <t>Минажединова Э.</t>
  </si>
  <si>
    <t xml:space="preserve">Долбещенкова Е. </t>
  </si>
  <si>
    <t xml:space="preserve">Решетникова П. </t>
  </si>
  <si>
    <t xml:space="preserve">Митрофанов А. </t>
  </si>
  <si>
    <t xml:space="preserve">Фомиченко А. </t>
  </si>
  <si>
    <t>Селиверстов К.</t>
  </si>
  <si>
    <t xml:space="preserve">Русначенко К. </t>
  </si>
  <si>
    <t xml:space="preserve">Хомутский А. </t>
  </si>
  <si>
    <t xml:space="preserve">Антощенко А. </t>
  </si>
  <si>
    <t xml:space="preserve">Заводскова В. </t>
  </si>
  <si>
    <t xml:space="preserve">Милованов Д. </t>
  </si>
  <si>
    <t xml:space="preserve">Стефанцева А. </t>
  </si>
  <si>
    <t xml:space="preserve">Фамильнова А. </t>
  </si>
  <si>
    <t xml:space="preserve">Ивашкевич Е.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</si>
  <si>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</si>
  <si>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ПИ 3 курс            сокращ.</t>
  </si>
  <si>
    <t xml:space="preserve">Высокоуровневые методы информатики и программ. </t>
  </si>
  <si>
    <t xml:space="preserve">      Рейтинг по итогам зимней сессии  2015 / 2016 уч.г.                                                                                                                                                                                                            </t>
  </si>
  <si>
    <t xml:space="preserve">      Рейтинг по итогам зимней сессии  2015 / 2016 уч.г.                                                                                                                                                                                              </t>
  </si>
  <si>
    <t xml:space="preserve">      Рейтинг по итогам зимней сессии  2015 / 2016 уч.г.                                                                                                                                                                                                                        </t>
  </si>
  <si>
    <t xml:space="preserve">      Рейтинг по итогам зимней сессии  2015 / 2016 уч.г.                                                                                                                                                                                                </t>
  </si>
  <si>
    <t xml:space="preserve">      Рейтинг по итогам зимней сессии  2015 / 2016 уч.г.                                                                                                                                                                                                             </t>
  </si>
  <si>
    <t>Аскеров Э.Э.</t>
  </si>
  <si>
    <t>Введение в специальность</t>
  </si>
  <si>
    <t>,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</si>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</sst>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383838"/>
      <name val="Times New Roman"/>
      <family val="1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b/>
      <sz val="11"/>
      <name val="Arial Cyr"/>
      <family val="2"/>
      <charset val="204"/>
    </font>
    <font>
      <sz val="11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i/>
      <sz val="9"/>
      <name val="Times New Roman"/>
      <family val="1"/>
      <charset val="204"/>
    </font>
    <font>
      <sz val="10"/>
      <name val="Arial Cyr"/>
      <family val="2"/>
      <charset val="204"/>
    </font>
    <font>
      <i/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2" xfId="0" quotePrefix="1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0" xfId="0" applyFont="1" applyBorder="1"/>
    <xf numFmtId="0" fontId="0" fillId="0" borderId="6" xfId="0" applyFont="1" applyBorder="1"/>
    <xf numFmtId="0" fontId="4" fillId="0" borderId="4" xfId="0" applyFont="1" applyBorder="1" applyAlignment="1">
      <alignment horizontal="center" vertical="center"/>
    </xf>
    <xf numFmtId="0" fontId="0" fillId="0" borderId="1" xfId="0" applyFont="1" applyBorder="1"/>
    <xf numFmtId="0" fontId="0" fillId="0" borderId="11" xfId="0" applyFont="1" applyBorder="1"/>
    <xf numFmtId="0" fontId="7" fillId="0" borderId="0" xfId="0" applyFont="1"/>
    <xf numFmtId="0" fontId="1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/>
    <xf numFmtId="0" fontId="0" fillId="3" borderId="0" xfId="0" applyFill="1"/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2" xfId="0" applyFont="1" applyFill="1" applyBorder="1" applyAlignment="1">
      <alignment vertical="center" textRotation="90" wrapText="1"/>
    </xf>
    <xf numFmtId="0" fontId="7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9" fillId="3" borderId="2" xfId="0" applyFont="1" applyFill="1" applyBorder="1" applyAlignment="1">
      <alignment horizontal="center" vertical="center" textRotation="90" wrapText="1"/>
    </xf>
    <xf numFmtId="0" fontId="15" fillId="0" borderId="2" xfId="0" quotePrefix="1" applyFont="1" applyBorder="1" applyAlignment="1">
      <alignment horizontal="center" vertical="center" textRotation="90"/>
    </xf>
    <xf numFmtId="0" fontId="15" fillId="0" borderId="2" xfId="0" applyFont="1" applyBorder="1" applyAlignment="1">
      <alignment horizontal="center" vertical="center" textRotation="90"/>
    </xf>
    <xf numFmtId="0" fontId="1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textRotation="90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15" fillId="3" borderId="2" xfId="0" applyFont="1" applyFill="1" applyBorder="1" applyAlignment="1">
      <alignment horizontal="center" vertical="center" textRotation="90" wrapText="1"/>
    </xf>
    <xf numFmtId="0" fontId="24" fillId="3" borderId="2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7" fillId="3" borderId="2" xfId="0" applyFont="1" applyFill="1" applyBorder="1" applyAlignment="1">
      <alignment horizontal="center" vertical="center" textRotation="90" wrapText="1"/>
    </xf>
    <xf numFmtId="49" fontId="2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 textRotation="90" wrapText="1"/>
    </xf>
    <xf numFmtId="0" fontId="15" fillId="0" borderId="2" xfId="0" applyFont="1" applyFill="1" applyBorder="1" applyAlignment="1">
      <alignment horizontal="center" vertical="center" textRotation="90" wrapText="1"/>
    </xf>
    <xf numFmtId="49" fontId="4" fillId="0" borderId="10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13" fillId="0" borderId="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1" xfId="0" applyFont="1" applyBorder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0" fillId="0" borderId="0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1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7" xfId="0" applyFont="1" applyBorder="1" applyAlignment="1"/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/>
    <xf numFmtId="49" fontId="5" fillId="0" borderId="14" xfId="0" applyNumberFormat="1" applyFont="1" applyBorder="1" applyAlignment="1">
      <alignment horizontal="center" vertical="center"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Normal="100" workbookViewId="0">
      <pane ySplit="3" topLeftCell="A56" activePane="bottomLeft" state="frozen"/>
      <selection pane="bottomLeft" activeCell="S56" sqref="S56"/>
    </sheetView>
  </sheetViews>
  <sheetFormatPr defaultRowHeight="15" x14ac:dyDescent="0.25"/>
  <cols>
    <col min="1" max="1" width="3.5703125" customWidth="1"/>
    <col min="2" max="2" width="7.28515625" customWidth="1"/>
    <col min="3" max="3" width="15.42578125" customWidth="1"/>
    <col min="4" max="4" width="6.140625" customWidth="1"/>
    <col min="5" max="5" width="6" customWidth="1"/>
    <col min="6" max="6" width="5.28515625" customWidth="1"/>
    <col min="7" max="7" width="5" customWidth="1"/>
    <col min="8" max="8" width="5.28515625" customWidth="1"/>
    <col min="9" max="9" width="4.85546875" customWidth="1"/>
    <col min="10" max="10" width="5" customWidth="1"/>
    <col min="11" max="12" width="5.5703125" customWidth="1"/>
    <col min="13" max="13" width="5.140625" customWidth="1"/>
    <col min="14" max="14" width="5.28515625" customWidth="1"/>
    <col min="15" max="15" width="7.140625" customWidth="1"/>
    <col min="16" max="16" width="5.7109375" customWidth="1"/>
  </cols>
  <sheetData>
    <row r="1" spans="1:16" ht="8.25" customHeight="1" x14ac:dyDescent="0.25">
      <c r="A1" s="98" t="s">
        <v>358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1" t="s">
        <v>0</v>
      </c>
      <c r="O1" s="102"/>
      <c r="P1" s="102"/>
    </row>
    <row r="2" spans="1:16" ht="14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3"/>
      <c r="O2" s="103"/>
      <c r="P2" s="103"/>
    </row>
    <row r="3" spans="1:16" ht="170.25" customHeight="1" x14ac:dyDescent="0.25">
      <c r="A3" s="46" t="s">
        <v>1</v>
      </c>
      <c r="B3" s="47" t="s">
        <v>2</v>
      </c>
      <c r="C3" s="48" t="s">
        <v>3</v>
      </c>
      <c r="D3" s="45" t="s">
        <v>283</v>
      </c>
      <c r="E3" s="45" t="s">
        <v>284</v>
      </c>
      <c r="F3" s="45" t="s">
        <v>285</v>
      </c>
      <c r="G3" s="45" t="s">
        <v>286</v>
      </c>
      <c r="H3" s="45" t="s">
        <v>287</v>
      </c>
      <c r="I3" s="45" t="s">
        <v>288</v>
      </c>
      <c r="J3" s="45" t="s">
        <v>289</v>
      </c>
      <c r="K3" s="45" t="s">
        <v>290</v>
      </c>
      <c r="L3" s="45" t="s">
        <v>364</v>
      </c>
      <c r="M3" s="45" t="s">
        <v>291</v>
      </c>
      <c r="N3" s="3" t="s">
        <v>4</v>
      </c>
      <c r="O3" s="4" t="s">
        <v>5</v>
      </c>
      <c r="P3" s="4" t="s">
        <v>6</v>
      </c>
    </row>
    <row r="4" spans="1:16" ht="24.95" customHeight="1" x14ac:dyDescent="0.25">
      <c r="A4" s="28">
        <v>1</v>
      </c>
      <c r="B4" s="38" t="s">
        <v>7</v>
      </c>
      <c r="C4" s="43" t="s">
        <v>209</v>
      </c>
      <c r="D4" s="21">
        <v>46</v>
      </c>
      <c r="E4" s="21">
        <v>65</v>
      </c>
      <c r="F4" s="21">
        <v>24</v>
      </c>
      <c r="G4" s="21">
        <v>70</v>
      </c>
      <c r="H4" s="21">
        <v>70</v>
      </c>
      <c r="I4" s="21">
        <v>82</v>
      </c>
      <c r="J4" s="21">
        <v>73</v>
      </c>
      <c r="K4" s="21">
        <v>74</v>
      </c>
      <c r="L4" s="21">
        <v>60</v>
      </c>
      <c r="M4" s="21">
        <v>88</v>
      </c>
      <c r="N4" s="25">
        <f t="shared" ref="N4:N35" si="0">COUNTIF(D4:M4,"&lt;50")</f>
        <v>2</v>
      </c>
      <c r="O4" s="40">
        <f t="shared" ref="O4:O35" si="1">SUM(D4:M4)</f>
        <v>652</v>
      </c>
      <c r="P4" s="21">
        <v>45</v>
      </c>
    </row>
    <row r="5" spans="1:16" ht="24.95" customHeight="1" x14ac:dyDescent="0.25">
      <c r="A5" s="28">
        <v>2</v>
      </c>
      <c r="B5" s="38" t="s">
        <v>7</v>
      </c>
      <c r="C5" s="43" t="s">
        <v>210</v>
      </c>
      <c r="D5" s="21">
        <v>33</v>
      </c>
      <c r="E5" s="21">
        <v>53</v>
      </c>
      <c r="F5" s="21">
        <v>51</v>
      </c>
      <c r="G5" s="21">
        <v>72</v>
      </c>
      <c r="H5" s="21">
        <v>72</v>
      </c>
      <c r="I5" s="21">
        <v>70</v>
      </c>
      <c r="J5" s="21">
        <v>36</v>
      </c>
      <c r="K5" s="21">
        <v>81</v>
      </c>
      <c r="L5" s="21">
        <v>51</v>
      </c>
      <c r="M5" s="21">
        <v>75</v>
      </c>
      <c r="N5" s="25">
        <f t="shared" si="0"/>
        <v>2</v>
      </c>
      <c r="O5" s="40">
        <f t="shared" si="1"/>
        <v>594</v>
      </c>
      <c r="P5" s="21">
        <v>50</v>
      </c>
    </row>
    <row r="6" spans="1:16" ht="24.95" customHeight="1" x14ac:dyDescent="0.25">
      <c r="A6" s="28">
        <v>3</v>
      </c>
      <c r="B6" s="38" t="s">
        <v>7</v>
      </c>
      <c r="C6" s="43" t="s">
        <v>211</v>
      </c>
      <c r="D6" s="21">
        <v>56</v>
      </c>
      <c r="E6" s="21">
        <v>53</v>
      </c>
      <c r="F6" s="21">
        <v>51</v>
      </c>
      <c r="G6" s="21">
        <v>56</v>
      </c>
      <c r="H6" s="21">
        <v>73</v>
      </c>
      <c r="I6" s="21">
        <v>87</v>
      </c>
      <c r="J6" s="21">
        <v>50</v>
      </c>
      <c r="K6" s="21">
        <v>85</v>
      </c>
      <c r="L6" s="21">
        <v>60</v>
      </c>
      <c r="M6" s="21">
        <v>68</v>
      </c>
      <c r="N6" s="25">
        <f t="shared" si="0"/>
        <v>0</v>
      </c>
      <c r="O6" s="40">
        <f t="shared" si="1"/>
        <v>639</v>
      </c>
      <c r="P6" s="21">
        <v>47</v>
      </c>
    </row>
    <row r="7" spans="1:16" ht="24.95" customHeight="1" x14ac:dyDescent="0.25">
      <c r="A7" s="28">
        <v>4</v>
      </c>
      <c r="B7" s="38" t="s">
        <v>7</v>
      </c>
      <c r="C7" s="43" t="s">
        <v>212</v>
      </c>
      <c r="D7" s="21">
        <v>100</v>
      </c>
      <c r="E7" s="21">
        <v>86</v>
      </c>
      <c r="F7" s="21">
        <v>89</v>
      </c>
      <c r="G7" s="21">
        <v>100</v>
      </c>
      <c r="H7" s="21">
        <v>100</v>
      </c>
      <c r="I7" s="21">
        <v>100</v>
      </c>
      <c r="J7" s="21">
        <v>99</v>
      </c>
      <c r="K7" s="21">
        <v>100</v>
      </c>
      <c r="L7" s="21">
        <v>93</v>
      </c>
      <c r="M7" s="21">
        <v>91</v>
      </c>
      <c r="N7" s="25">
        <f t="shared" si="0"/>
        <v>0</v>
      </c>
      <c r="O7" s="40">
        <f t="shared" si="1"/>
        <v>958</v>
      </c>
      <c r="P7" s="21">
        <v>1</v>
      </c>
    </row>
    <row r="8" spans="1:16" ht="24.95" customHeight="1" x14ac:dyDescent="0.25">
      <c r="A8" s="28">
        <v>5</v>
      </c>
      <c r="B8" s="38" t="s">
        <v>7</v>
      </c>
      <c r="C8" s="43" t="s">
        <v>213</v>
      </c>
      <c r="D8" s="21">
        <v>89</v>
      </c>
      <c r="E8" s="21">
        <v>80</v>
      </c>
      <c r="F8" s="21">
        <v>88</v>
      </c>
      <c r="G8" s="21">
        <v>93</v>
      </c>
      <c r="H8" s="21">
        <v>94</v>
      </c>
      <c r="I8" s="21">
        <v>82</v>
      </c>
      <c r="J8" s="21">
        <v>89</v>
      </c>
      <c r="K8" s="21">
        <v>96</v>
      </c>
      <c r="L8" s="21">
        <v>92</v>
      </c>
      <c r="M8" s="21">
        <v>86</v>
      </c>
      <c r="N8" s="25">
        <f t="shared" si="0"/>
        <v>0</v>
      </c>
      <c r="O8" s="40">
        <f t="shared" si="1"/>
        <v>889</v>
      </c>
      <c r="P8" s="21">
        <v>7</v>
      </c>
    </row>
    <row r="9" spans="1:16" ht="24.95" customHeight="1" x14ac:dyDescent="0.25">
      <c r="A9" s="28">
        <v>6</v>
      </c>
      <c r="B9" s="38" t="s">
        <v>7</v>
      </c>
      <c r="C9" s="43" t="s">
        <v>214</v>
      </c>
      <c r="D9" s="21">
        <v>43</v>
      </c>
      <c r="E9" s="21">
        <v>70</v>
      </c>
      <c r="F9" s="21">
        <v>77</v>
      </c>
      <c r="G9" s="21">
        <v>94</v>
      </c>
      <c r="H9" s="21">
        <v>74</v>
      </c>
      <c r="I9" s="21">
        <v>86</v>
      </c>
      <c r="J9" s="21">
        <v>74</v>
      </c>
      <c r="K9" s="21">
        <v>98</v>
      </c>
      <c r="L9" s="21">
        <v>90</v>
      </c>
      <c r="M9" s="21">
        <v>79</v>
      </c>
      <c r="N9" s="25">
        <f t="shared" si="0"/>
        <v>1</v>
      </c>
      <c r="O9" s="40">
        <f t="shared" si="1"/>
        <v>785</v>
      </c>
      <c r="P9" s="21">
        <v>24</v>
      </c>
    </row>
    <row r="10" spans="1:16" ht="24.95" customHeight="1" x14ac:dyDescent="0.25">
      <c r="A10" s="28">
        <v>7</v>
      </c>
      <c r="B10" s="38" t="s">
        <v>7</v>
      </c>
      <c r="C10" s="43" t="s">
        <v>215</v>
      </c>
      <c r="D10" s="21">
        <v>78</v>
      </c>
      <c r="E10" s="21">
        <v>75</v>
      </c>
      <c r="F10" s="21">
        <v>86</v>
      </c>
      <c r="G10" s="21">
        <v>80</v>
      </c>
      <c r="H10" s="21">
        <v>86</v>
      </c>
      <c r="I10" s="21">
        <v>82</v>
      </c>
      <c r="J10" s="21">
        <v>76</v>
      </c>
      <c r="K10" s="21">
        <v>94</v>
      </c>
      <c r="L10" s="21">
        <v>90</v>
      </c>
      <c r="M10" s="21">
        <v>77</v>
      </c>
      <c r="N10" s="25">
        <f t="shared" si="0"/>
        <v>0</v>
      </c>
      <c r="O10" s="40">
        <f t="shared" si="1"/>
        <v>824</v>
      </c>
      <c r="P10" s="21">
        <v>18</v>
      </c>
    </row>
    <row r="11" spans="1:16" ht="24.95" customHeight="1" x14ac:dyDescent="0.25">
      <c r="A11" s="28">
        <v>8</v>
      </c>
      <c r="B11" s="38" t="s">
        <v>7</v>
      </c>
      <c r="C11" s="43" t="s">
        <v>216</v>
      </c>
      <c r="D11" s="21">
        <v>78</v>
      </c>
      <c r="E11" s="21">
        <v>69</v>
      </c>
      <c r="F11" s="21">
        <v>88</v>
      </c>
      <c r="G11" s="21">
        <v>93</v>
      </c>
      <c r="H11" s="21">
        <v>86</v>
      </c>
      <c r="I11" s="21">
        <v>94</v>
      </c>
      <c r="J11" s="21">
        <v>78</v>
      </c>
      <c r="K11" s="21">
        <v>100</v>
      </c>
      <c r="L11" s="21">
        <v>90</v>
      </c>
      <c r="M11" s="21">
        <v>91</v>
      </c>
      <c r="N11" s="25">
        <f t="shared" si="0"/>
        <v>0</v>
      </c>
      <c r="O11" s="40">
        <f t="shared" si="1"/>
        <v>867</v>
      </c>
      <c r="P11" s="21">
        <v>10</v>
      </c>
    </row>
    <row r="12" spans="1:16" ht="24.95" customHeight="1" x14ac:dyDescent="0.25">
      <c r="A12" s="28">
        <v>9</v>
      </c>
      <c r="B12" s="38" t="s">
        <v>7</v>
      </c>
      <c r="C12" s="43" t="s">
        <v>217</v>
      </c>
      <c r="D12" s="21">
        <v>77</v>
      </c>
      <c r="E12" s="21">
        <v>56</v>
      </c>
      <c r="F12" s="21">
        <v>54</v>
      </c>
      <c r="G12" s="21">
        <v>74</v>
      </c>
      <c r="H12" s="21">
        <v>78</v>
      </c>
      <c r="I12" s="21">
        <v>78</v>
      </c>
      <c r="J12" s="21">
        <v>38</v>
      </c>
      <c r="K12" s="21">
        <v>63</v>
      </c>
      <c r="L12" s="21">
        <v>78</v>
      </c>
      <c r="M12" s="21">
        <v>79</v>
      </c>
      <c r="N12" s="25">
        <f t="shared" si="0"/>
        <v>1</v>
      </c>
      <c r="O12" s="40">
        <f t="shared" si="1"/>
        <v>675</v>
      </c>
      <c r="P12" s="21">
        <v>43</v>
      </c>
    </row>
    <row r="13" spans="1:16" ht="24.95" customHeight="1" x14ac:dyDescent="0.25">
      <c r="A13" s="28">
        <v>10</v>
      </c>
      <c r="B13" s="38" t="s">
        <v>7</v>
      </c>
      <c r="C13" s="43" t="s">
        <v>218</v>
      </c>
      <c r="D13" s="21">
        <v>88</v>
      </c>
      <c r="E13" s="21">
        <v>70</v>
      </c>
      <c r="F13" s="21">
        <v>37</v>
      </c>
      <c r="G13" s="21">
        <v>63</v>
      </c>
      <c r="H13" s="21">
        <v>70</v>
      </c>
      <c r="I13" s="21">
        <v>76</v>
      </c>
      <c r="J13" s="21">
        <v>57</v>
      </c>
      <c r="K13" s="21">
        <v>96</v>
      </c>
      <c r="L13" s="21">
        <v>81</v>
      </c>
      <c r="M13" s="21">
        <v>86</v>
      </c>
      <c r="N13" s="25">
        <f t="shared" si="0"/>
        <v>1</v>
      </c>
      <c r="O13" s="40">
        <f t="shared" si="1"/>
        <v>724</v>
      </c>
      <c r="P13" s="21">
        <v>40</v>
      </c>
    </row>
    <row r="14" spans="1:16" ht="24.95" customHeight="1" x14ac:dyDescent="0.25">
      <c r="A14" s="28">
        <v>11</v>
      </c>
      <c r="B14" s="38" t="s">
        <v>7</v>
      </c>
      <c r="C14" s="43" t="s">
        <v>219</v>
      </c>
      <c r="D14" s="21">
        <v>100</v>
      </c>
      <c r="E14" s="21">
        <v>86</v>
      </c>
      <c r="F14" s="21">
        <v>94</v>
      </c>
      <c r="G14" s="21">
        <v>94</v>
      </c>
      <c r="H14" s="21">
        <v>92</v>
      </c>
      <c r="I14" s="21">
        <v>99</v>
      </c>
      <c r="J14" s="21">
        <v>78</v>
      </c>
      <c r="K14" s="21">
        <v>100</v>
      </c>
      <c r="L14" s="21">
        <v>94</v>
      </c>
      <c r="M14" s="21">
        <v>96</v>
      </c>
      <c r="N14" s="25">
        <f t="shared" si="0"/>
        <v>0</v>
      </c>
      <c r="O14" s="40">
        <f t="shared" si="1"/>
        <v>933</v>
      </c>
      <c r="P14" s="21">
        <v>2</v>
      </c>
    </row>
    <row r="15" spans="1:16" ht="24.95" customHeight="1" x14ac:dyDescent="0.25">
      <c r="A15" s="28">
        <v>12</v>
      </c>
      <c r="B15" s="38" t="s">
        <v>7</v>
      </c>
      <c r="C15" s="43" t="s">
        <v>220</v>
      </c>
      <c r="D15" s="21">
        <v>89</v>
      </c>
      <c r="E15" s="21">
        <v>70</v>
      </c>
      <c r="F15" s="21">
        <v>72</v>
      </c>
      <c r="G15" s="21">
        <v>80</v>
      </c>
      <c r="H15" s="21">
        <v>70</v>
      </c>
      <c r="I15" s="21">
        <v>80</v>
      </c>
      <c r="J15" s="21">
        <v>59</v>
      </c>
      <c r="K15" s="21">
        <v>100</v>
      </c>
      <c r="L15" s="21">
        <v>87</v>
      </c>
      <c r="M15" s="21">
        <v>75</v>
      </c>
      <c r="N15" s="25">
        <f t="shared" si="0"/>
        <v>0</v>
      </c>
      <c r="O15" s="40">
        <f t="shared" si="1"/>
        <v>782</v>
      </c>
      <c r="P15" s="21">
        <v>25</v>
      </c>
    </row>
    <row r="16" spans="1:16" ht="24.95" customHeight="1" x14ac:dyDescent="0.25">
      <c r="A16" s="28">
        <v>13</v>
      </c>
      <c r="B16" s="38" t="s">
        <v>7</v>
      </c>
      <c r="C16" s="43" t="s">
        <v>221</v>
      </c>
      <c r="D16" s="21">
        <v>81</v>
      </c>
      <c r="E16" s="21">
        <v>75</v>
      </c>
      <c r="F16" s="21">
        <v>60</v>
      </c>
      <c r="G16" s="21">
        <v>79</v>
      </c>
      <c r="H16" s="21">
        <v>72</v>
      </c>
      <c r="I16" s="21">
        <v>80</v>
      </c>
      <c r="J16" s="21">
        <v>70</v>
      </c>
      <c r="K16" s="21">
        <v>100</v>
      </c>
      <c r="L16" s="21">
        <v>86</v>
      </c>
      <c r="M16" s="21">
        <v>83</v>
      </c>
      <c r="N16" s="25">
        <f t="shared" si="0"/>
        <v>0</v>
      </c>
      <c r="O16" s="40">
        <f t="shared" si="1"/>
        <v>786</v>
      </c>
      <c r="P16" s="21">
        <v>23</v>
      </c>
    </row>
    <row r="17" spans="1:16" ht="24.95" customHeight="1" x14ac:dyDescent="0.25">
      <c r="A17" s="28">
        <v>14</v>
      </c>
      <c r="B17" s="38" t="s">
        <v>7</v>
      </c>
      <c r="C17" s="43" t="s">
        <v>222</v>
      </c>
      <c r="D17" s="21">
        <v>67</v>
      </c>
      <c r="E17" s="21">
        <v>70</v>
      </c>
      <c r="F17" s="21">
        <v>53</v>
      </c>
      <c r="G17" s="21">
        <v>81</v>
      </c>
      <c r="H17" s="21">
        <v>71</v>
      </c>
      <c r="I17" s="21">
        <v>76</v>
      </c>
      <c r="J17" s="21">
        <v>81</v>
      </c>
      <c r="K17" s="21">
        <v>57</v>
      </c>
      <c r="L17" s="21">
        <v>65</v>
      </c>
      <c r="M17" s="21">
        <v>64</v>
      </c>
      <c r="N17" s="25">
        <f t="shared" si="0"/>
        <v>0</v>
      </c>
      <c r="O17" s="40">
        <f t="shared" si="1"/>
        <v>685</v>
      </c>
      <c r="P17" s="21">
        <v>42</v>
      </c>
    </row>
    <row r="18" spans="1:16" ht="24.95" customHeight="1" x14ac:dyDescent="0.25">
      <c r="A18" s="28">
        <v>15</v>
      </c>
      <c r="B18" s="38" t="s">
        <v>7</v>
      </c>
      <c r="C18" s="43" t="s">
        <v>223</v>
      </c>
      <c r="D18" s="21">
        <v>11</v>
      </c>
      <c r="E18" s="21">
        <v>51</v>
      </c>
      <c r="F18" s="21">
        <v>34</v>
      </c>
      <c r="G18" s="21">
        <v>0</v>
      </c>
      <c r="H18" s="21">
        <v>52</v>
      </c>
      <c r="I18" s="21">
        <v>50</v>
      </c>
      <c r="J18" s="21">
        <v>32</v>
      </c>
      <c r="K18" s="21">
        <v>52</v>
      </c>
      <c r="L18" s="21">
        <v>0</v>
      </c>
      <c r="M18" s="21">
        <v>7</v>
      </c>
      <c r="N18" s="25">
        <f t="shared" si="0"/>
        <v>6</v>
      </c>
      <c r="O18" s="40">
        <f t="shared" si="1"/>
        <v>289</v>
      </c>
      <c r="P18" s="21">
        <v>60</v>
      </c>
    </row>
    <row r="19" spans="1:16" ht="24.95" customHeight="1" x14ac:dyDescent="0.25">
      <c r="A19" s="28">
        <v>16</v>
      </c>
      <c r="B19" s="38" t="s">
        <v>7</v>
      </c>
      <c r="C19" s="43" t="s">
        <v>224</v>
      </c>
      <c r="D19" s="21">
        <v>29</v>
      </c>
      <c r="E19" s="21">
        <v>65</v>
      </c>
      <c r="F19" s="21">
        <v>52</v>
      </c>
      <c r="G19" s="21">
        <v>64</v>
      </c>
      <c r="H19" s="21">
        <v>62</v>
      </c>
      <c r="I19" s="21">
        <v>51</v>
      </c>
      <c r="J19" s="21">
        <v>34</v>
      </c>
      <c r="K19" s="21">
        <v>55</v>
      </c>
      <c r="L19" s="21">
        <v>68</v>
      </c>
      <c r="M19" s="21">
        <v>71</v>
      </c>
      <c r="N19" s="25">
        <f t="shared" si="0"/>
        <v>2</v>
      </c>
      <c r="O19" s="40">
        <f t="shared" si="1"/>
        <v>551</v>
      </c>
      <c r="P19" s="21">
        <v>55</v>
      </c>
    </row>
    <row r="20" spans="1:16" ht="24.95" customHeight="1" x14ac:dyDescent="0.25">
      <c r="A20" s="28">
        <v>17</v>
      </c>
      <c r="B20" s="38" t="s">
        <v>7</v>
      </c>
      <c r="C20" s="43" t="s">
        <v>225</v>
      </c>
      <c r="D20" s="21">
        <v>51</v>
      </c>
      <c r="E20" s="21">
        <v>72</v>
      </c>
      <c r="F20" s="21">
        <v>71</v>
      </c>
      <c r="G20" s="21">
        <v>61</v>
      </c>
      <c r="H20" s="21">
        <v>75</v>
      </c>
      <c r="I20" s="21">
        <v>98</v>
      </c>
      <c r="J20" s="21">
        <v>51</v>
      </c>
      <c r="K20" s="21">
        <v>94</v>
      </c>
      <c r="L20" s="21">
        <v>87</v>
      </c>
      <c r="M20" s="21">
        <v>80</v>
      </c>
      <c r="N20" s="25">
        <f t="shared" si="0"/>
        <v>0</v>
      </c>
      <c r="O20" s="40">
        <f t="shared" si="1"/>
        <v>740</v>
      </c>
      <c r="P20" s="21">
        <v>38</v>
      </c>
    </row>
    <row r="21" spans="1:16" ht="24.95" customHeight="1" x14ac:dyDescent="0.25">
      <c r="A21" s="28">
        <v>18</v>
      </c>
      <c r="B21" s="38" t="s">
        <v>7</v>
      </c>
      <c r="C21" s="43" t="s">
        <v>226</v>
      </c>
      <c r="D21" s="21">
        <v>67</v>
      </c>
      <c r="E21" s="21">
        <v>80</v>
      </c>
      <c r="F21" s="21">
        <v>73</v>
      </c>
      <c r="G21" s="21">
        <v>91</v>
      </c>
      <c r="H21" s="21">
        <v>73</v>
      </c>
      <c r="I21" s="21">
        <v>88</v>
      </c>
      <c r="J21" s="21">
        <v>71</v>
      </c>
      <c r="K21" s="21">
        <v>59</v>
      </c>
      <c r="L21" s="21">
        <v>87</v>
      </c>
      <c r="M21" s="21">
        <v>83</v>
      </c>
      <c r="N21" s="25">
        <f t="shared" si="0"/>
        <v>0</v>
      </c>
      <c r="O21" s="40">
        <f t="shared" si="1"/>
        <v>772</v>
      </c>
      <c r="P21" s="21">
        <v>28</v>
      </c>
    </row>
    <row r="22" spans="1:16" ht="24.95" customHeight="1" x14ac:dyDescent="0.25">
      <c r="A22" s="28">
        <v>19</v>
      </c>
      <c r="B22" s="38" t="s">
        <v>7</v>
      </c>
      <c r="C22" s="43" t="s">
        <v>227</v>
      </c>
      <c r="D22" s="21">
        <v>66</v>
      </c>
      <c r="E22" s="21">
        <v>62</v>
      </c>
      <c r="F22" s="21">
        <v>71</v>
      </c>
      <c r="G22" s="21">
        <v>68</v>
      </c>
      <c r="H22" s="21">
        <v>76</v>
      </c>
      <c r="I22" s="21">
        <v>82</v>
      </c>
      <c r="J22" s="21">
        <v>73</v>
      </c>
      <c r="K22" s="21">
        <v>91</v>
      </c>
      <c r="L22" s="21">
        <v>86</v>
      </c>
      <c r="M22" s="21">
        <v>69</v>
      </c>
      <c r="N22" s="25">
        <f t="shared" si="0"/>
        <v>0</v>
      </c>
      <c r="O22" s="40">
        <f t="shared" si="1"/>
        <v>744</v>
      </c>
      <c r="P22" s="21">
        <v>37</v>
      </c>
    </row>
    <row r="23" spans="1:16" ht="24.95" customHeight="1" x14ac:dyDescent="0.25">
      <c r="A23" s="28">
        <v>20</v>
      </c>
      <c r="B23" s="38" t="s">
        <v>7</v>
      </c>
      <c r="C23" s="43" t="s">
        <v>228</v>
      </c>
      <c r="D23" s="21">
        <v>31</v>
      </c>
      <c r="E23" s="21">
        <v>51</v>
      </c>
      <c r="F23" s="21">
        <v>51</v>
      </c>
      <c r="G23" s="21">
        <v>79</v>
      </c>
      <c r="H23" s="21">
        <v>58</v>
      </c>
      <c r="I23" s="21">
        <v>65</v>
      </c>
      <c r="J23" s="21">
        <v>59</v>
      </c>
      <c r="K23" s="21">
        <v>0</v>
      </c>
      <c r="L23" s="21">
        <v>60</v>
      </c>
      <c r="M23" s="21">
        <v>59</v>
      </c>
      <c r="N23" s="25">
        <f t="shared" si="0"/>
        <v>2</v>
      </c>
      <c r="O23" s="40">
        <f t="shared" si="1"/>
        <v>513</v>
      </c>
      <c r="P23" s="21">
        <v>58</v>
      </c>
    </row>
    <row r="24" spans="1:16" ht="24.95" customHeight="1" x14ac:dyDescent="0.25">
      <c r="A24" s="28">
        <v>21</v>
      </c>
      <c r="B24" s="38" t="s">
        <v>7</v>
      </c>
      <c r="C24" s="43" t="s">
        <v>229</v>
      </c>
      <c r="D24" s="21">
        <v>41</v>
      </c>
      <c r="E24" s="21">
        <v>65</v>
      </c>
      <c r="F24" s="21">
        <v>77</v>
      </c>
      <c r="G24" s="21">
        <v>86</v>
      </c>
      <c r="H24" s="21">
        <v>76</v>
      </c>
      <c r="I24" s="21">
        <v>88</v>
      </c>
      <c r="J24" s="21">
        <v>61</v>
      </c>
      <c r="K24" s="21">
        <v>100</v>
      </c>
      <c r="L24" s="21">
        <v>75</v>
      </c>
      <c r="M24" s="21">
        <v>92</v>
      </c>
      <c r="N24" s="25">
        <f t="shared" si="0"/>
        <v>1</v>
      </c>
      <c r="O24" s="40">
        <f t="shared" si="1"/>
        <v>761</v>
      </c>
      <c r="P24" s="21">
        <v>32</v>
      </c>
    </row>
    <row r="25" spans="1:16" ht="24.95" customHeight="1" x14ac:dyDescent="0.25">
      <c r="A25" s="28">
        <v>22</v>
      </c>
      <c r="B25" s="38" t="s">
        <v>8</v>
      </c>
      <c r="C25" s="43" t="s">
        <v>231</v>
      </c>
      <c r="D25" s="21">
        <v>80</v>
      </c>
      <c r="E25" s="21">
        <v>68</v>
      </c>
      <c r="F25" s="21">
        <v>72</v>
      </c>
      <c r="G25" s="21">
        <v>70</v>
      </c>
      <c r="H25" s="21">
        <v>100</v>
      </c>
      <c r="I25" s="21">
        <v>97</v>
      </c>
      <c r="J25" s="21">
        <v>60</v>
      </c>
      <c r="K25" s="21">
        <v>91</v>
      </c>
      <c r="L25" s="21">
        <v>86</v>
      </c>
      <c r="M25" s="21">
        <v>85</v>
      </c>
      <c r="N25" s="25">
        <f t="shared" si="0"/>
        <v>0</v>
      </c>
      <c r="O25" s="40">
        <f t="shared" si="1"/>
        <v>809</v>
      </c>
      <c r="P25" s="21">
        <v>21</v>
      </c>
    </row>
    <row r="26" spans="1:16" ht="24.95" customHeight="1" x14ac:dyDescent="0.25">
      <c r="A26" s="28">
        <v>23</v>
      </c>
      <c r="B26" s="38" t="s">
        <v>8</v>
      </c>
      <c r="C26" s="43" t="s">
        <v>232</v>
      </c>
      <c r="D26" s="21">
        <v>89</v>
      </c>
      <c r="E26" s="21">
        <v>65</v>
      </c>
      <c r="F26" s="21">
        <v>70</v>
      </c>
      <c r="G26" s="21">
        <v>63</v>
      </c>
      <c r="H26" s="21">
        <v>76</v>
      </c>
      <c r="I26" s="21">
        <v>80</v>
      </c>
      <c r="J26" s="21">
        <v>74</v>
      </c>
      <c r="K26" s="21">
        <v>89</v>
      </c>
      <c r="L26" s="21">
        <v>86</v>
      </c>
      <c r="M26" s="21">
        <v>84</v>
      </c>
      <c r="N26" s="25">
        <f t="shared" si="0"/>
        <v>0</v>
      </c>
      <c r="O26" s="40">
        <f t="shared" si="1"/>
        <v>776</v>
      </c>
      <c r="P26" s="21">
        <v>27</v>
      </c>
    </row>
    <row r="27" spans="1:16" ht="24.95" customHeight="1" x14ac:dyDescent="0.25">
      <c r="A27" s="28">
        <v>24</v>
      </c>
      <c r="B27" s="38" t="s">
        <v>8</v>
      </c>
      <c r="C27" s="43" t="s">
        <v>233</v>
      </c>
      <c r="D27" s="21">
        <v>82</v>
      </c>
      <c r="E27" s="21">
        <v>65</v>
      </c>
      <c r="F27" s="21">
        <v>70</v>
      </c>
      <c r="G27" s="21">
        <v>95</v>
      </c>
      <c r="H27" s="21">
        <v>96</v>
      </c>
      <c r="I27" s="21">
        <v>82</v>
      </c>
      <c r="J27" s="21">
        <v>65</v>
      </c>
      <c r="K27" s="21">
        <v>91</v>
      </c>
      <c r="L27" s="21">
        <v>87</v>
      </c>
      <c r="M27" s="21">
        <v>88</v>
      </c>
      <c r="N27" s="25">
        <f t="shared" si="0"/>
        <v>0</v>
      </c>
      <c r="O27" s="40">
        <f t="shared" si="1"/>
        <v>821</v>
      </c>
      <c r="P27" s="21">
        <v>19</v>
      </c>
    </row>
    <row r="28" spans="1:16" ht="24.95" customHeight="1" x14ac:dyDescent="0.25">
      <c r="A28" s="28">
        <v>25</v>
      </c>
      <c r="B28" s="38" t="s">
        <v>8</v>
      </c>
      <c r="C28" s="43" t="s">
        <v>234</v>
      </c>
      <c r="D28" s="21">
        <v>97</v>
      </c>
      <c r="E28" s="21">
        <v>75</v>
      </c>
      <c r="F28" s="21">
        <v>96</v>
      </c>
      <c r="G28" s="21">
        <v>93</v>
      </c>
      <c r="H28" s="21">
        <v>100</v>
      </c>
      <c r="I28" s="21">
        <v>98</v>
      </c>
      <c r="J28" s="21">
        <v>89</v>
      </c>
      <c r="K28" s="21">
        <v>100</v>
      </c>
      <c r="L28" s="21">
        <v>97</v>
      </c>
      <c r="M28" s="21">
        <v>87</v>
      </c>
      <c r="N28" s="25">
        <f t="shared" si="0"/>
        <v>0</v>
      </c>
      <c r="O28" s="40">
        <f t="shared" si="1"/>
        <v>932</v>
      </c>
      <c r="P28" s="21">
        <v>3</v>
      </c>
    </row>
    <row r="29" spans="1:16" ht="24.95" customHeight="1" x14ac:dyDescent="0.25">
      <c r="A29" s="28">
        <v>26</v>
      </c>
      <c r="B29" s="38" t="s">
        <v>8</v>
      </c>
      <c r="C29" s="43" t="s">
        <v>235</v>
      </c>
      <c r="D29" s="21">
        <v>92</v>
      </c>
      <c r="E29" s="21">
        <v>55</v>
      </c>
      <c r="F29" s="21">
        <v>55</v>
      </c>
      <c r="G29" s="21">
        <v>34</v>
      </c>
      <c r="H29" s="21">
        <v>69</v>
      </c>
      <c r="I29" s="21">
        <v>71</v>
      </c>
      <c r="J29" s="21">
        <v>75</v>
      </c>
      <c r="K29" s="21">
        <v>100</v>
      </c>
      <c r="L29" s="21">
        <v>65</v>
      </c>
      <c r="M29" s="21">
        <v>70</v>
      </c>
      <c r="N29" s="25">
        <f t="shared" si="0"/>
        <v>1</v>
      </c>
      <c r="O29" s="40">
        <f t="shared" si="1"/>
        <v>686</v>
      </c>
      <c r="P29" s="21">
        <v>41</v>
      </c>
    </row>
    <row r="30" spans="1:16" ht="24.95" customHeight="1" x14ac:dyDescent="0.25">
      <c r="A30" s="28">
        <v>27</v>
      </c>
      <c r="B30" s="38" t="s">
        <v>8</v>
      </c>
      <c r="C30" s="43" t="s">
        <v>236</v>
      </c>
      <c r="D30" s="21">
        <v>56</v>
      </c>
      <c r="E30" s="21">
        <v>68</v>
      </c>
      <c r="F30" s="21">
        <v>25</v>
      </c>
      <c r="G30" s="21">
        <v>94</v>
      </c>
      <c r="H30" s="21">
        <v>86</v>
      </c>
      <c r="I30" s="21">
        <v>86</v>
      </c>
      <c r="J30" s="21">
        <v>70</v>
      </c>
      <c r="K30" s="21">
        <v>100</v>
      </c>
      <c r="L30" s="21">
        <v>87</v>
      </c>
      <c r="M30" s="21">
        <v>80</v>
      </c>
      <c r="N30" s="25">
        <f t="shared" si="0"/>
        <v>1</v>
      </c>
      <c r="O30" s="40">
        <f t="shared" si="1"/>
        <v>752</v>
      </c>
      <c r="P30" s="21">
        <v>34</v>
      </c>
    </row>
    <row r="31" spans="1:16" ht="24.95" customHeight="1" x14ac:dyDescent="0.25">
      <c r="A31" s="28">
        <v>28</v>
      </c>
      <c r="B31" s="38" t="s">
        <v>8</v>
      </c>
      <c r="C31" s="43" t="s">
        <v>237</v>
      </c>
      <c r="D31" s="21">
        <v>86</v>
      </c>
      <c r="E31" s="21">
        <v>70</v>
      </c>
      <c r="F31" s="21">
        <v>88</v>
      </c>
      <c r="G31" s="21">
        <v>72</v>
      </c>
      <c r="H31" s="21">
        <v>100</v>
      </c>
      <c r="I31" s="21">
        <v>98</v>
      </c>
      <c r="J31" s="21">
        <v>57</v>
      </c>
      <c r="K31" s="21">
        <v>94</v>
      </c>
      <c r="L31" s="21">
        <v>89</v>
      </c>
      <c r="M31" s="21">
        <v>84</v>
      </c>
      <c r="N31" s="25">
        <f t="shared" si="0"/>
        <v>0</v>
      </c>
      <c r="O31" s="40">
        <f t="shared" si="1"/>
        <v>838</v>
      </c>
      <c r="P31" s="21">
        <v>16</v>
      </c>
    </row>
    <row r="32" spans="1:16" ht="24.95" customHeight="1" x14ac:dyDescent="0.25">
      <c r="A32" s="28">
        <v>29</v>
      </c>
      <c r="B32" s="38" t="s">
        <v>8</v>
      </c>
      <c r="C32" s="43" t="s">
        <v>238</v>
      </c>
      <c r="D32" s="21">
        <v>51</v>
      </c>
      <c r="E32" s="21">
        <v>65</v>
      </c>
      <c r="F32" s="21">
        <v>70</v>
      </c>
      <c r="G32" s="21">
        <v>74</v>
      </c>
      <c r="H32" s="21">
        <v>62</v>
      </c>
      <c r="I32" s="21">
        <v>88</v>
      </c>
      <c r="J32" s="21">
        <v>71</v>
      </c>
      <c r="K32" s="21">
        <v>98</v>
      </c>
      <c r="L32" s="21">
        <v>90</v>
      </c>
      <c r="M32" s="21">
        <v>76</v>
      </c>
      <c r="N32" s="25">
        <f t="shared" si="0"/>
        <v>0</v>
      </c>
      <c r="O32" s="40">
        <f t="shared" si="1"/>
        <v>745</v>
      </c>
      <c r="P32" s="21">
        <v>36</v>
      </c>
    </row>
    <row r="33" spans="1:16" ht="24.95" customHeight="1" x14ac:dyDescent="0.25">
      <c r="A33" s="28">
        <v>30</v>
      </c>
      <c r="B33" s="38" t="s">
        <v>8</v>
      </c>
      <c r="C33" s="43" t="s">
        <v>239</v>
      </c>
      <c r="D33" s="21">
        <v>58</v>
      </c>
      <c r="E33" s="21">
        <v>75</v>
      </c>
      <c r="F33" s="21">
        <v>87</v>
      </c>
      <c r="G33" s="21">
        <v>92</v>
      </c>
      <c r="H33" s="21">
        <v>96</v>
      </c>
      <c r="I33" s="21">
        <v>86</v>
      </c>
      <c r="J33" s="21">
        <v>74</v>
      </c>
      <c r="K33" s="21">
        <v>100</v>
      </c>
      <c r="L33" s="21">
        <v>90</v>
      </c>
      <c r="M33" s="21">
        <v>86</v>
      </c>
      <c r="N33" s="25">
        <f t="shared" si="0"/>
        <v>0</v>
      </c>
      <c r="O33" s="40">
        <f t="shared" si="1"/>
        <v>844</v>
      </c>
      <c r="P33" s="21">
        <v>14</v>
      </c>
    </row>
    <row r="34" spans="1:16" ht="24.95" customHeight="1" x14ac:dyDescent="0.25">
      <c r="A34" s="28">
        <v>31</v>
      </c>
      <c r="B34" s="38" t="s">
        <v>8</v>
      </c>
      <c r="C34" s="43" t="s">
        <v>240</v>
      </c>
      <c r="D34" s="21">
        <v>82</v>
      </c>
      <c r="E34" s="21">
        <v>69</v>
      </c>
      <c r="F34" s="21">
        <v>71</v>
      </c>
      <c r="G34" s="21">
        <v>79</v>
      </c>
      <c r="H34" s="21">
        <v>71</v>
      </c>
      <c r="I34" s="21">
        <v>88</v>
      </c>
      <c r="J34" s="21">
        <v>62</v>
      </c>
      <c r="K34" s="21">
        <v>98</v>
      </c>
      <c r="L34" s="21">
        <v>73</v>
      </c>
      <c r="M34" s="21">
        <v>84</v>
      </c>
      <c r="N34" s="25">
        <f t="shared" si="0"/>
        <v>0</v>
      </c>
      <c r="O34" s="40">
        <f t="shared" si="1"/>
        <v>777</v>
      </c>
      <c r="P34" s="21">
        <v>26</v>
      </c>
    </row>
    <row r="35" spans="1:16" ht="24.95" customHeight="1" x14ac:dyDescent="0.25">
      <c r="A35" s="28">
        <v>32</v>
      </c>
      <c r="B35" s="38" t="s">
        <v>8</v>
      </c>
      <c r="C35" s="43" t="s">
        <v>241</v>
      </c>
      <c r="D35" s="21">
        <v>70</v>
      </c>
      <c r="E35" s="21">
        <v>60</v>
      </c>
      <c r="F35" s="21">
        <v>51</v>
      </c>
      <c r="G35" s="21">
        <v>50</v>
      </c>
      <c r="H35" s="21">
        <v>52</v>
      </c>
      <c r="I35" s="21">
        <v>64</v>
      </c>
      <c r="J35" s="21">
        <v>52</v>
      </c>
      <c r="K35" s="21">
        <v>56</v>
      </c>
      <c r="L35" s="21">
        <v>65</v>
      </c>
      <c r="M35" s="21">
        <v>59</v>
      </c>
      <c r="N35" s="25">
        <f t="shared" si="0"/>
        <v>0</v>
      </c>
      <c r="O35" s="40">
        <f t="shared" si="1"/>
        <v>579</v>
      </c>
      <c r="P35" s="21">
        <v>53</v>
      </c>
    </row>
    <row r="36" spans="1:16" ht="24.95" customHeight="1" x14ac:dyDescent="0.25">
      <c r="A36" s="28">
        <v>33</v>
      </c>
      <c r="B36" s="38" t="s">
        <v>8</v>
      </c>
      <c r="C36" s="43" t="s">
        <v>253</v>
      </c>
      <c r="D36" s="21">
        <v>27</v>
      </c>
      <c r="E36" s="21">
        <v>60</v>
      </c>
      <c r="F36" s="21">
        <v>80</v>
      </c>
      <c r="G36" s="21">
        <v>23</v>
      </c>
      <c r="H36" s="21">
        <v>70</v>
      </c>
      <c r="I36" s="21">
        <v>72</v>
      </c>
      <c r="J36" s="21">
        <v>71</v>
      </c>
      <c r="K36" s="21">
        <v>100</v>
      </c>
      <c r="L36" s="21">
        <v>70</v>
      </c>
      <c r="M36" s="21">
        <v>58</v>
      </c>
      <c r="N36" s="25">
        <f t="shared" ref="N36:N67" si="2">COUNTIF(D36:M36,"&lt;50")</f>
        <v>2</v>
      </c>
      <c r="O36" s="40">
        <f t="shared" ref="O36:O70" si="3">SUM(D36:M36)</f>
        <v>631</v>
      </c>
      <c r="P36" s="21">
        <v>48</v>
      </c>
    </row>
    <row r="37" spans="1:16" ht="24.95" customHeight="1" x14ac:dyDescent="0.25">
      <c r="A37" s="28">
        <v>34</v>
      </c>
      <c r="B37" s="38" t="s">
        <v>8</v>
      </c>
      <c r="C37" s="43" t="s">
        <v>244</v>
      </c>
      <c r="D37" s="21">
        <v>57</v>
      </c>
      <c r="E37" s="21">
        <v>70</v>
      </c>
      <c r="F37" s="21">
        <v>17</v>
      </c>
      <c r="G37" s="21">
        <v>58</v>
      </c>
      <c r="H37" s="21">
        <v>65</v>
      </c>
      <c r="I37" s="21">
        <v>50</v>
      </c>
      <c r="J37" s="21">
        <v>52</v>
      </c>
      <c r="K37" s="21">
        <v>97</v>
      </c>
      <c r="L37" s="21">
        <v>70</v>
      </c>
      <c r="M37" s="21">
        <v>52</v>
      </c>
      <c r="N37" s="25">
        <f t="shared" si="2"/>
        <v>1</v>
      </c>
      <c r="O37" s="40">
        <f t="shared" si="3"/>
        <v>588</v>
      </c>
      <c r="P37" s="21">
        <v>51</v>
      </c>
    </row>
    <row r="38" spans="1:16" ht="24.95" customHeight="1" x14ac:dyDescent="0.25">
      <c r="A38" s="28">
        <v>35</v>
      </c>
      <c r="B38" s="38" t="s">
        <v>8</v>
      </c>
      <c r="C38" s="43" t="s">
        <v>245</v>
      </c>
      <c r="D38" s="21">
        <v>39</v>
      </c>
      <c r="E38" s="21">
        <v>5</v>
      </c>
      <c r="F38" s="21">
        <v>9</v>
      </c>
      <c r="G38" s="21"/>
      <c r="H38" s="21">
        <v>62</v>
      </c>
      <c r="I38" s="21">
        <v>70</v>
      </c>
      <c r="J38" s="21">
        <v>8</v>
      </c>
      <c r="K38" s="21"/>
      <c r="L38" s="21">
        <v>40</v>
      </c>
      <c r="M38" s="21"/>
      <c r="N38" s="25">
        <f t="shared" si="2"/>
        <v>5</v>
      </c>
      <c r="O38" s="40">
        <f t="shared" si="3"/>
        <v>233</v>
      </c>
      <c r="P38" s="21">
        <v>61</v>
      </c>
    </row>
    <row r="39" spans="1:16" ht="24.95" customHeight="1" x14ac:dyDescent="0.25">
      <c r="A39" s="28">
        <v>36</v>
      </c>
      <c r="B39" s="38" t="s">
        <v>8</v>
      </c>
      <c r="C39" s="43" t="s">
        <v>246</v>
      </c>
      <c r="D39" s="21">
        <v>96</v>
      </c>
      <c r="E39" s="21">
        <v>86</v>
      </c>
      <c r="F39" s="21">
        <v>70</v>
      </c>
      <c r="G39" s="21">
        <v>73</v>
      </c>
      <c r="H39" s="21">
        <v>96</v>
      </c>
      <c r="I39" s="21">
        <v>82</v>
      </c>
      <c r="J39" s="21">
        <v>61</v>
      </c>
      <c r="K39" s="21">
        <v>100</v>
      </c>
      <c r="L39" s="21">
        <v>90</v>
      </c>
      <c r="M39" s="21">
        <v>86</v>
      </c>
      <c r="N39" s="25">
        <f t="shared" si="2"/>
        <v>0</v>
      </c>
      <c r="O39" s="40">
        <f t="shared" si="3"/>
        <v>840</v>
      </c>
      <c r="P39" s="21">
        <v>15</v>
      </c>
    </row>
    <row r="40" spans="1:16" ht="24.95" customHeight="1" x14ac:dyDescent="0.25">
      <c r="A40" s="28">
        <v>37</v>
      </c>
      <c r="B40" s="38" t="s">
        <v>8</v>
      </c>
      <c r="C40" s="43" t="s">
        <v>247</v>
      </c>
      <c r="D40" s="21">
        <v>52</v>
      </c>
      <c r="E40" s="21">
        <v>75</v>
      </c>
      <c r="F40" s="21">
        <v>88</v>
      </c>
      <c r="G40" s="21">
        <v>70</v>
      </c>
      <c r="H40" s="21">
        <v>96</v>
      </c>
      <c r="I40" s="21">
        <v>91</v>
      </c>
      <c r="J40" s="21">
        <v>86</v>
      </c>
      <c r="K40" s="21">
        <v>87</v>
      </c>
      <c r="L40" s="21">
        <v>90</v>
      </c>
      <c r="M40" s="21">
        <v>83</v>
      </c>
      <c r="N40" s="25">
        <f t="shared" si="2"/>
        <v>0</v>
      </c>
      <c r="O40" s="40">
        <f t="shared" si="3"/>
        <v>818</v>
      </c>
      <c r="P40" s="21">
        <v>20</v>
      </c>
    </row>
    <row r="41" spans="1:16" ht="24.95" customHeight="1" x14ac:dyDescent="0.25">
      <c r="A41" s="28">
        <v>38</v>
      </c>
      <c r="B41" s="38" t="s">
        <v>8</v>
      </c>
      <c r="C41" s="43" t="s">
        <v>248</v>
      </c>
      <c r="D41" s="21">
        <v>98</v>
      </c>
      <c r="E41" s="21">
        <v>70</v>
      </c>
      <c r="F41" s="21">
        <v>88</v>
      </c>
      <c r="G41" s="21">
        <v>98</v>
      </c>
      <c r="H41" s="21">
        <v>97</v>
      </c>
      <c r="I41" s="21">
        <v>77</v>
      </c>
      <c r="J41" s="21">
        <v>83</v>
      </c>
      <c r="K41" s="21">
        <v>87</v>
      </c>
      <c r="L41" s="21">
        <v>93</v>
      </c>
      <c r="M41" s="21">
        <v>72</v>
      </c>
      <c r="N41" s="25">
        <f t="shared" si="2"/>
        <v>0</v>
      </c>
      <c r="O41" s="40">
        <f t="shared" si="3"/>
        <v>863</v>
      </c>
      <c r="P41" s="21">
        <v>12</v>
      </c>
    </row>
    <row r="42" spans="1:16" ht="24.95" customHeight="1" x14ac:dyDescent="0.25">
      <c r="A42" s="28">
        <v>39</v>
      </c>
      <c r="B42" s="38" t="s">
        <v>8</v>
      </c>
      <c r="C42" s="43" t="s">
        <v>249</v>
      </c>
      <c r="D42" s="21">
        <v>83</v>
      </c>
      <c r="E42" s="21">
        <v>70</v>
      </c>
      <c r="F42" s="21">
        <v>86</v>
      </c>
      <c r="G42" s="21">
        <v>83</v>
      </c>
      <c r="H42" s="21">
        <v>76</v>
      </c>
      <c r="I42" s="21">
        <v>95</v>
      </c>
      <c r="J42" s="21">
        <v>86</v>
      </c>
      <c r="K42" s="21">
        <v>100</v>
      </c>
      <c r="L42" s="21">
        <v>86</v>
      </c>
      <c r="M42" s="21">
        <v>87</v>
      </c>
      <c r="N42" s="25">
        <f t="shared" si="2"/>
        <v>0</v>
      </c>
      <c r="O42" s="40">
        <f t="shared" si="3"/>
        <v>852</v>
      </c>
      <c r="P42" s="21">
        <v>13</v>
      </c>
    </row>
    <row r="43" spans="1:16" ht="24.95" customHeight="1" x14ac:dyDescent="0.25">
      <c r="A43" s="28">
        <v>40</v>
      </c>
      <c r="B43" s="38" t="s">
        <v>8</v>
      </c>
      <c r="C43" s="43" t="s">
        <v>250</v>
      </c>
      <c r="D43" s="21">
        <v>51</v>
      </c>
      <c r="E43" s="21">
        <v>60</v>
      </c>
      <c r="F43" s="21">
        <v>58</v>
      </c>
      <c r="G43" s="21">
        <v>59</v>
      </c>
      <c r="H43" s="21">
        <v>68</v>
      </c>
      <c r="I43" s="23">
        <v>76</v>
      </c>
      <c r="J43" s="23">
        <v>70</v>
      </c>
      <c r="K43" s="21">
        <v>65</v>
      </c>
      <c r="L43" s="21">
        <v>86</v>
      </c>
      <c r="M43" s="21">
        <v>76</v>
      </c>
      <c r="N43" s="25">
        <f t="shared" si="2"/>
        <v>0</v>
      </c>
      <c r="O43" s="40">
        <f t="shared" si="3"/>
        <v>669</v>
      </c>
      <c r="P43" s="21">
        <v>44</v>
      </c>
    </row>
    <row r="44" spans="1:16" ht="24.95" customHeight="1" x14ac:dyDescent="0.25">
      <c r="A44" s="28">
        <v>41</v>
      </c>
      <c r="B44" s="38" t="s">
        <v>8</v>
      </c>
      <c r="C44" s="43" t="s">
        <v>252</v>
      </c>
      <c r="D44" s="21">
        <v>22</v>
      </c>
      <c r="E44" s="21">
        <v>51</v>
      </c>
      <c r="F44" s="21">
        <v>20</v>
      </c>
      <c r="G44" s="21">
        <v>17</v>
      </c>
      <c r="H44" s="21">
        <v>60</v>
      </c>
      <c r="I44" s="21">
        <v>68</v>
      </c>
      <c r="J44" s="21">
        <v>54</v>
      </c>
      <c r="K44" s="21">
        <v>100</v>
      </c>
      <c r="L44" s="21">
        <v>62</v>
      </c>
      <c r="M44" s="21">
        <v>51</v>
      </c>
      <c r="N44" s="25">
        <f t="shared" si="2"/>
        <v>3</v>
      </c>
      <c r="O44" s="40">
        <f t="shared" si="3"/>
        <v>505</v>
      </c>
      <c r="P44" s="21">
        <v>59</v>
      </c>
    </row>
    <row r="45" spans="1:16" ht="24.95" customHeight="1" x14ac:dyDescent="0.25">
      <c r="A45" s="28">
        <v>42</v>
      </c>
      <c r="B45" s="38" t="s">
        <v>8</v>
      </c>
      <c r="C45" s="44" t="s">
        <v>230</v>
      </c>
      <c r="D45" s="21">
        <v>4</v>
      </c>
      <c r="E45" s="21">
        <v>51</v>
      </c>
      <c r="F45" s="21">
        <v>56</v>
      </c>
      <c r="G45" s="21">
        <v>58</v>
      </c>
      <c r="H45" s="21">
        <v>62</v>
      </c>
      <c r="I45" s="21">
        <v>68</v>
      </c>
      <c r="J45" s="21">
        <v>67</v>
      </c>
      <c r="K45" s="21">
        <v>100</v>
      </c>
      <c r="L45" s="21">
        <v>62</v>
      </c>
      <c r="M45" s="21">
        <v>51</v>
      </c>
      <c r="N45" s="25">
        <f t="shared" si="2"/>
        <v>1</v>
      </c>
      <c r="O45" s="40">
        <f t="shared" si="3"/>
        <v>579</v>
      </c>
      <c r="P45" s="21">
        <v>53</v>
      </c>
    </row>
    <row r="46" spans="1:16" ht="24.95" customHeight="1" x14ac:dyDescent="0.25">
      <c r="A46" s="28">
        <v>43</v>
      </c>
      <c r="B46" s="38" t="s">
        <v>8</v>
      </c>
      <c r="C46" s="44" t="s">
        <v>242</v>
      </c>
      <c r="D46" s="21">
        <v>37</v>
      </c>
      <c r="E46" s="21">
        <v>55</v>
      </c>
      <c r="F46" s="21">
        <v>48</v>
      </c>
      <c r="G46" s="21">
        <v>40</v>
      </c>
      <c r="H46" s="21">
        <v>71</v>
      </c>
      <c r="I46" s="21">
        <v>77</v>
      </c>
      <c r="J46" s="21">
        <v>82</v>
      </c>
      <c r="K46" s="21">
        <v>79</v>
      </c>
      <c r="L46" s="21">
        <v>73</v>
      </c>
      <c r="M46" s="21">
        <v>48</v>
      </c>
      <c r="N46" s="25">
        <f t="shared" si="2"/>
        <v>4</v>
      </c>
      <c r="O46" s="40">
        <f t="shared" si="3"/>
        <v>610</v>
      </c>
      <c r="P46" s="21">
        <v>49</v>
      </c>
    </row>
    <row r="47" spans="1:16" ht="24.95" customHeight="1" x14ac:dyDescent="0.25">
      <c r="A47" s="28">
        <v>44</v>
      </c>
      <c r="B47" s="38" t="s">
        <v>8</v>
      </c>
      <c r="C47" s="44" t="s">
        <v>243</v>
      </c>
      <c r="D47" s="21">
        <v>51</v>
      </c>
      <c r="E47" s="21">
        <v>65</v>
      </c>
      <c r="F47" s="21">
        <v>79</v>
      </c>
      <c r="G47" s="21">
        <v>86</v>
      </c>
      <c r="H47" s="21">
        <v>78</v>
      </c>
      <c r="I47" s="21">
        <v>82</v>
      </c>
      <c r="J47" s="21">
        <v>72</v>
      </c>
      <c r="K47" s="21">
        <v>98</v>
      </c>
      <c r="L47" s="21">
        <v>86</v>
      </c>
      <c r="M47" s="21">
        <v>88</v>
      </c>
      <c r="N47" s="25">
        <f t="shared" si="2"/>
        <v>0</v>
      </c>
      <c r="O47" s="40">
        <f t="shared" si="3"/>
        <v>785</v>
      </c>
      <c r="P47" s="21">
        <v>24</v>
      </c>
    </row>
    <row r="48" spans="1:16" ht="24.95" customHeight="1" x14ac:dyDescent="0.25">
      <c r="A48" s="28">
        <v>45</v>
      </c>
      <c r="B48" s="38" t="s">
        <v>8</v>
      </c>
      <c r="C48" s="44" t="s">
        <v>251</v>
      </c>
      <c r="D48" s="21">
        <v>75</v>
      </c>
      <c r="E48" s="21">
        <v>57</v>
      </c>
      <c r="F48" s="21">
        <v>70</v>
      </c>
      <c r="G48" s="21">
        <v>53</v>
      </c>
      <c r="H48" s="21">
        <v>55</v>
      </c>
      <c r="I48" s="21">
        <v>50</v>
      </c>
      <c r="J48" s="21">
        <v>54</v>
      </c>
      <c r="K48" s="21">
        <v>76</v>
      </c>
      <c r="L48" s="21">
        <v>75</v>
      </c>
      <c r="M48" s="21">
        <v>15</v>
      </c>
      <c r="N48" s="25">
        <f t="shared" si="2"/>
        <v>1</v>
      </c>
      <c r="O48" s="40">
        <f t="shared" si="3"/>
        <v>580</v>
      </c>
      <c r="P48" s="21">
        <v>52</v>
      </c>
    </row>
    <row r="49" spans="1:16" ht="24.95" customHeight="1" x14ac:dyDescent="0.25">
      <c r="A49" s="28">
        <v>46</v>
      </c>
      <c r="B49" s="38" t="s">
        <v>9</v>
      </c>
      <c r="C49" s="43" t="s">
        <v>254</v>
      </c>
      <c r="D49" s="21">
        <v>52</v>
      </c>
      <c r="E49" s="21">
        <v>53</v>
      </c>
      <c r="F49" s="21">
        <v>60</v>
      </c>
      <c r="G49" s="21">
        <v>72</v>
      </c>
      <c r="H49" s="21">
        <v>76</v>
      </c>
      <c r="I49" s="21">
        <v>73</v>
      </c>
      <c r="J49" s="21">
        <v>66</v>
      </c>
      <c r="K49" s="21">
        <v>59</v>
      </c>
      <c r="L49" s="21">
        <v>70</v>
      </c>
      <c r="M49" s="21">
        <v>64</v>
      </c>
      <c r="N49" s="25">
        <f t="shared" si="2"/>
        <v>0</v>
      </c>
      <c r="O49" s="40">
        <f t="shared" si="3"/>
        <v>645</v>
      </c>
      <c r="P49" s="21">
        <v>46</v>
      </c>
    </row>
    <row r="50" spans="1:16" ht="24.95" customHeight="1" x14ac:dyDescent="0.25">
      <c r="A50" s="28">
        <v>47</v>
      </c>
      <c r="B50" s="38" t="s">
        <v>9</v>
      </c>
      <c r="C50" s="43" t="s">
        <v>257</v>
      </c>
      <c r="D50" s="21">
        <v>51</v>
      </c>
      <c r="E50" s="21">
        <v>51</v>
      </c>
      <c r="F50" s="21">
        <v>63</v>
      </c>
      <c r="G50" s="21">
        <v>51</v>
      </c>
      <c r="H50" s="21">
        <v>62</v>
      </c>
      <c r="I50" s="21">
        <v>57</v>
      </c>
      <c r="J50" s="21">
        <v>33</v>
      </c>
      <c r="K50" s="21">
        <v>59</v>
      </c>
      <c r="L50" s="21">
        <v>54</v>
      </c>
      <c r="M50" s="21">
        <v>53</v>
      </c>
      <c r="N50" s="25">
        <f t="shared" si="2"/>
        <v>1</v>
      </c>
      <c r="O50" s="40">
        <f t="shared" si="3"/>
        <v>534</v>
      </c>
      <c r="P50" s="21">
        <v>56</v>
      </c>
    </row>
    <row r="51" spans="1:16" ht="24.95" customHeight="1" x14ac:dyDescent="0.25">
      <c r="A51" s="28">
        <v>48</v>
      </c>
      <c r="B51" s="38" t="s">
        <v>9</v>
      </c>
      <c r="C51" s="43" t="s">
        <v>256</v>
      </c>
      <c r="D51" s="21">
        <v>97</v>
      </c>
      <c r="E51" s="21">
        <v>86</v>
      </c>
      <c r="F51" s="21">
        <v>88</v>
      </c>
      <c r="G51" s="21">
        <v>96</v>
      </c>
      <c r="H51" s="21">
        <v>86</v>
      </c>
      <c r="I51" s="21">
        <v>97</v>
      </c>
      <c r="J51" s="21">
        <v>99</v>
      </c>
      <c r="K51" s="21">
        <v>100</v>
      </c>
      <c r="L51" s="21">
        <v>92</v>
      </c>
      <c r="M51" s="21">
        <v>85</v>
      </c>
      <c r="N51" s="25">
        <f t="shared" si="2"/>
        <v>0</v>
      </c>
      <c r="O51" s="40">
        <f t="shared" si="3"/>
        <v>926</v>
      </c>
      <c r="P51" s="21">
        <v>4</v>
      </c>
    </row>
    <row r="52" spans="1:16" ht="24.95" customHeight="1" x14ac:dyDescent="0.25">
      <c r="A52" s="28">
        <v>49</v>
      </c>
      <c r="B52" s="38" t="s">
        <v>9</v>
      </c>
      <c r="C52" s="43" t="s">
        <v>258</v>
      </c>
      <c r="D52" s="21">
        <v>95</v>
      </c>
      <c r="E52" s="21">
        <v>70</v>
      </c>
      <c r="F52" s="21">
        <v>86</v>
      </c>
      <c r="G52" s="21">
        <v>73</v>
      </c>
      <c r="H52" s="21">
        <v>79</v>
      </c>
      <c r="I52" s="21">
        <v>82</v>
      </c>
      <c r="J52" s="21">
        <v>75</v>
      </c>
      <c r="K52" s="21">
        <v>98</v>
      </c>
      <c r="L52" s="21">
        <v>86</v>
      </c>
      <c r="M52" s="21">
        <v>88</v>
      </c>
      <c r="N52" s="25">
        <f t="shared" si="2"/>
        <v>0</v>
      </c>
      <c r="O52" s="40">
        <f t="shared" si="3"/>
        <v>832</v>
      </c>
      <c r="P52" s="21">
        <v>17</v>
      </c>
    </row>
    <row r="53" spans="1:16" ht="24.95" customHeight="1" x14ac:dyDescent="0.25">
      <c r="A53" s="28">
        <v>50</v>
      </c>
      <c r="B53" s="38" t="s">
        <v>9</v>
      </c>
      <c r="C53" s="43" t="s">
        <v>259</v>
      </c>
      <c r="D53" s="21">
        <v>51</v>
      </c>
      <c r="E53" s="21">
        <v>59</v>
      </c>
      <c r="F53" s="21">
        <v>87</v>
      </c>
      <c r="G53" s="21">
        <v>70</v>
      </c>
      <c r="H53" s="21">
        <v>79</v>
      </c>
      <c r="I53" s="21">
        <v>81</v>
      </c>
      <c r="J53" s="21">
        <v>76</v>
      </c>
      <c r="K53" s="21">
        <v>100</v>
      </c>
      <c r="L53" s="21">
        <v>86</v>
      </c>
      <c r="M53" s="21">
        <v>81</v>
      </c>
      <c r="N53" s="25">
        <f t="shared" si="2"/>
        <v>0</v>
      </c>
      <c r="O53" s="40">
        <f t="shared" si="3"/>
        <v>770</v>
      </c>
      <c r="P53" s="21">
        <v>29</v>
      </c>
    </row>
    <row r="54" spans="1:16" ht="24.95" customHeight="1" x14ac:dyDescent="0.25">
      <c r="A54" s="28">
        <v>51</v>
      </c>
      <c r="B54" s="38" t="s">
        <v>9</v>
      </c>
      <c r="C54" s="43" t="s">
        <v>260</v>
      </c>
      <c r="D54" s="21">
        <v>78</v>
      </c>
      <c r="E54" s="21">
        <v>59</v>
      </c>
      <c r="F54" s="21">
        <v>70</v>
      </c>
      <c r="G54" s="21">
        <v>61</v>
      </c>
      <c r="H54" s="21">
        <v>71</v>
      </c>
      <c r="I54" s="21">
        <v>76</v>
      </c>
      <c r="J54" s="21">
        <v>78</v>
      </c>
      <c r="K54" s="21">
        <v>95</v>
      </c>
      <c r="L54" s="21">
        <v>90</v>
      </c>
      <c r="M54" s="21">
        <v>84</v>
      </c>
      <c r="N54" s="25">
        <f t="shared" si="2"/>
        <v>0</v>
      </c>
      <c r="O54" s="40">
        <f t="shared" si="3"/>
        <v>762</v>
      </c>
      <c r="P54" s="21">
        <v>31</v>
      </c>
    </row>
    <row r="55" spans="1:16" ht="24.95" customHeight="1" x14ac:dyDescent="0.25">
      <c r="A55" s="28">
        <v>52</v>
      </c>
      <c r="B55" s="38" t="s">
        <v>9</v>
      </c>
      <c r="C55" s="43" t="s">
        <v>261</v>
      </c>
      <c r="D55" s="21">
        <v>81</v>
      </c>
      <c r="E55" s="21">
        <v>70</v>
      </c>
      <c r="F55" s="21">
        <v>53</v>
      </c>
      <c r="G55" s="21">
        <v>62</v>
      </c>
      <c r="H55" s="21">
        <v>74</v>
      </c>
      <c r="I55" s="21">
        <v>81</v>
      </c>
      <c r="J55" s="21">
        <v>87</v>
      </c>
      <c r="K55" s="21">
        <v>95</v>
      </c>
      <c r="L55" s="21">
        <v>83</v>
      </c>
      <c r="M55" s="21">
        <v>79</v>
      </c>
      <c r="N55" s="25">
        <f t="shared" si="2"/>
        <v>0</v>
      </c>
      <c r="O55" s="40">
        <f t="shared" si="3"/>
        <v>765</v>
      </c>
      <c r="P55" s="21">
        <v>30</v>
      </c>
    </row>
    <row r="56" spans="1:16" ht="24.95" customHeight="1" x14ac:dyDescent="0.25">
      <c r="A56" s="28">
        <v>53</v>
      </c>
      <c r="B56" s="38" t="s">
        <v>9</v>
      </c>
      <c r="C56" s="43" t="s">
        <v>262</v>
      </c>
      <c r="D56" s="21">
        <v>82</v>
      </c>
      <c r="E56" s="21">
        <v>70</v>
      </c>
      <c r="F56" s="21">
        <v>43</v>
      </c>
      <c r="G56" s="21">
        <v>77</v>
      </c>
      <c r="H56" s="21">
        <v>76</v>
      </c>
      <c r="I56" s="21">
        <v>76</v>
      </c>
      <c r="J56" s="21">
        <v>77</v>
      </c>
      <c r="K56" s="21">
        <v>98</v>
      </c>
      <c r="L56" s="21">
        <v>84</v>
      </c>
      <c r="M56" s="21">
        <v>62</v>
      </c>
      <c r="N56" s="25">
        <f t="shared" si="2"/>
        <v>1</v>
      </c>
      <c r="O56" s="40">
        <f t="shared" si="3"/>
        <v>745</v>
      </c>
      <c r="P56" s="21">
        <v>36</v>
      </c>
    </row>
    <row r="57" spans="1:16" ht="24.95" customHeight="1" x14ac:dyDescent="0.25">
      <c r="A57" s="28">
        <v>54</v>
      </c>
      <c r="B57" s="38" t="s">
        <v>9</v>
      </c>
      <c r="C57" s="43" t="s">
        <v>263</v>
      </c>
      <c r="D57" s="21">
        <v>87</v>
      </c>
      <c r="E57" s="21">
        <v>72</v>
      </c>
      <c r="F57" s="21">
        <v>51</v>
      </c>
      <c r="G57" s="21">
        <v>72</v>
      </c>
      <c r="H57" s="21">
        <v>81</v>
      </c>
      <c r="I57" s="21">
        <v>83</v>
      </c>
      <c r="J57" s="21">
        <v>74</v>
      </c>
      <c r="K57" s="21">
        <v>95</v>
      </c>
      <c r="L57" s="21">
        <v>60</v>
      </c>
      <c r="M57" s="21">
        <v>73</v>
      </c>
      <c r="N57" s="25">
        <f t="shared" si="2"/>
        <v>0</v>
      </c>
      <c r="O57" s="40">
        <f t="shared" si="3"/>
        <v>748</v>
      </c>
      <c r="P57" s="21">
        <v>35</v>
      </c>
    </row>
    <row r="58" spans="1:16" ht="24.95" customHeight="1" x14ac:dyDescent="0.25">
      <c r="A58" s="28">
        <v>55</v>
      </c>
      <c r="B58" s="38" t="s">
        <v>9</v>
      </c>
      <c r="C58" s="43" t="s">
        <v>264</v>
      </c>
      <c r="D58" s="21">
        <v>81</v>
      </c>
      <c r="E58" s="21">
        <v>75</v>
      </c>
      <c r="F58" s="21">
        <v>95</v>
      </c>
      <c r="G58" s="21">
        <v>98</v>
      </c>
      <c r="H58" s="21">
        <v>95</v>
      </c>
      <c r="I58" s="21">
        <v>98</v>
      </c>
      <c r="J58" s="21">
        <v>80</v>
      </c>
      <c r="K58" s="21">
        <v>100</v>
      </c>
      <c r="L58" s="21">
        <v>93</v>
      </c>
      <c r="M58" s="21">
        <v>85</v>
      </c>
      <c r="N58" s="25">
        <f t="shared" si="2"/>
        <v>0</v>
      </c>
      <c r="O58" s="40">
        <f t="shared" si="3"/>
        <v>900</v>
      </c>
      <c r="P58" s="21">
        <v>6</v>
      </c>
    </row>
    <row r="59" spans="1:16" ht="24.95" customHeight="1" x14ac:dyDescent="0.25">
      <c r="A59" s="28">
        <v>56</v>
      </c>
      <c r="B59" s="38" t="s">
        <v>9</v>
      </c>
      <c r="C59" s="43" t="s">
        <v>265</v>
      </c>
      <c r="D59" s="21">
        <v>97</v>
      </c>
      <c r="E59" s="21">
        <v>80</v>
      </c>
      <c r="F59" s="21">
        <v>86</v>
      </c>
      <c r="G59" s="21">
        <v>97</v>
      </c>
      <c r="H59" s="21">
        <v>86</v>
      </c>
      <c r="I59" s="21">
        <v>82</v>
      </c>
      <c r="J59" s="21">
        <v>82</v>
      </c>
      <c r="K59" s="21">
        <v>100</v>
      </c>
      <c r="L59" s="21">
        <v>90</v>
      </c>
      <c r="M59" s="21">
        <v>76</v>
      </c>
      <c r="N59" s="25">
        <f t="shared" si="2"/>
        <v>0</v>
      </c>
      <c r="O59" s="40">
        <f t="shared" si="3"/>
        <v>876</v>
      </c>
      <c r="P59" s="21">
        <v>9</v>
      </c>
    </row>
    <row r="60" spans="1:16" ht="24.95" customHeight="1" x14ac:dyDescent="0.25">
      <c r="A60" s="28">
        <v>57</v>
      </c>
      <c r="B60" s="38" t="s">
        <v>9</v>
      </c>
      <c r="C60" s="43" t="s">
        <v>266</v>
      </c>
      <c r="D60" s="21">
        <v>12</v>
      </c>
      <c r="E60" s="21">
        <v>53</v>
      </c>
      <c r="F60" s="21">
        <v>25</v>
      </c>
      <c r="G60" s="21">
        <v>17</v>
      </c>
      <c r="H60" s="21">
        <v>71</v>
      </c>
      <c r="I60" s="21">
        <v>63</v>
      </c>
      <c r="J60" s="21">
        <v>57</v>
      </c>
      <c r="K60" s="21">
        <v>100</v>
      </c>
      <c r="L60" s="21">
        <v>66</v>
      </c>
      <c r="M60" s="21">
        <v>55</v>
      </c>
      <c r="N60" s="25">
        <f t="shared" si="2"/>
        <v>3</v>
      </c>
      <c r="O60" s="40">
        <f t="shared" si="3"/>
        <v>519</v>
      </c>
      <c r="P60" s="21">
        <v>57</v>
      </c>
    </row>
    <row r="61" spans="1:16" ht="24.95" customHeight="1" x14ac:dyDescent="0.25">
      <c r="A61" s="28">
        <v>58</v>
      </c>
      <c r="B61" s="38" t="s">
        <v>9</v>
      </c>
      <c r="C61" s="43" t="s">
        <v>267</v>
      </c>
      <c r="D61" s="21">
        <v>86</v>
      </c>
      <c r="E61" s="21">
        <v>86</v>
      </c>
      <c r="F61" s="21">
        <v>89</v>
      </c>
      <c r="G61" s="21">
        <v>96</v>
      </c>
      <c r="H61" s="21">
        <v>89</v>
      </c>
      <c r="I61" s="21">
        <v>96</v>
      </c>
      <c r="J61" s="21">
        <v>74</v>
      </c>
      <c r="K61" s="21">
        <v>100</v>
      </c>
      <c r="L61" s="21">
        <v>92</v>
      </c>
      <c r="M61" s="21">
        <v>74</v>
      </c>
      <c r="N61" s="25">
        <f t="shared" si="2"/>
        <v>0</v>
      </c>
      <c r="O61" s="40">
        <f t="shared" si="3"/>
        <v>882</v>
      </c>
      <c r="P61" s="21">
        <v>8</v>
      </c>
    </row>
    <row r="62" spans="1:16" ht="24.95" customHeight="1" x14ac:dyDescent="0.25">
      <c r="A62" s="28">
        <v>59</v>
      </c>
      <c r="B62" s="38" t="s">
        <v>9</v>
      </c>
      <c r="C62" s="43" t="s">
        <v>268</v>
      </c>
      <c r="D62" s="21">
        <v>94</v>
      </c>
      <c r="E62" s="21">
        <v>86</v>
      </c>
      <c r="F62" s="21">
        <v>95</v>
      </c>
      <c r="G62" s="21">
        <v>99</v>
      </c>
      <c r="H62" s="21">
        <v>98</v>
      </c>
      <c r="I62" s="21">
        <v>98</v>
      </c>
      <c r="J62" s="21">
        <v>65</v>
      </c>
      <c r="K62" s="21">
        <v>100</v>
      </c>
      <c r="L62" s="21">
        <v>94</v>
      </c>
      <c r="M62" s="21">
        <v>86</v>
      </c>
      <c r="N62" s="25">
        <f t="shared" si="2"/>
        <v>0</v>
      </c>
      <c r="O62" s="40">
        <f t="shared" si="3"/>
        <v>915</v>
      </c>
      <c r="P62" s="21">
        <v>5</v>
      </c>
    </row>
    <row r="63" spans="1:16" ht="24.95" customHeight="1" x14ac:dyDescent="0.25">
      <c r="A63" s="28">
        <v>60</v>
      </c>
      <c r="B63" s="38" t="s">
        <v>9</v>
      </c>
      <c r="C63" s="43" t="s">
        <v>269</v>
      </c>
      <c r="D63" s="21">
        <v>60</v>
      </c>
      <c r="E63" s="21">
        <v>60</v>
      </c>
      <c r="F63" s="21">
        <v>72</v>
      </c>
      <c r="G63" s="21">
        <v>70</v>
      </c>
      <c r="H63" s="21">
        <v>79</v>
      </c>
      <c r="I63" s="21">
        <v>71</v>
      </c>
      <c r="J63" s="21">
        <v>55</v>
      </c>
      <c r="K63" s="21">
        <v>92</v>
      </c>
      <c r="L63" s="21">
        <v>90</v>
      </c>
      <c r="M63" s="21">
        <v>82</v>
      </c>
      <c r="N63" s="25">
        <f t="shared" si="2"/>
        <v>0</v>
      </c>
      <c r="O63" s="40">
        <f t="shared" si="3"/>
        <v>731</v>
      </c>
      <c r="P63" s="21">
        <v>39</v>
      </c>
    </row>
    <row r="64" spans="1:16" ht="24.95" customHeight="1" x14ac:dyDescent="0.25">
      <c r="A64" s="28">
        <v>61</v>
      </c>
      <c r="B64" s="38" t="s">
        <v>9</v>
      </c>
      <c r="C64" s="43" t="s">
        <v>270</v>
      </c>
      <c r="D64" s="21">
        <v>74</v>
      </c>
      <c r="E64" s="21">
        <v>60</v>
      </c>
      <c r="F64" s="21">
        <v>71</v>
      </c>
      <c r="G64" s="21">
        <v>70</v>
      </c>
      <c r="H64" s="21">
        <v>87</v>
      </c>
      <c r="I64" s="21">
        <v>80</v>
      </c>
      <c r="J64" s="21">
        <v>63</v>
      </c>
      <c r="K64" s="21">
        <v>80</v>
      </c>
      <c r="L64" s="21">
        <v>83</v>
      </c>
      <c r="M64" s="21">
        <v>89</v>
      </c>
      <c r="N64" s="25">
        <f t="shared" si="2"/>
        <v>0</v>
      </c>
      <c r="O64" s="40">
        <f t="shared" si="3"/>
        <v>757</v>
      </c>
      <c r="P64" s="21">
        <v>33</v>
      </c>
    </row>
    <row r="65" spans="1:16" ht="24.95" customHeight="1" x14ac:dyDescent="0.25">
      <c r="A65" s="28">
        <v>62</v>
      </c>
      <c r="B65" s="38" t="s">
        <v>9</v>
      </c>
      <c r="C65" s="43" t="s">
        <v>271</v>
      </c>
      <c r="D65" s="21">
        <v>37</v>
      </c>
      <c r="E65" s="21">
        <v>56</v>
      </c>
      <c r="F65" s="21">
        <v>78</v>
      </c>
      <c r="G65" s="21">
        <v>56</v>
      </c>
      <c r="H65" s="21">
        <v>86</v>
      </c>
      <c r="I65" s="21">
        <v>82</v>
      </c>
      <c r="J65" s="21">
        <v>87</v>
      </c>
      <c r="K65" s="21">
        <v>2</v>
      </c>
      <c r="L65" s="21">
        <v>65</v>
      </c>
      <c r="M65" s="21">
        <v>45</v>
      </c>
      <c r="N65" s="25">
        <f t="shared" si="2"/>
        <v>3</v>
      </c>
      <c r="O65" s="40">
        <f t="shared" si="3"/>
        <v>594</v>
      </c>
      <c r="P65" s="21">
        <v>50</v>
      </c>
    </row>
    <row r="66" spans="1:16" ht="24.95" customHeight="1" x14ac:dyDescent="0.25">
      <c r="A66" s="28">
        <v>63</v>
      </c>
      <c r="B66" s="38" t="s">
        <v>9</v>
      </c>
      <c r="C66" s="43" t="s">
        <v>272</v>
      </c>
      <c r="D66" s="21">
        <v>86</v>
      </c>
      <c r="E66" s="21">
        <v>70</v>
      </c>
      <c r="F66" s="21">
        <v>51</v>
      </c>
      <c r="G66" s="21">
        <v>97</v>
      </c>
      <c r="H66" s="21">
        <v>93</v>
      </c>
      <c r="I66" s="21">
        <v>97</v>
      </c>
      <c r="J66" s="21">
        <v>91</v>
      </c>
      <c r="K66" s="21">
        <v>100</v>
      </c>
      <c r="L66" s="21">
        <v>92</v>
      </c>
      <c r="M66" s="21">
        <v>88</v>
      </c>
      <c r="N66" s="25">
        <f t="shared" si="2"/>
        <v>0</v>
      </c>
      <c r="O66" s="40">
        <f t="shared" si="3"/>
        <v>865</v>
      </c>
      <c r="P66" s="21">
        <v>11</v>
      </c>
    </row>
    <row r="67" spans="1:16" ht="24.95" customHeight="1" x14ac:dyDescent="0.25">
      <c r="A67" s="28">
        <v>64</v>
      </c>
      <c r="B67" s="38" t="s">
        <v>9</v>
      </c>
      <c r="C67" s="43" t="s">
        <v>273</v>
      </c>
      <c r="D67" s="21">
        <v>73</v>
      </c>
      <c r="E67" s="21">
        <v>70</v>
      </c>
      <c r="F67" s="21">
        <v>74</v>
      </c>
      <c r="G67" s="21">
        <v>76</v>
      </c>
      <c r="H67" s="21">
        <v>72</v>
      </c>
      <c r="I67" s="21">
        <v>81</v>
      </c>
      <c r="J67" s="21">
        <v>58</v>
      </c>
      <c r="K67" s="21">
        <v>78</v>
      </c>
      <c r="L67" s="21">
        <v>86</v>
      </c>
      <c r="M67" s="21">
        <v>84</v>
      </c>
      <c r="N67" s="25">
        <f t="shared" si="2"/>
        <v>0</v>
      </c>
      <c r="O67" s="40">
        <f t="shared" si="3"/>
        <v>752</v>
      </c>
      <c r="P67" s="21">
        <v>34</v>
      </c>
    </row>
    <row r="68" spans="1:16" ht="24.95" customHeight="1" x14ac:dyDescent="0.25">
      <c r="A68" s="28">
        <v>65</v>
      </c>
      <c r="B68" s="38" t="s">
        <v>9</v>
      </c>
      <c r="C68" s="43" t="s">
        <v>274</v>
      </c>
      <c r="D68" s="21">
        <v>51</v>
      </c>
      <c r="E68" s="21">
        <v>60</v>
      </c>
      <c r="F68" s="21">
        <v>56</v>
      </c>
      <c r="G68" s="21">
        <v>51</v>
      </c>
      <c r="H68" s="21">
        <v>62</v>
      </c>
      <c r="I68" s="21">
        <v>68</v>
      </c>
      <c r="J68" s="21">
        <v>72</v>
      </c>
      <c r="K68" s="21">
        <v>56</v>
      </c>
      <c r="L68" s="21">
        <v>60</v>
      </c>
      <c r="M68" s="21">
        <v>52</v>
      </c>
      <c r="N68" s="25">
        <f t="shared" ref="N68:N70" si="4">COUNTIF(D68:M68,"&lt;50")</f>
        <v>0</v>
      </c>
      <c r="O68" s="40">
        <f t="shared" si="3"/>
        <v>588</v>
      </c>
      <c r="P68" s="21">
        <v>51</v>
      </c>
    </row>
    <row r="69" spans="1:16" ht="24.95" customHeight="1" x14ac:dyDescent="0.25">
      <c r="A69" s="28">
        <v>66</v>
      </c>
      <c r="B69" s="38" t="s">
        <v>9</v>
      </c>
      <c r="C69" s="43" t="s">
        <v>275</v>
      </c>
      <c r="D69" s="21">
        <v>75</v>
      </c>
      <c r="E69" s="21">
        <v>80</v>
      </c>
      <c r="F69" s="21">
        <v>54</v>
      </c>
      <c r="G69" s="21">
        <v>75</v>
      </c>
      <c r="H69" s="21">
        <v>74</v>
      </c>
      <c r="I69" s="21">
        <v>82</v>
      </c>
      <c r="J69" s="21">
        <v>91</v>
      </c>
      <c r="K69" s="21">
        <v>98</v>
      </c>
      <c r="L69" s="21">
        <v>87</v>
      </c>
      <c r="M69" s="21">
        <v>78</v>
      </c>
      <c r="N69" s="25">
        <f t="shared" si="4"/>
        <v>0</v>
      </c>
      <c r="O69" s="40">
        <f t="shared" si="3"/>
        <v>794</v>
      </c>
      <c r="P69" s="21">
        <v>22</v>
      </c>
    </row>
    <row r="70" spans="1:16" ht="24.95" customHeight="1" x14ac:dyDescent="0.25">
      <c r="A70" s="28">
        <v>67</v>
      </c>
      <c r="B70" s="38" t="s">
        <v>9</v>
      </c>
      <c r="C70" s="44" t="s">
        <v>255</v>
      </c>
      <c r="D70" s="21">
        <v>21</v>
      </c>
      <c r="E70" s="21">
        <v>51</v>
      </c>
      <c r="F70" s="21">
        <v>51</v>
      </c>
      <c r="G70" s="21">
        <v>34</v>
      </c>
      <c r="H70" s="21">
        <v>62</v>
      </c>
      <c r="I70" s="21">
        <v>81</v>
      </c>
      <c r="J70" s="21">
        <v>50</v>
      </c>
      <c r="K70" s="21">
        <v>91</v>
      </c>
      <c r="L70" s="21">
        <v>56</v>
      </c>
      <c r="M70" s="21">
        <v>55</v>
      </c>
      <c r="N70" s="25">
        <f t="shared" si="4"/>
        <v>2</v>
      </c>
      <c r="O70" s="40">
        <f t="shared" si="3"/>
        <v>552</v>
      </c>
      <c r="P70" s="21">
        <v>54</v>
      </c>
    </row>
    <row r="71" spans="1:16" ht="24.95" customHeight="1" x14ac:dyDescent="0.25">
      <c r="A71" s="36"/>
      <c r="B71" s="87"/>
      <c r="C71" s="89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25"/>
      <c r="O71" s="85"/>
      <c r="P71" s="86"/>
    </row>
    <row r="72" spans="1:16" x14ac:dyDescent="0.25">
      <c r="A72" s="35"/>
      <c r="D72" s="96" t="s">
        <v>203</v>
      </c>
      <c r="E72" s="96"/>
      <c r="F72" s="96"/>
      <c r="G72" s="96"/>
      <c r="H72" s="96"/>
      <c r="I72" s="96"/>
      <c r="J72" s="96"/>
      <c r="K72" s="96"/>
      <c r="L72" s="96"/>
      <c r="M72" s="96"/>
      <c r="N72" s="39">
        <f>COUNTIF(N2:N70,"&gt;0")</f>
        <v>23</v>
      </c>
      <c r="O72" s="19"/>
      <c r="P72" s="19"/>
    </row>
    <row r="73" spans="1:16" x14ac:dyDescent="0.25">
      <c r="A73" s="24"/>
      <c r="C73" s="97" t="s">
        <v>204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39">
        <f>COUNTIF(N2:N70,"&gt;3")</f>
        <v>3</v>
      </c>
      <c r="O73" s="19"/>
      <c r="P73" s="19"/>
    </row>
  </sheetData>
  <autoFilter ref="A3:P3"/>
  <sortState ref="A4:P70">
    <sortCondition ref="A4:A70"/>
  </sortState>
  <mergeCells count="4">
    <mergeCell ref="D72:M72"/>
    <mergeCell ref="C73:M73"/>
    <mergeCell ref="A1:M2"/>
    <mergeCell ref="N1:P2"/>
  </mergeCells>
  <pageMargins left="0.19685039370078741" right="0.11811023622047245" top="0.55118110236220474" bottom="0.35433070866141736" header="0.31496062992125984" footer="0.31496062992125984"/>
  <pageSetup paperSize="9" orientation="portrait" r:id="rId1"/>
  <rowBreaks count="2" manualBreakCount="2">
    <brk id="24" max="16383" man="1"/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62"/>
  <sheetViews>
    <sheetView zoomScale="160" zoomScaleNormal="160" zoomScaleSheetLayoutView="100" workbookViewId="0">
      <pane ySplit="3" topLeftCell="A53" activePane="bottomLeft" state="frozen"/>
      <selection pane="bottomLeft" activeCell="Q59" sqref="Q59"/>
    </sheetView>
  </sheetViews>
  <sheetFormatPr defaultRowHeight="15" x14ac:dyDescent="0.25"/>
  <cols>
    <col min="1" max="1" width="3.140625" style="19" customWidth="1"/>
    <col min="2" max="2" width="6.85546875" style="19" customWidth="1"/>
    <col min="3" max="3" width="16.42578125" style="19" customWidth="1"/>
    <col min="4" max="4" width="3.5703125" style="19" customWidth="1"/>
    <col min="5" max="5" width="4.140625" style="19" customWidth="1"/>
    <col min="6" max="8" width="3.7109375" style="19" customWidth="1"/>
    <col min="9" max="9" width="4" style="19" customWidth="1"/>
    <col min="10" max="10" width="3.5703125" style="19" customWidth="1"/>
    <col min="11" max="11" width="3.7109375" style="19" customWidth="1"/>
    <col min="12" max="12" width="4.140625" style="19" customWidth="1"/>
    <col min="13" max="13" width="3.42578125" style="19" customWidth="1"/>
    <col min="14" max="14" width="3.85546875" style="19" customWidth="1"/>
    <col min="15" max="15" width="4.140625" style="19" customWidth="1"/>
    <col min="16" max="16" width="4.5703125" style="19" customWidth="1"/>
    <col min="17" max="17" width="4.85546875" style="19" customWidth="1"/>
    <col min="18" max="16384" width="9.140625" style="19"/>
  </cols>
  <sheetData>
    <row r="1" spans="1:17" ht="18.75" customHeight="1" x14ac:dyDescent="0.25">
      <c r="A1" s="98" t="s">
        <v>359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4" t="s">
        <v>202</v>
      </c>
      <c r="Q1" s="105"/>
    </row>
    <row r="2" spans="1:17" ht="24.7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5"/>
      <c r="Q2" s="105"/>
    </row>
    <row r="3" spans="1:17" ht="144.75" customHeight="1" x14ac:dyDescent="0.25">
      <c r="A3" s="46" t="s">
        <v>1</v>
      </c>
      <c r="B3" s="47" t="s">
        <v>2</v>
      </c>
      <c r="C3" s="48" t="s">
        <v>3</v>
      </c>
      <c r="D3" s="54" t="s">
        <v>292</v>
      </c>
      <c r="E3" s="54" t="s">
        <v>293</v>
      </c>
      <c r="F3" s="54" t="s">
        <v>294</v>
      </c>
      <c r="G3" s="54" t="s">
        <v>290</v>
      </c>
      <c r="H3" s="54" t="s">
        <v>295</v>
      </c>
      <c r="I3" s="55" t="s">
        <v>328</v>
      </c>
      <c r="J3" s="55" t="s">
        <v>329</v>
      </c>
      <c r="K3" s="55" t="s">
        <v>331</v>
      </c>
      <c r="L3" s="55" t="s">
        <v>332</v>
      </c>
      <c r="M3" s="55" t="s">
        <v>333</v>
      </c>
      <c r="N3" s="55" t="s">
        <v>330</v>
      </c>
      <c r="O3" s="50" t="s">
        <v>4</v>
      </c>
      <c r="P3" s="4" t="s">
        <v>5</v>
      </c>
      <c r="Q3" s="4" t="s">
        <v>339</v>
      </c>
    </row>
    <row r="4" spans="1:17" ht="24" customHeight="1" x14ac:dyDescent="0.25">
      <c r="A4" s="51">
        <v>1</v>
      </c>
      <c r="B4" s="52" t="s">
        <v>62</v>
      </c>
      <c r="C4" s="53" t="s">
        <v>10</v>
      </c>
      <c r="D4" s="31">
        <v>50</v>
      </c>
      <c r="E4" s="31">
        <v>61</v>
      </c>
      <c r="F4" s="31">
        <v>65</v>
      </c>
      <c r="G4" s="31">
        <v>74</v>
      </c>
      <c r="H4" s="31">
        <v>56</v>
      </c>
      <c r="I4" s="31">
        <v>63</v>
      </c>
      <c r="J4" s="31"/>
      <c r="K4" s="30"/>
      <c r="L4" s="30">
        <v>50</v>
      </c>
      <c r="M4" s="30">
        <v>60</v>
      </c>
      <c r="N4" s="30">
        <v>50</v>
      </c>
      <c r="O4" s="22">
        <f t="shared" ref="O4:O35" si="0">COUNTIF(D4:N4,"&lt;50")</f>
        <v>0</v>
      </c>
      <c r="P4" s="40">
        <f t="shared" ref="P4:P35" si="1">SUM(D4:H4)</f>
        <v>306</v>
      </c>
      <c r="Q4" s="21">
        <v>34</v>
      </c>
    </row>
    <row r="5" spans="1:17" ht="24" customHeight="1" x14ac:dyDescent="0.25">
      <c r="A5" s="20">
        <v>2</v>
      </c>
      <c r="B5" s="38" t="s">
        <v>62</v>
      </c>
      <c r="C5" s="12" t="s">
        <v>11</v>
      </c>
      <c r="D5" s="21">
        <v>50</v>
      </c>
      <c r="E5" s="21">
        <v>53</v>
      </c>
      <c r="F5" s="21">
        <v>51</v>
      </c>
      <c r="G5" s="21">
        <v>1</v>
      </c>
      <c r="H5" s="21">
        <v>63</v>
      </c>
      <c r="I5" s="21">
        <v>50</v>
      </c>
      <c r="J5" s="21"/>
      <c r="K5" s="21">
        <v>51</v>
      </c>
      <c r="L5" s="21"/>
      <c r="M5" s="21">
        <v>55</v>
      </c>
      <c r="N5" s="21"/>
      <c r="O5" s="22">
        <f t="shared" si="0"/>
        <v>1</v>
      </c>
      <c r="P5" s="40">
        <f t="shared" si="1"/>
        <v>218</v>
      </c>
      <c r="Q5" s="21">
        <v>49</v>
      </c>
    </row>
    <row r="6" spans="1:17" ht="24" customHeight="1" x14ac:dyDescent="0.25">
      <c r="A6" s="20">
        <v>3</v>
      </c>
      <c r="B6" s="38" t="s">
        <v>62</v>
      </c>
      <c r="C6" s="12" t="s">
        <v>12</v>
      </c>
      <c r="D6" s="21">
        <v>42</v>
      </c>
      <c r="E6" s="21">
        <v>69</v>
      </c>
      <c r="F6" s="21">
        <v>51</v>
      </c>
      <c r="G6" s="21">
        <v>100</v>
      </c>
      <c r="H6" s="21">
        <v>53</v>
      </c>
      <c r="I6" s="21">
        <v>50</v>
      </c>
      <c r="J6" s="21">
        <v>97</v>
      </c>
      <c r="K6" s="21">
        <v>51</v>
      </c>
      <c r="L6" s="21"/>
      <c r="M6" s="21">
        <v>52</v>
      </c>
      <c r="N6" s="21">
        <v>52</v>
      </c>
      <c r="O6" s="22">
        <f t="shared" si="0"/>
        <v>1</v>
      </c>
      <c r="P6" s="40">
        <f t="shared" si="1"/>
        <v>315</v>
      </c>
      <c r="Q6" s="21">
        <v>33</v>
      </c>
    </row>
    <row r="7" spans="1:17" ht="24" customHeight="1" x14ac:dyDescent="0.25">
      <c r="A7" s="51">
        <v>4</v>
      </c>
      <c r="B7" s="38" t="s">
        <v>62</v>
      </c>
      <c r="C7" s="12" t="s">
        <v>13</v>
      </c>
      <c r="D7" s="21">
        <v>51</v>
      </c>
      <c r="E7" s="21">
        <v>74</v>
      </c>
      <c r="F7" s="21">
        <v>51</v>
      </c>
      <c r="G7" s="21">
        <v>74</v>
      </c>
      <c r="H7" s="21">
        <v>86</v>
      </c>
      <c r="I7" s="21">
        <v>100</v>
      </c>
      <c r="J7" s="21">
        <v>99</v>
      </c>
      <c r="K7" s="21">
        <v>51</v>
      </c>
      <c r="L7" s="21"/>
      <c r="M7" s="21">
        <v>86</v>
      </c>
      <c r="N7" s="21"/>
      <c r="O7" s="22">
        <f t="shared" si="0"/>
        <v>0</v>
      </c>
      <c r="P7" s="40">
        <f t="shared" si="1"/>
        <v>336</v>
      </c>
      <c r="Q7" s="21">
        <v>25</v>
      </c>
    </row>
    <row r="8" spans="1:17" ht="24" customHeight="1" x14ac:dyDescent="0.25">
      <c r="A8" s="20">
        <v>5</v>
      </c>
      <c r="B8" s="38" t="s">
        <v>62</v>
      </c>
      <c r="C8" s="12" t="s">
        <v>14</v>
      </c>
      <c r="D8" s="21">
        <v>62</v>
      </c>
      <c r="E8" s="21">
        <v>80</v>
      </c>
      <c r="F8" s="21">
        <v>51</v>
      </c>
      <c r="G8" s="21">
        <v>87</v>
      </c>
      <c r="H8" s="21">
        <v>79</v>
      </c>
      <c r="I8" s="21">
        <v>100</v>
      </c>
      <c r="J8" s="21"/>
      <c r="K8" s="21">
        <v>51</v>
      </c>
      <c r="L8" s="21"/>
      <c r="M8" s="21">
        <v>90</v>
      </c>
      <c r="N8" s="21">
        <v>55</v>
      </c>
      <c r="O8" s="22">
        <f t="shared" si="0"/>
        <v>0</v>
      </c>
      <c r="P8" s="40">
        <f t="shared" si="1"/>
        <v>359</v>
      </c>
      <c r="Q8" s="21">
        <v>20</v>
      </c>
    </row>
    <row r="9" spans="1:17" ht="24" customHeight="1" x14ac:dyDescent="0.25">
      <c r="A9" s="20">
        <v>6</v>
      </c>
      <c r="B9" s="38" t="s">
        <v>62</v>
      </c>
      <c r="C9" s="12" t="s">
        <v>15</v>
      </c>
      <c r="D9" s="21">
        <v>32</v>
      </c>
      <c r="E9" s="21">
        <v>50</v>
      </c>
      <c r="F9" s="21">
        <v>0</v>
      </c>
      <c r="G9" s="21">
        <v>0</v>
      </c>
      <c r="H9" s="21">
        <v>71</v>
      </c>
      <c r="I9" s="21">
        <v>50</v>
      </c>
      <c r="J9" s="21"/>
      <c r="K9" s="21">
        <v>51</v>
      </c>
      <c r="L9" s="21"/>
      <c r="M9" s="21">
        <v>51</v>
      </c>
      <c r="N9" s="21">
        <v>54</v>
      </c>
      <c r="O9" s="22">
        <f t="shared" si="0"/>
        <v>3</v>
      </c>
      <c r="P9" s="40">
        <f t="shared" si="1"/>
        <v>153</v>
      </c>
      <c r="Q9" s="21">
        <v>52</v>
      </c>
    </row>
    <row r="10" spans="1:17" ht="24" customHeight="1" x14ac:dyDescent="0.25">
      <c r="A10" s="51">
        <v>7</v>
      </c>
      <c r="B10" s="38" t="s">
        <v>62</v>
      </c>
      <c r="C10" s="12" t="s">
        <v>16</v>
      </c>
      <c r="D10" s="21">
        <v>56</v>
      </c>
      <c r="E10" s="21">
        <v>60</v>
      </c>
      <c r="F10" s="21">
        <v>51</v>
      </c>
      <c r="G10" s="21">
        <v>67</v>
      </c>
      <c r="H10" s="21">
        <v>63</v>
      </c>
      <c r="I10" s="21">
        <v>100</v>
      </c>
      <c r="J10" s="21"/>
      <c r="K10" s="21"/>
      <c r="L10" s="21">
        <v>61</v>
      </c>
      <c r="M10" s="21">
        <v>72</v>
      </c>
      <c r="N10" s="21">
        <v>51</v>
      </c>
      <c r="O10" s="22">
        <f t="shared" si="0"/>
        <v>0</v>
      </c>
      <c r="P10" s="40">
        <f t="shared" si="1"/>
        <v>297</v>
      </c>
      <c r="Q10" s="21">
        <v>36</v>
      </c>
    </row>
    <row r="11" spans="1:17" ht="24" customHeight="1" x14ac:dyDescent="0.25">
      <c r="A11" s="20">
        <v>8</v>
      </c>
      <c r="B11" s="38" t="s">
        <v>62</v>
      </c>
      <c r="C11" s="12" t="s">
        <v>17</v>
      </c>
      <c r="D11" s="21">
        <v>58</v>
      </c>
      <c r="E11" s="21">
        <v>75</v>
      </c>
      <c r="F11" s="21">
        <v>51</v>
      </c>
      <c r="G11" s="21">
        <v>61</v>
      </c>
      <c r="H11" s="21">
        <v>75</v>
      </c>
      <c r="I11" s="21">
        <v>100</v>
      </c>
      <c r="J11" s="21">
        <v>83</v>
      </c>
      <c r="K11" s="21"/>
      <c r="L11" s="21">
        <v>71</v>
      </c>
      <c r="M11" s="21">
        <v>69</v>
      </c>
      <c r="N11" s="21"/>
      <c r="O11" s="22">
        <f t="shared" si="0"/>
        <v>0</v>
      </c>
      <c r="P11" s="40">
        <f t="shared" si="1"/>
        <v>320</v>
      </c>
      <c r="Q11" s="21">
        <v>30</v>
      </c>
    </row>
    <row r="12" spans="1:17" ht="24" customHeight="1" x14ac:dyDescent="0.25">
      <c r="A12" s="20">
        <v>9</v>
      </c>
      <c r="B12" s="38" t="s">
        <v>62</v>
      </c>
      <c r="C12" s="12" t="s">
        <v>18</v>
      </c>
      <c r="D12" s="21">
        <v>55</v>
      </c>
      <c r="E12" s="21">
        <v>75</v>
      </c>
      <c r="F12" s="21">
        <v>52</v>
      </c>
      <c r="G12" s="21">
        <v>63</v>
      </c>
      <c r="H12" s="21">
        <v>70</v>
      </c>
      <c r="I12" s="21">
        <v>66</v>
      </c>
      <c r="J12" s="21"/>
      <c r="K12" s="21">
        <v>51</v>
      </c>
      <c r="L12" s="21"/>
      <c r="M12" s="21">
        <v>52</v>
      </c>
      <c r="N12" s="21">
        <v>52</v>
      </c>
      <c r="O12" s="22">
        <f t="shared" si="0"/>
        <v>0</v>
      </c>
      <c r="P12" s="40">
        <f t="shared" si="1"/>
        <v>315</v>
      </c>
      <c r="Q12" s="21">
        <v>33</v>
      </c>
    </row>
    <row r="13" spans="1:17" ht="24" customHeight="1" x14ac:dyDescent="0.25">
      <c r="A13" s="51">
        <v>10</v>
      </c>
      <c r="B13" s="38" t="s">
        <v>62</v>
      </c>
      <c r="C13" s="49" t="s">
        <v>19</v>
      </c>
      <c r="D13" s="21">
        <v>55</v>
      </c>
      <c r="E13" s="21">
        <v>56</v>
      </c>
      <c r="F13" s="21">
        <v>66</v>
      </c>
      <c r="G13" s="21">
        <v>100</v>
      </c>
      <c r="H13" s="21">
        <v>80</v>
      </c>
      <c r="I13" s="21">
        <v>76</v>
      </c>
      <c r="J13" s="21">
        <v>90</v>
      </c>
      <c r="K13" s="21"/>
      <c r="L13" s="21">
        <v>50</v>
      </c>
      <c r="M13" s="21">
        <v>68</v>
      </c>
      <c r="N13" s="21"/>
      <c r="O13" s="22">
        <f t="shared" si="0"/>
        <v>0</v>
      </c>
      <c r="P13" s="40">
        <f t="shared" si="1"/>
        <v>357</v>
      </c>
      <c r="Q13" s="21">
        <v>21</v>
      </c>
    </row>
    <row r="14" spans="1:17" ht="24" customHeight="1" x14ac:dyDescent="0.25">
      <c r="A14" s="20">
        <v>11</v>
      </c>
      <c r="B14" s="38" t="s">
        <v>62</v>
      </c>
      <c r="C14" s="49" t="s">
        <v>20</v>
      </c>
      <c r="D14" s="21">
        <v>66</v>
      </c>
      <c r="E14" s="21">
        <v>74</v>
      </c>
      <c r="F14" s="21">
        <v>51</v>
      </c>
      <c r="G14" s="21">
        <v>55</v>
      </c>
      <c r="H14" s="21">
        <v>80</v>
      </c>
      <c r="I14" s="21">
        <v>69</v>
      </c>
      <c r="J14" s="21"/>
      <c r="K14" s="21">
        <v>51</v>
      </c>
      <c r="L14" s="21"/>
      <c r="M14" s="21">
        <v>80</v>
      </c>
      <c r="N14" s="21">
        <v>50</v>
      </c>
      <c r="O14" s="22">
        <f t="shared" si="0"/>
        <v>0</v>
      </c>
      <c r="P14" s="40">
        <f t="shared" si="1"/>
        <v>326</v>
      </c>
      <c r="Q14" s="21">
        <v>26</v>
      </c>
    </row>
    <row r="15" spans="1:17" ht="24" customHeight="1" x14ac:dyDescent="0.25">
      <c r="A15" s="20">
        <v>12</v>
      </c>
      <c r="B15" s="38" t="s">
        <v>62</v>
      </c>
      <c r="C15" s="12" t="s">
        <v>21</v>
      </c>
      <c r="D15" s="21">
        <v>53</v>
      </c>
      <c r="E15" s="21">
        <v>50</v>
      </c>
      <c r="F15" s="21">
        <v>32</v>
      </c>
      <c r="G15" s="21">
        <v>78</v>
      </c>
      <c r="H15" s="21">
        <v>77</v>
      </c>
      <c r="I15" s="21">
        <v>75</v>
      </c>
      <c r="J15" s="21">
        <v>87</v>
      </c>
      <c r="K15" s="21">
        <v>85</v>
      </c>
      <c r="L15" s="21"/>
      <c r="M15" s="21">
        <v>52</v>
      </c>
      <c r="N15" s="21"/>
      <c r="O15" s="22">
        <f t="shared" si="0"/>
        <v>1</v>
      </c>
      <c r="P15" s="40">
        <f t="shared" si="1"/>
        <v>290</v>
      </c>
      <c r="Q15" s="21">
        <v>37</v>
      </c>
    </row>
    <row r="16" spans="1:17" ht="24" customHeight="1" x14ac:dyDescent="0.25">
      <c r="A16" s="51">
        <v>13</v>
      </c>
      <c r="B16" s="38" t="s">
        <v>62</v>
      </c>
      <c r="C16" s="12" t="s">
        <v>22</v>
      </c>
      <c r="D16" s="21">
        <v>62</v>
      </c>
      <c r="E16" s="21">
        <v>71</v>
      </c>
      <c r="F16" s="21">
        <v>31</v>
      </c>
      <c r="G16" s="21">
        <v>100</v>
      </c>
      <c r="H16" s="21">
        <v>88</v>
      </c>
      <c r="I16" s="21">
        <v>71</v>
      </c>
      <c r="J16" s="21">
        <v>96</v>
      </c>
      <c r="K16" s="21"/>
      <c r="L16" s="21">
        <v>50</v>
      </c>
      <c r="M16" s="21">
        <v>80</v>
      </c>
      <c r="N16" s="21"/>
      <c r="O16" s="22">
        <f t="shared" si="0"/>
        <v>1</v>
      </c>
      <c r="P16" s="40">
        <f t="shared" si="1"/>
        <v>352</v>
      </c>
      <c r="Q16" s="21">
        <v>22</v>
      </c>
    </row>
    <row r="17" spans="1:17" ht="24" customHeight="1" x14ac:dyDescent="0.25">
      <c r="A17" s="20">
        <v>14</v>
      </c>
      <c r="B17" s="38" t="s">
        <v>62</v>
      </c>
      <c r="C17" s="12" t="s">
        <v>23</v>
      </c>
      <c r="D17" s="21">
        <v>31</v>
      </c>
      <c r="E17" s="21">
        <v>50</v>
      </c>
      <c r="F17" s="21">
        <v>30</v>
      </c>
      <c r="G17" s="21">
        <v>76</v>
      </c>
      <c r="H17" s="21">
        <v>50</v>
      </c>
      <c r="I17" s="21">
        <v>50</v>
      </c>
      <c r="J17" s="21">
        <v>60</v>
      </c>
      <c r="K17" s="21">
        <v>51</v>
      </c>
      <c r="L17" s="21"/>
      <c r="M17" s="21">
        <v>50</v>
      </c>
      <c r="N17" s="21"/>
      <c r="O17" s="22">
        <f t="shared" si="0"/>
        <v>2</v>
      </c>
      <c r="P17" s="40">
        <f t="shared" si="1"/>
        <v>237</v>
      </c>
      <c r="Q17" s="21">
        <v>46</v>
      </c>
    </row>
    <row r="18" spans="1:17" ht="24" customHeight="1" x14ac:dyDescent="0.25">
      <c r="A18" s="20">
        <v>15</v>
      </c>
      <c r="B18" s="38" t="s">
        <v>62</v>
      </c>
      <c r="C18" s="12" t="s">
        <v>24</v>
      </c>
      <c r="D18" s="21">
        <v>56</v>
      </c>
      <c r="E18" s="21">
        <v>86</v>
      </c>
      <c r="F18" s="21">
        <v>71</v>
      </c>
      <c r="G18" s="21">
        <v>85</v>
      </c>
      <c r="H18" s="21">
        <v>90</v>
      </c>
      <c r="I18" s="21">
        <v>100</v>
      </c>
      <c r="J18" s="21"/>
      <c r="K18" s="21">
        <v>51</v>
      </c>
      <c r="L18" s="21"/>
      <c r="M18" s="21">
        <v>72</v>
      </c>
      <c r="N18" s="21">
        <v>53</v>
      </c>
      <c r="O18" s="22">
        <f t="shared" si="0"/>
        <v>0</v>
      </c>
      <c r="P18" s="40">
        <f t="shared" si="1"/>
        <v>388</v>
      </c>
      <c r="Q18" s="21">
        <v>13</v>
      </c>
    </row>
    <row r="19" spans="1:17" ht="24" customHeight="1" x14ac:dyDescent="0.25">
      <c r="A19" s="51">
        <v>16</v>
      </c>
      <c r="B19" s="38" t="s">
        <v>62</v>
      </c>
      <c r="C19" s="12" t="s">
        <v>25</v>
      </c>
      <c r="D19" s="21">
        <v>41</v>
      </c>
      <c r="E19" s="21">
        <v>50</v>
      </c>
      <c r="F19" s="21">
        <v>69</v>
      </c>
      <c r="G19" s="21">
        <v>52</v>
      </c>
      <c r="H19" s="21">
        <v>48</v>
      </c>
      <c r="I19" s="21">
        <v>58</v>
      </c>
      <c r="J19" s="21"/>
      <c r="K19" s="21"/>
      <c r="L19" s="21">
        <v>50</v>
      </c>
      <c r="M19" s="21">
        <v>50</v>
      </c>
      <c r="N19" s="21">
        <v>52</v>
      </c>
      <c r="O19" s="22">
        <f t="shared" si="0"/>
        <v>2</v>
      </c>
      <c r="P19" s="40">
        <f t="shared" si="1"/>
        <v>260</v>
      </c>
      <c r="Q19" s="21">
        <v>42</v>
      </c>
    </row>
    <row r="20" spans="1:17" ht="24" customHeight="1" x14ac:dyDescent="0.25">
      <c r="A20" s="20">
        <v>17</v>
      </c>
      <c r="B20" s="38" t="s">
        <v>62</v>
      </c>
      <c r="C20" s="12" t="s">
        <v>318</v>
      </c>
      <c r="D20" s="21">
        <v>100</v>
      </c>
      <c r="E20" s="21">
        <v>90</v>
      </c>
      <c r="F20" s="21">
        <v>82</v>
      </c>
      <c r="G20" s="21">
        <v>100</v>
      </c>
      <c r="H20" s="21">
        <v>92</v>
      </c>
      <c r="I20" s="21">
        <v>100</v>
      </c>
      <c r="J20" s="21"/>
      <c r="K20" s="21">
        <v>51</v>
      </c>
      <c r="L20" s="21"/>
      <c r="M20" s="21">
        <v>81</v>
      </c>
      <c r="N20" s="21">
        <v>65</v>
      </c>
      <c r="O20" s="22">
        <f t="shared" si="0"/>
        <v>0</v>
      </c>
      <c r="P20" s="40">
        <f t="shared" si="1"/>
        <v>464</v>
      </c>
      <c r="Q20" s="21">
        <v>3</v>
      </c>
    </row>
    <row r="21" spans="1:17" ht="24" customHeight="1" x14ac:dyDescent="0.25">
      <c r="A21" s="20">
        <v>18</v>
      </c>
      <c r="B21" s="38" t="s">
        <v>62</v>
      </c>
      <c r="C21" s="12" t="s">
        <v>27</v>
      </c>
      <c r="D21" s="21">
        <v>50</v>
      </c>
      <c r="E21" s="21">
        <v>58</v>
      </c>
      <c r="F21" s="21">
        <v>26</v>
      </c>
      <c r="G21" s="21">
        <v>57</v>
      </c>
      <c r="H21" s="21">
        <v>57</v>
      </c>
      <c r="I21" s="21">
        <v>50</v>
      </c>
      <c r="J21" s="21">
        <v>84</v>
      </c>
      <c r="K21" s="21">
        <v>51</v>
      </c>
      <c r="L21" s="21"/>
      <c r="M21" s="21">
        <v>60</v>
      </c>
      <c r="N21" s="21"/>
      <c r="O21" s="22">
        <f t="shared" si="0"/>
        <v>1</v>
      </c>
      <c r="P21" s="40">
        <f t="shared" si="1"/>
        <v>248</v>
      </c>
      <c r="Q21" s="21">
        <v>44</v>
      </c>
    </row>
    <row r="22" spans="1:17" ht="24" customHeight="1" x14ac:dyDescent="0.25">
      <c r="A22" s="51">
        <v>19</v>
      </c>
      <c r="B22" s="38" t="s">
        <v>62</v>
      </c>
      <c r="C22" s="12" t="s">
        <v>26</v>
      </c>
      <c r="D22" s="21">
        <v>43</v>
      </c>
      <c r="E22" s="21">
        <v>65</v>
      </c>
      <c r="F22" s="21">
        <v>51</v>
      </c>
      <c r="G22" s="21">
        <v>76</v>
      </c>
      <c r="H22" s="21">
        <v>90</v>
      </c>
      <c r="I22" s="21">
        <v>72</v>
      </c>
      <c r="J22" s="21"/>
      <c r="K22" s="21">
        <v>51</v>
      </c>
      <c r="L22" s="21"/>
      <c r="M22" s="21">
        <v>59</v>
      </c>
      <c r="N22" s="21">
        <v>55</v>
      </c>
      <c r="O22" s="22">
        <f t="shared" si="0"/>
        <v>1</v>
      </c>
      <c r="P22" s="40">
        <f t="shared" si="1"/>
        <v>325</v>
      </c>
      <c r="Q22" s="21">
        <v>27</v>
      </c>
    </row>
    <row r="23" spans="1:17" ht="24" customHeight="1" x14ac:dyDescent="0.25">
      <c r="A23" s="20">
        <v>20</v>
      </c>
      <c r="B23" s="38" t="s">
        <v>74</v>
      </c>
      <c r="C23" s="12" t="s">
        <v>28</v>
      </c>
      <c r="D23" s="21">
        <v>41</v>
      </c>
      <c r="E23" s="21">
        <v>52</v>
      </c>
      <c r="F23" s="21">
        <v>28</v>
      </c>
      <c r="G23" s="21">
        <v>59</v>
      </c>
      <c r="H23" s="21">
        <v>58</v>
      </c>
      <c r="I23" s="21">
        <v>50</v>
      </c>
      <c r="J23" s="21">
        <v>61</v>
      </c>
      <c r="K23" s="21">
        <v>51</v>
      </c>
      <c r="L23" s="21"/>
      <c r="M23" s="21">
        <v>58</v>
      </c>
      <c r="N23" s="21"/>
      <c r="O23" s="22">
        <f t="shared" si="0"/>
        <v>2</v>
      </c>
      <c r="P23" s="40">
        <f t="shared" si="1"/>
        <v>238</v>
      </c>
      <c r="Q23" s="21">
        <v>45</v>
      </c>
    </row>
    <row r="24" spans="1:17" ht="24" customHeight="1" x14ac:dyDescent="0.25">
      <c r="A24" s="20">
        <v>21</v>
      </c>
      <c r="B24" s="38" t="s">
        <v>74</v>
      </c>
      <c r="C24" s="12" t="s">
        <v>29</v>
      </c>
      <c r="D24" s="21">
        <v>60</v>
      </c>
      <c r="E24" s="21">
        <v>67</v>
      </c>
      <c r="F24" s="21">
        <v>86</v>
      </c>
      <c r="G24" s="21">
        <v>63</v>
      </c>
      <c r="H24" s="21">
        <v>97</v>
      </c>
      <c r="I24" s="21">
        <v>98</v>
      </c>
      <c r="J24" s="21">
        <v>91</v>
      </c>
      <c r="K24" s="21">
        <v>51</v>
      </c>
      <c r="L24" s="21"/>
      <c r="M24" s="21">
        <v>70</v>
      </c>
      <c r="N24" s="21"/>
      <c r="O24" s="22">
        <f t="shared" si="0"/>
        <v>0</v>
      </c>
      <c r="P24" s="40">
        <f t="shared" si="1"/>
        <v>373</v>
      </c>
      <c r="Q24" s="21">
        <v>15</v>
      </c>
    </row>
    <row r="25" spans="1:17" ht="24" customHeight="1" x14ac:dyDescent="0.25">
      <c r="A25" s="51">
        <v>22</v>
      </c>
      <c r="B25" s="38" t="s">
        <v>74</v>
      </c>
      <c r="C25" s="12" t="s">
        <v>30</v>
      </c>
      <c r="D25" s="21">
        <v>65</v>
      </c>
      <c r="E25" s="21">
        <v>66</v>
      </c>
      <c r="F25" s="21">
        <v>72</v>
      </c>
      <c r="G25" s="21">
        <v>93</v>
      </c>
      <c r="H25" s="21">
        <v>97</v>
      </c>
      <c r="I25" s="21">
        <v>98</v>
      </c>
      <c r="J25" s="21"/>
      <c r="K25" s="21">
        <v>51</v>
      </c>
      <c r="L25" s="21"/>
      <c r="M25" s="21">
        <v>67</v>
      </c>
      <c r="N25" s="21">
        <v>51</v>
      </c>
      <c r="O25" s="22">
        <f t="shared" si="0"/>
        <v>0</v>
      </c>
      <c r="P25" s="40">
        <f t="shared" si="1"/>
        <v>393</v>
      </c>
      <c r="Q25" s="21">
        <v>12</v>
      </c>
    </row>
    <row r="26" spans="1:17" ht="24" customHeight="1" x14ac:dyDescent="0.25">
      <c r="A26" s="20">
        <v>23</v>
      </c>
      <c r="B26" s="38" t="s">
        <v>74</v>
      </c>
      <c r="C26" s="12" t="s">
        <v>342</v>
      </c>
      <c r="D26" s="21">
        <v>56</v>
      </c>
      <c r="E26" s="21">
        <v>72</v>
      </c>
      <c r="F26" s="21">
        <v>51</v>
      </c>
      <c r="G26" s="21">
        <v>65</v>
      </c>
      <c r="H26" s="21">
        <v>75</v>
      </c>
      <c r="I26" s="21">
        <v>55</v>
      </c>
      <c r="J26" s="21"/>
      <c r="K26" s="21"/>
      <c r="L26" s="21">
        <v>50</v>
      </c>
      <c r="M26" s="21">
        <v>58</v>
      </c>
      <c r="N26" s="21">
        <v>51</v>
      </c>
      <c r="O26" s="22">
        <f t="shared" si="0"/>
        <v>0</v>
      </c>
      <c r="P26" s="40">
        <f t="shared" si="1"/>
        <v>319</v>
      </c>
      <c r="Q26" s="21">
        <v>31</v>
      </c>
    </row>
    <row r="27" spans="1:17" ht="24" customHeight="1" x14ac:dyDescent="0.25">
      <c r="A27" s="20">
        <v>24</v>
      </c>
      <c r="B27" s="38" t="s">
        <v>74</v>
      </c>
      <c r="C27" s="12" t="s">
        <v>31</v>
      </c>
      <c r="D27" s="21">
        <v>57</v>
      </c>
      <c r="E27" s="21">
        <v>94</v>
      </c>
      <c r="F27" s="21">
        <v>99</v>
      </c>
      <c r="G27" s="21">
        <v>63</v>
      </c>
      <c r="H27" s="21">
        <v>91</v>
      </c>
      <c r="I27" s="21">
        <v>100</v>
      </c>
      <c r="J27" s="21"/>
      <c r="K27" s="21">
        <v>80</v>
      </c>
      <c r="L27" s="21"/>
      <c r="M27" s="21">
        <v>73</v>
      </c>
      <c r="N27" s="21">
        <v>50</v>
      </c>
      <c r="O27" s="22">
        <f t="shared" si="0"/>
        <v>0</v>
      </c>
      <c r="P27" s="40">
        <f t="shared" si="1"/>
        <v>404</v>
      </c>
      <c r="Q27" s="21">
        <v>11</v>
      </c>
    </row>
    <row r="28" spans="1:17" ht="24" customHeight="1" x14ac:dyDescent="0.25">
      <c r="A28" s="51">
        <v>25</v>
      </c>
      <c r="B28" s="38" t="s">
        <v>74</v>
      </c>
      <c r="C28" s="12" t="s">
        <v>32</v>
      </c>
      <c r="D28" s="21">
        <v>100</v>
      </c>
      <c r="E28" s="21">
        <v>92</v>
      </c>
      <c r="F28" s="21">
        <v>95</v>
      </c>
      <c r="G28" s="21">
        <v>94</v>
      </c>
      <c r="H28" s="21">
        <v>93</v>
      </c>
      <c r="I28" s="21">
        <v>100</v>
      </c>
      <c r="J28" s="21">
        <v>100</v>
      </c>
      <c r="K28" s="21"/>
      <c r="L28" s="21">
        <v>71</v>
      </c>
      <c r="M28" s="21">
        <v>90</v>
      </c>
      <c r="N28" s="21"/>
      <c r="O28" s="22">
        <f t="shared" si="0"/>
        <v>0</v>
      </c>
      <c r="P28" s="40">
        <f t="shared" si="1"/>
        <v>474</v>
      </c>
      <c r="Q28" s="21">
        <v>2</v>
      </c>
    </row>
    <row r="29" spans="1:17" ht="24" customHeight="1" x14ac:dyDescent="0.25">
      <c r="A29" s="20">
        <v>26</v>
      </c>
      <c r="B29" s="38" t="s">
        <v>74</v>
      </c>
      <c r="C29" s="12" t="s">
        <v>33</v>
      </c>
      <c r="D29" s="21">
        <v>100</v>
      </c>
      <c r="E29" s="21">
        <v>91</v>
      </c>
      <c r="F29" s="21">
        <v>96</v>
      </c>
      <c r="G29" s="21">
        <v>80</v>
      </c>
      <c r="H29" s="21">
        <v>86</v>
      </c>
      <c r="I29" s="21">
        <v>100</v>
      </c>
      <c r="J29" s="21"/>
      <c r="K29" s="21">
        <v>51</v>
      </c>
      <c r="L29" s="21"/>
      <c r="M29" s="21">
        <v>90</v>
      </c>
      <c r="N29" s="21">
        <v>55</v>
      </c>
      <c r="O29" s="22">
        <f t="shared" si="0"/>
        <v>0</v>
      </c>
      <c r="P29" s="40">
        <f t="shared" si="1"/>
        <v>453</v>
      </c>
      <c r="Q29" s="21">
        <v>4</v>
      </c>
    </row>
    <row r="30" spans="1:17" ht="24" customHeight="1" x14ac:dyDescent="0.25">
      <c r="A30" s="20">
        <v>27</v>
      </c>
      <c r="B30" s="38" t="s">
        <v>74</v>
      </c>
      <c r="C30" s="12" t="s">
        <v>34</v>
      </c>
      <c r="D30" s="21">
        <v>69</v>
      </c>
      <c r="E30" s="21">
        <v>93</v>
      </c>
      <c r="F30" s="21">
        <v>97</v>
      </c>
      <c r="G30" s="21">
        <v>88</v>
      </c>
      <c r="H30" s="21">
        <v>95</v>
      </c>
      <c r="I30" s="21">
        <v>100</v>
      </c>
      <c r="J30" s="21"/>
      <c r="K30" s="21">
        <v>90</v>
      </c>
      <c r="L30" s="21"/>
      <c r="M30" s="21">
        <v>81</v>
      </c>
      <c r="N30" s="21">
        <v>52</v>
      </c>
      <c r="O30" s="22">
        <f t="shared" si="0"/>
        <v>0</v>
      </c>
      <c r="P30" s="40">
        <f t="shared" si="1"/>
        <v>442</v>
      </c>
      <c r="Q30" s="21">
        <v>6</v>
      </c>
    </row>
    <row r="31" spans="1:17" ht="24" customHeight="1" x14ac:dyDescent="0.25">
      <c r="A31" s="51">
        <v>28</v>
      </c>
      <c r="B31" s="38" t="s">
        <v>74</v>
      </c>
      <c r="C31" s="12" t="s">
        <v>35</v>
      </c>
      <c r="D31" s="21">
        <v>51</v>
      </c>
      <c r="E31" s="21">
        <v>52</v>
      </c>
      <c r="F31" s="21">
        <v>87</v>
      </c>
      <c r="G31" s="21">
        <v>100</v>
      </c>
      <c r="H31" s="21">
        <v>75</v>
      </c>
      <c r="I31" s="21">
        <v>56</v>
      </c>
      <c r="J31" s="21">
        <v>85</v>
      </c>
      <c r="K31" s="21"/>
      <c r="L31" s="21">
        <v>50</v>
      </c>
      <c r="M31" s="21">
        <v>65</v>
      </c>
      <c r="N31" s="21"/>
      <c r="O31" s="22">
        <f t="shared" si="0"/>
        <v>0</v>
      </c>
      <c r="P31" s="40">
        <f t="shared" si="1"/>
        <v>365</v>
      </c>
      <c r="Q31" s="21">
        <v>17</v>
      </c>
    </row>
    <row r="32" spans="1:17" ht="24" customHeight="1" x14ac:dyDescent="0.25">
      <c r="A32" s="20">
        <v>29</v>
      </c>
      <c r="B32" s="38" t="s">
        <v>74</v>
      </c>
      <c r="C32" s="12" t="s">
        <v>36</v>
      </c>
      <c r="D32" s="21">
        <v>74</v>
      </c>
      <c r="E32" s="21">
        <v>59</v>
      </c>
      <c r="F32" s="21">
        <v>96</v>
      </c>
      <c r="G32" s="21">
        <v>100</v>
      </c>
      <c r="H32" s="21">
        <v>98</v>
      </c>
      <c r="I32" s="21">
        <v>100</v>
      </c>
      <c r="J32" s="21"/>
      <c r="K32" s="21"/>
      <c r="L32" s="21">
        <v>50</v>
      </c>
      <c r="M32" s="21">
        <v>81</v>
      </c>
      <c r="N32" s="21">
        <v>66</v>
      </c>
      <c r="O32" s="22">
        <f t="shared" si="0"/>
        <v>0</v>
      </c>
      <c r="P32" s="40">
        <f t="shared" si="1"/>
        <v>427</v>
      </c>
      <c r="Q32" s="21">
        <v>7</v>
      </c>
    </row>
    <row r="33" spans="1:17" ht="24" customHeight="1" x14ac:dyDescent="0.25">
      <c r="A33" s="20">
        <v>30</v>
      </c>
      <c r="B33" s="38" t="s">
        <v>74</v>
      </c>
      <c r="C33" s="12" t="s">
        <v>37</v>
      </c>
      <c r="D33" s="21">
        <v>63</v>
      </c>
      <c r="E33" s="21">
        <v>50</v>
      </c>
      <c r="F33" s="21">
        <v>54</v>
      </c>
      <c r="G33" s="21">
        <v>100</v>
      </c>
      <c r="H33" s="21">
        <v>95</v>
      </c>
      <c r="I33" s="21">
        <v>98</v>
      </c>
      <c r="J33" s="21">
        <v>98</v>
      </c>
      <c r="K33" s="21"/>
      <c r="L33" s="21">
        <v>55</v>
      </c>
      <c r="M33" s="21">
        <v>86</v>
      </c>
      <c r="N33" s="21"/>
      <c r="O33" s="22">
        <f t="shared" si="0"/>
        <v>0</v>
      </c>
      <c r="P33" s="40">
        <f t="shared" si="1"/>
        <v>362</v>
      </c>
      <c r="Q33" s="21">
        <v>19</v>
      </c>
    </row>
    <row r="34" spans="1:17" ht="24" customHeight="1" x14ac:dyDescent="0.25">
      <c r="A34" s="51">
        <v>31</v>
      </c>
      <c r="B34" s="38" t="s">
        <v>74</v>
      </c>
      <c r="C34" s="12" t="s">
        <v>38</v>
      </c>
      <c r="D34" s="21">
        <v>39</v>
      </c>
      <c r="E34" s="21">
        <v>63</v>
      </c>
      <c r="F34" s="21">
        <v>53</v>
      </c>
      <c r="G34" s="21">
        <v>74</v>
      </c>
      <c r="H34" s="21">
        <v>92</v>
      </c>
      <c r="I34" s="21">
        <v>70</v>
      </c>
      <c r="J34" s="21"/>
      <c r="K34" s="21">
        <v>51</v>
      </c>
      <c r="L34" s="21"/>
      <c r="M34" s="21">
        <v>85</v>
      </c>
      <c r="N34" s="21">
        <v>52</v>
      </c>
      <c r="O34" s="22">
        <f t="shared" si="0"/>
        <v>1</v>
      </c>
      <c r="P34" s="40">
        <f t="shared" si="1"/>
        <v>321</v>
      </c>
      <c r="Q34" s="21">
        <v>29</v>
      </c>
    </row>
    <row r="35" spans="1:17" ht="24" customHeight="1" x14ac:dyDescent="0.25">
      <c r="A35" s="20">
        <v>32</v>
      </c>
      <c r="B35" s="38" t="s">
        <v>74</v>
      </c>
      <c r="C35" s="12" t="s">
        <v>39</v>
      </c>
      <c r="D35" s="21">
        <v>50</v>
      </c>
      <c r="E35" s="21">
        <v>56</v>
      </c>
      <c r="F35" s="21">
        <v>59</v>
      </c>
      <c r="G35" s="21">
        <v>100</v>
      </c>
      <c r="H35" s="21">
        <v>75</v>
      </c>
      <c r="I35" s="21">
        <v>70</v>
      </c>
      <c r="J35" s="21">
        <v>75</v>
      </c>
      <c r="K35" s="21">
        <v>51</v>
      </c>
      <c r="L35" s="21"/>
      <c r="M35" s="21">
        <v>62</v>
      </c>
      <c r="N35" s="21"/>
      <c r="O35" s="22">
        <f t="shared" si="0"/>
        <v>0</v>
      </c>
      <c r="P35" s="40">
        <f t="shared" si="1"/>
        <v>340</v>
      </c>
      <c r="Q35" s="21">
        <v>24</v>
      </c>
    </row>
    <row r="36" spans="1:17" ht="24" customHeight="1" x14ac:dyDescent="0.25">
      <c r="A36" s="20">
        <v>33</v>
      </c>
      <c r="B36" s="38" t="s">
        <v>74</v>
      </c>
      <c r="C36" s="12" t="s">
        <v>40</v>
      </c>
      <c r="D36" s="21">
        <v>45</v>
      </c>
      <c r="E36" s="21">
        <v>25</v>
      </c>
      <c r="F36" s="21">
        <v>17</v>
      </c>
      <c r="G36" s="21">
        <v>53</v>
      </c>
      <c r="H36" s="21">
        <v>34</v>
      </c>
      <c r="I36" s="21">
        <v>65</v>
      </c>
      <c r="J36" s="21"/>
      <c r="K36" s="21">
        <v>51</v>
      </c>
      <c r="L36" s="21"/>
      <c r="M36" s="21">
        <v>71</v>
      </c>
      <c r="N36" s="21">
        <v>50</v>
      </c>
      <c r="O36" s="22">
        <f t="shared" ref="O36:O59" si="2">COUNTIF(D36:N36,"&lt;50")</f>
        <v>4</v>
      </c>
      <c r="P36" s="40">
        <f t="shared" ref="P36:P59" si="3">SUM(D36:H36)</f>
        <v>174</v>
      </c>
      <c r="Q36" s="21">
        <v>51</v>
      </c>
    </row>
    <row r="37" spans="1:17" ht="24" customHeight="1" x14ac:dyDescent="0.25">
      <c r="A37" s="51">
        <v>34</v>
      </c>
      <c r="B37" s="38" t="s">
        <v>74</v>
      </c>
      <c r="C37" s="12" t="s">
        <v>343</v>
      </c>
      <c r="D37" s="21">
        <v>72</v>
      </c>
      <c r="E37" s="21">
        <v>88</v>
      </c>
      <c r="F37" s="21">
        <v>95</v>
      </c>
      <c r="G37" s="21">
        <v>85</v>
      </c>
      <c r="H37" s="21">
        <v>86</v>
      </c>
      <c r="I37" s="21">
        <v>100</v>
      </c>
      <c r="J37" s="21"/>
      <c r="K37" s="21"/>
      <c r="L37" s="21">
        <v>88</v>
      </c>
      <c r="M37" s="21">
        <v>82</v>
      </c>
      <c r="N37" s="21">
        <v>57</v>
      </c>
      <c r="O37" s="22">
        <f t="shared" si="2"/>
        <v>0</v>
      </c>
      <c r="P37" s="40">
        <f t="shared" si="3"/>
        <v>426</v>
      </c>
      <c r="Q37" s="21">
        <v>8</v>
      </c>
    </row>
    <row r="38" spans="1:17" ht="24" customHeight="1" x14ac:dyDescent="0.25">
      <c r="A38" s="20">
        <v>35</v>
      </c>
      <c r="B38" s="38" t="s">
        <v>74</v>
      </c>
      <c r="C38" s="12" t="s">
        <v>42</v>
      </c>
      <c r="D38" s="21">
        <v>56</v>
      </c>
      <c r="E38" s="21">
        <v>62</v>
      </c>
      <c r="F38" s="21">
        <v>78</v>
      </c>
      <c r="G38" s="21">
        <v>85</v>
      </c>
      <c r="H38" s="21">
        <v>83</v>
      </c>
      <c r="I38" s="21">
        <v>98</v>
      </c>
      <c r="J38" s="21"/>
      <c r="K38" s="21">
        <v>51</v>
      </c>
      <c r="L38" s="21"/>
      <c r="M38" s="21">
        <v>70</v>
      </c>
      <c r="N38" s="21">
        <v>51</v>
      </c>
      <c r="O38" s="22">
        <f t="shared" si="2"/>
        <v>0</v>
      </c>
      <c r="P38" s="40">
        <f t="shared" si="3"/>
        <v>364</v>
      </c>
      <c r="Q38" s="21">
        <v>18</v>
      </c>
    </row>
    <row r="39" spans="1:17" ht="24" customHeight="1" x14ac:dyDescent="0.25">
      <c r="A39" s="20">
        <v>36</v>
      </c>
      <c r="B39" s="38" t="s">
        <v>74</v>
      </c>
      <c r="C39" s="12" t="s">
        <v>43</v>
      </c>
      <c r="D39" s="21">
        <v>81</v>
      </c>
      <c r="E39" s="21">
        <v>8</v>
      </c>
      <c r="F39" s="21">
        <v>95</v>
      </c>
      <c r="G39" s="21">
        <v>100</v>
      </c>
      <c r="H39" s="21">
        <v>96</v>
      </c>
      <c r="I39" s="21">
        <v>100</v>
      </c>
      <c r="J39" s="21">
        <v>99</v>
      </c>
      <c r="K39" s="21"/>
      <c r="L39" s="21">
        <v>83</v>
      </c>
      <c r="M39" s="21">
        <v>88</v>
      </c>
      <c r="N39" s="21"/>
      <c r="O39" s="22">
        <f t="shared" si="2"/>
        <v>1</v>
      </c>
      <c r="P39" s="40">
        <f t="shared" si="3"/>
        <v>380</v>
      </c>
      <c r="Q39" s="21">
        <v>14</v>
      </c>
    </row>
    <row r="40" spans="1:17" ht="24" customHeight="1" x14ac:dyDescent="0.25">
      <c r="A40" s="51">
        <v>37</v>
      </c>
      <c r="B40" s="38" t="s">
        <v>74</v>
      </c>
      <c r="C40" s="12" t="s">
        <v>44</v>
      </c>
      <c r="D40" s="21">
        <v>64</v>
      </c>
      <c r="E40" s="21">
        <v>71</v>
      </c>
      <c r="F40" s="21">
        <v>96</v>
      </c>
      <c r="G40" s="21">
        <v>85</v>
      </c>
      <c r="H40" s="21">
        <v>88</v>
      </c>
      <c r="I40" s="21">
        <v>100</v>
      </c>
      <c r="J40" s="21"/>
      <c r="K40" s="21"/>
      <c r="L40" s="21">
        <v>71</v>
      </c>
      <c r="M40" s="21">
        <v>76</v>
      </c>
      <c r="N40" s="21">
        <v>54</v>
      </c>
      <c r="O40" s="22">
        <f t="shared" si="2"/>
        <v>0</v>
      </c>
      <c r="P40" s="40">
        <f t="shared" si="3"/>
        <v>404</v>
      </c>
      <c r="Q40" s="21">
        <v>11</v>
      </c>
    </row>
    <row r="41" spans="1:17" ht="24" customHeight="1" x14ac:dyDescent="0.25">
      <c r="A41" s="20">
        <v>38</v>
      </c>
      <c r="B41" s="38" t="s">
        <v>74</v>
      </c>
      <c r="C41" s="12" t="s">
        <v>41</v>
      </c>
      <c r="D41" s="21">
        <v>96</v>
      </c>
      <c r="E41" s="21">
        <v>87</v>
      </c>
      <c r="F41" s="21">
        <v>96</v>
      </c>
      <c r="G41" s="21">
        <v>100</v>
      </c>
      <c r="H41" s="21">
        <v>97</v>
      </c>
      <c r="I41" s="21">
        <v>100</v>
      </c>
      <c r="J41" s="21"/>
      <c r="K41" s="21"/>
      <c r="L41" s="21">
        <v>88</v>
      </c>
      <c r="M41" s="21">
        <v>73</v>
      </c>
      <c r="N41" s="21">
        <v>54</v>
      </c>
      <c r="O41" s="22">
        <f t="shared" si="2"/>
        <v>0</v>
      </c>
      <c r="P41" s="40">
        <f t="shared" si="3"/>
        <v>476</v>
      </c>
      <c r="Q41" s="21">
        <v>1</v>
      </c>
    </row>
    <row r="42" spans="1:17" ht="24" customHeight="1" x14ac:dyDescent="0.25">
      <c r="A42" s="20">
        <v>39</v>
      </c>
      <c r="B42" s="38" t="s">
        <v>89</v>
      </c>
      <c r="C42" s="12" t="s">
        <v>201</v>
      </c>
      <c r="D42" s="21">
        <v>37</v>
      </c>
      <c r="E42" s="21">
        <v>50</v>
      </c>
      <c r="F42" s="21">
        <v>36</v>
      </c>
      <c r="G42" s="21">
        <v>55</v>
      </c>
      <c r="H42" s="21">
        <v>56</v>
      </c>
      <c r="I42" s="21">
        <v>51</v>
      </c>
      <c r="J42" s="21">
        <v>73</v>
      </c>
      <c r="K42" s="21"/>
      <c r="L42" s="21">
        <v>50</v>
      </c>
      <c r="M42" s="21">
        <v>52</v>
      </c>
      <c r="N42" s="21"/>
      <c r="O42" s="22">
        <f t="shared" si="2"/>
        <v>2</v>
      </c>
      <c r="P42" s="40">
        <f t="shared" si="3"/>
        <v>234</v>
      </c>
      <c r="Q42" s="21">
        <v>47</v>
      </c>
    </row>
    <row r="43" spans="1:17" ht="24" customHeight="1" x14ac:dyDescent="0.25">
      <c r="A43" s="51">
        <v>40</v>
      </c>
      <c r="B43" s="38" t="s">
        <v>89</v>
      </c>
      <c r="C43" s="12" t="s">
        <v>45</v>
      </c>
      <c r="D43" s="21">
        <v>51</v>
      </c>
      <c r="E43" s="21">
        <v>55</v>
      </c>
      <c r="F43" s="21">
        <v>29</v>
      </c>
      <c r="G43" s="21">
        <v>0</v>
      </c>
      <c r="H43" s="21">
        <v>65</v>
      </c>
      <c r="I43" s="21">
        <v>70</v>
      </c>
      <c r="J43" s="21"/>
      <c r="K43" s="21"/>
      <c r="L43" s="21">
        <v>50</v>
      </c>
      <c r="M43" s="21">
        <v>61</v>
      </c>
      <c r="N43" s="21">
        <v>50</v>
      </c>
      <c r="O43" s="22">
        <f t="shared" si="2"/>
        <v>2</v>
      </c>
      <c r="P43" s="40">
        <f t="shared" si="3"/>
        <v>200</v>
      </c>
      <c r="Q43" s="21">
        <v>50</v>
      </c>
    </row>
    <row r="44" spans="1:17" ht="24" customHeight="1" x14ac:dyDescent="0.25">
      <c r="A44" s="20">
        <v>41</v>
      </c>
      <c r="B44" s="38" t="s">
        <v>89</v>
      </c>
      <c r="C44" s="12" t="s">
        <v>46</v>
      </c>
      <c r="D44" s="21">
        <v>55</v>
      </c>
      <c r="E44" s="21">
        <v>71</v>
      </c>
      <c r="F44" s="21">
        <v>58</v>
      </c>
      <c r="G44" s="21">
        <v>59</v>
      </c>
      <c r="H44" s="21">
        <v>79</v>
      </c>
      <c r="I44" s="21">
        <v>70</v>
      </c>
      <c r="J44" s="21"/>
      <c r="K44" s="21"/>
      <c r="L44" s="21">
        <v>50</v>
      </c>
      <c r="M44" s="21">
        <v>71</v>
      </c>
      <c r="N44" s="21">
        <v>50</v>
      </c>
      <c r="O44" s="22">
        <f t="shared" si="2"/>
        <v>0</v>
      </c>
      <c r="P44" s="40">
        <f t="shared" si="3"/>
        <v>322</v>
      </c>
      <c r="Q44" s="21">
        <v>28</v>
      </c>
    </row>
    <row r="45" spans="1:17" ht="24" customHeight="1" x14ac:dyDescent="0.25">
      <c r="A45" s="20">
        <v>42</v>
      </c>
      <c r="B45" s="38" t="s">
        <v>89</v>
      </c>
      <c r="C45" s="12" t="s">
        <v>47</v>
      </c>
      <c r="D45" s="21">
        <v>57</v>
      </c>
      <c r="E45" s="21">
        <v>71</v>
      </c>
      <c r="F45" s="21">
        <v>77</v>
      </c>
      <c r="G45" s="21">
        <v>100</v>
      </c>
      <c r="H45" s="21">
        <v>62</v>
      </c>
      <c r="I45" s="21">
        <v>26</v>
      </c>
      <c r="J45" s="21">
        <v>100</v>
      </c>
      <c r="K45" s="21">
        <v>51</v>
      </c>
      <c r="L45" s="21"/>
      <c r="M45" s="21">
        <v>61</v>
      </c>
      <c r="N45" s="21"/>
      <c r="O45" s="22">
        <f t="shared" si="2"/>
        <v>1</v>
      </c>
      <c r="P45" s="40">
        <f t="shared" si="3"/>
        <v>367</v>
      </c>
      <c r="Q45" s="21">
        <v>16</v>
      </c>
    </row>
    <row r="46" spans="1:17" ht="24" customHeight="1" x14ac:dyDescent="0.25">
      <c r="A46" s="51">
        <v>43</v>
      </c>
      <c r="B46" s="38" t="s">
        <v>89</v>
      </c>
      <c r="C46" s="12" t="s">
        <v>48</v>
      </c>
      <c r="D46" s="21">
        <v>26</v>
      </c>
      <c r="E46" s="21">
        <v>51</v>
      </c>
      <c r="F46" s="21">
        <v>38</v>
      </c>
      <c r="G46" s="21">
        <v>59</v>
      </c>
      <c r="H46" s="21">
        <v>58</v>
      </c>
      <c r="I46" s="21">
        <v>70</v>
      </c>
      <c r="J46" s="21"/>
      <c r="K46" s="21"/>
      <c r="L46" s="21">
        <v>50</v>
      </c>
      <c r="M46" s="21">
        <v>50</v>
      </c>
      <c r="N46" s="21">
        <v>50</v>
      </c>
      <c r="O46" s="22">
        <f t="shared" si="2"/>
        <v>2</v>
      </c>
      <c r="P46" s="40">
        <f t="shared" si="3"/>
        <v>232</v>
      </c>
      <c r="Q46" s="21">
        <v>48</v>
      </c>
    </row>
    <row r="47" spans="1:17" ht="24" customHeight="1" x14ac:dyDescent="0.25">
      <c r="A47" s="20">
        <v>44</v>
      </c>
      <c r="B47" s="38" t="s">
        <v>89</v>
      </c>
      <c r="C47" s="12" t="s">
        <v>49</v>
      </c>
      <c r="D47" s="21">
        <v>50</v>
      </c>
      <c r="E47" s="21">
        <v>61</v>
      </c>
      <c r="F47" s="21">
        <v>51</v>
      </c>
      <c r="G47" s="21">
        <v>59</v>
      </c>
      <c r="H47" s="21">
        <v>63</v>
      </c>
      <c r="I47" s="21">
        <v>65</v>
      </c>
      <c r="J47" s="21">
        <v>74</v>
      </c>
      <c r="K47" s="21"/>
      <c r="L47" s="21">
        <v>50</v>
      </c>
      <c r="M47" s="21">
        <v>50</v>
      </c>
      <c r="N47" s="21"/>
      <c r="O47" s="22">
        <f t="shared" si="2"/>
        <v>0</v>
      </c>
      <c r="P47" s="40">
        <f t="shared" si="3"/>
        <v>284</v>
      </c>
      <c r="Q47" s="21">
        <v>40</v>
      </c>
    </row>
    <row r="48" spans="1:17" ht="24" customHeight="1" x14ac:dyDescent="0.25">
      <c r="A48" s="20">
        <v>45</v>
      </c>
      <c r="B48" s="38" t="s">
        <v>89</v>
      </c>
      <c r="C48" s="12" t="s">
        <v>50</v>
      </c>
      <c r="D48" s="21">
        <v>100</v>
      </c>
      <c r="E48" s="21">
        <v>80</v>
      </c>
      <c r="F48" s="21">
        <v>95</v>
      </c>
      <c r="G48" s="21">
        <v>59</v>
      </c>
      <c r="H48" s="21">
        <v>82</v>
      </c>
      <c r="I48" s="21">
        <v>100</v>
      </c>
      <c r="J48" s="21"/>
      <c r="K48" s="21">
        <v>51</v>
      </c>
      <c r="L48" s="21"/>
      <c r="M48" s="21">
        <v>87</v>
      </c>
      <c r="N48" s="21">
        <v>53</v>
      </c>
      <c r="O48" s="22">
        <f t="shared" si="2"/>
        <v>0</v>
      </c>
      <c r="P48" s="40">
        <f t="shared" si="3"/>
        <v>416</v>
      </c>
      <c r="Q48" s="21">
        <v>9</v>
      </c>
    </row>
    <row r="49" spans="1:17" ht="24" customHeight="1" x14ac:dyDescent="0.25">
      <c r="A49" s="51">
        <v>46</v>
      </c>
      <c r="B49" s="38" t="s">
        <v>89</v>
      </c>
      <c r="C49" s="12" t="s">
        <v>51</v>
      </c>
      <c r="D49" s="21">
        <v>51</v>
      </c>
      <c r="E49" s="21">
        <v>86</v>
      </c>
      <c r="F49" s="21">
        <v>58</v>
      </c>
      <c r="G49" s="21">
        <v>59</v>
      </c>
      <c r="H49" s="21">
        <v>88</v>
      </c>
      <c r="I49" s="21">
        <v>78</v>
      </c>
      <c r="J49" s="21">
        <v>77</v>
      </c>
      <c r="K49" s="21">
        <v>51</v>
      </c>
      <c r="L49" s="21"/>
      <c r="M49" s="21">
        <v>74</v>
      </c>
      <c r="N49" s="21"/>
      <c r="O49" s="22">
        <f t="shared" si="2"/>
        <v>0</v>
      </c>
      <c r="P49" s="40">
        <f t="shared" si="3"/>
        <v>342</v>
      </c>
      <c r="Q49" s="21">
        <v>23</v>
      </c>
    </row>
    <row r="50" spans="1:17" ht="24" customHeight="1" x14ac:dyDescent="0.25">
      <c r="A50" s="20">
        <v>47</v>
      </c>
      <c r="B50" s="38" t="s">
        <v>89</v>
      </c>
      <c r="C50" s="12" t="s">
        <v>341</v>
      </c>
      <c r="D50" s="21">
        <v>50</v>
      </c>
      <c r="E50" s="21">
        <v>66</v>
      </c>
      <c r="F50" s="21">
        <v>63</v>
      </c>
      <c r="G50" s="21">
        <v>51</v>
      </c>
      <c r="H50" s="21">
        <v>86</v>
      </c>
      <c r="I50" s="21">
        <v>70</v>
      </c>
      <c r="J50" s="21">
        <v>96</v>
      </c>
      <c r="K50" s="21"/>
      <c r="L50" s="21">
        <v>50</v>
      </c>
      <c r="M50" s="21">
        <v>58</v>
      </c>
      <c r="N50" s="21"/>
      <c r="O50" s="22">
        <f t="shared" si="2"/>
        <v>0</v>
      </c>
      <c r="P50" s="40">
        <f t="shared" si="3"/>
        <v>316</v>
      </c>
      <c r="Q50" s="21">
        <v>32</v>
      </c>
    </row>
    <row r="51" spans="1:17" ht="24" customHeight="1" x14ac:dyDescent="0.25">
      <c r="A51" s="20">
        <v>48</v>
      </c>
      <c r="B51" s="38" t="s">
        <v>89</v>
      </c>
      <c r="C51" s="12" t="s">
        <v>52</v>
      </c>
      <c r="D51" s="21">
        <v>44</v>
      </c>
      <c r="E51" s="21">
        <v>53</v>
      </c>
      <c r="F51" s="21">
        <v>18</v>
      </c>
      <c r="G51" s="21">
        <v>60</v>
      </c>
      <c r="H51" s="21">
        <v>93</v>
      </c>
      <c r="I51" s="21">
        <v>70</v>
      </c>
      <c r="J51" s="21">
        <v>98</v>
      </c>
      <c r="K51" s="21">
        <v>58</v>
      </c>
      <c r="L51" s="21"/>
      <c r="M51" s="21">
        <v>70</v>
      </c>
      <c r="N51" s="21"/>
      <c r="O51" s="22">
        <f t="shared" si="2"/>
        <v>2</v>
      </c>
      <c r="P51" s="40">
        <f t="shared" si="3"/>
        <v>268</v>
      </c>
      <c r="Q51" s="21">
        <v>41</v>
      </c>
    </row>
    <row r="52" spans="1:17" ht="24" customHeight="1" x14ac:dyDescent="0.25">
      <c r="A52" s="51">
        <v>49</v>
      </c>
      <c r="B52" s="38" t="s">
        <v>89</v>
      </c>
      <c r="C52" s="12" t="s">
        <v>53</v>
      </c>
      <c r="D52" s="21">
        <v>51</v>
      </c>
      <c r="E52" s="21">
        <v>63</v>
      </c>
      <c r="F52" s="21">
        <v>56</v>
      </c>
      <c r="G52" s="21">
        <v>78</v>
      </c>
      <c r="H52" s="21">
        <v>50</v>
      </c>
      <c r="I52" s="21">
        <v>60</v>
      </c>
      <c r="J52" s="21"/>
      <c r="K52" s="21"/>
      <c r="L52" s="21">
        <v>50</v>
      </c>
      <c r="M52" s="21">
        <v>70</v>
      </c>
      <c r="N52" s="21">
        <v>50</v>
      </c>
      <c r="O52" s="22">
        <f t="shared" si="2"/>
        <v>0</v>
      </c>
      <c r="P52" s="40">
        <f t="shared" si="3"/>
        <v>298</v>
      </c>
      <c r="Q52" s="21">
        <v>35</v>
      </c>
    </row>
    <row r="53" spans="1:17" ht="24" customHeight="1" x14ac:dyDescent="0.25">
      <c r="A53" s="20">
        <v>50</v>
      </c>
      <c r="B53" s="38" t="s">
        <v>89</v>
      </c>
      <c r="C53" s="12" t="s">
        <v>54</v>
      </c>
      <c r="D53" s="21">
        <v>100</v>
      </c>
      <c r="E53" s="21">
        <v>78</v>
      </c>
      <c r="F53" s="21">
        <v>100</v>
      </c>
      <c r="G53" s="21">
        <v>68</v>
      </c>
      <c r="H53" s="21">
        <v>97</v>
      </c>
      <c r="I53" s="21">
        <v>100</v>
      </c>
      <c r="J53" s="21"/>
      <c r="K53" s="21"/>
      <c r="L53" s="21">
        <v>80</v>
      </c>
      <c r="M53" s="21">
        <v>86</v>
      </c>
      <c r="N53" s="21">
        <v>50</v>
      </c>
      <c r="O53" s="22">
        <f t="shared" si="2"/>
        <v>0</v>
      </c>
      <c r="P53" s="40">
        <f t="shared" si="3"/>
        <v>443</v>
      </c>
      <c r="Q53" s="21">
        <v>5</v>
      </c>
    </row>
    <row r="54" spans="1:17" ht="24" customHeight="1" x14ac:dyDescent="0.25">
      <c r="A54" s="20">
        <v>51</v>
      </c>
      <c r="B54" s="38" t="s">
        <v>89</v>
      </c>
      <c r="C54" s="12" t="s">
        <v>55</v>
      </c>
      <c r="D54" s="21">
        <v>50</v>
      </c>
      <c r="E54" s="21">
        <v>51</v>
      </c>
      <c r="F54" s="21">
        <v>51</v>
      </c>
      <c r="G54" s="21">
        <v>59</v>
      </c>
      <c r="H54" s="21">
        <v>78</v>
      </c>
      <c r="I54" s="21">
        <v>50</v>
      </c>
      <c r="J54" s="21"/>
      <c r="K54" s="21"/>
      <c r="L54" s="21">
        <v>50</v>
      </c>
      <c r="M54" s="21">
        <v>52</v>
      </c>
      <c r="N54" s="21">
        <v>50</v>
      </c>
      <c r="O54" s="22">
        <f t="shared" si="2"/>
        <v>0</v>
      </c>
      <c r="P54" s="40">
        <f t="shared" si="3"/>
        <v>289</v>
      </c>
      <c r="Q54" s="21">
        <v>38</v>
      </c>
    </row>
    <row r="55" spans="1:17" ht="24" customHeight="1" x14ac:dyDescent="0.25">
      <c r="A55" s="51">
        <v>52</v>
      </c>
      <c r="B55" s="38" t="s">
        <v>89</v>
      </c>
      <c r="C55" s="12" t="s">
        <v>56</v>
      </c>
      <c r="D55" s="21">
        <v>50</v>
      </c>
      <c r="E55" s="21">
        <v>73</v>
      </c>
      <c r="F55" s="21">
        <v>37</v>
      </c>
      <c r="G55" s="21">
        <v>96</v>
      </c>
      <c r="H55" s="21">
        <v>70</v>
      </c>
      <c r="I55" s="21">
        <v>65</v>
      </c>
      <c r="J55" s="21">
        <v>99</v>
      </c>
      <c r="K55" s="21">
        <v>51</v>
      </c>
      <c r="L55" s="21"/>
      <c r="M55" s="21">
        <v>81</v>
      </c>
      <c r="N55" s="21"/>
      <c r="O55" s="22">
        <f t="shared" si="2"/>
        <v>1</v>
      </c>
      <c r="P55" s="40">
        <f t="shared" si="3"/>
        <v>326</v>
      </c>
      <c r="Q55" s="21">
        <v>26</v>
      </c>
    </row>
    <row r="56" spans="1:17" ht="24" customHeight="1" x14ac:dyDescent="0.25">
      <c r="A56" s="20">
        <v>53</v>
      </c>
      <c r="B56" s="38" t="s">
        <v>89</v>
      </c>
      <c r="C56" s="12" t="s">
        <v>57</v>
      </c>
      <c r="D56" s="21">
        <v>51</v>
      </c>
      <c r="E56" s="21">
        <v>34</v>
      </c>
      <c r="F56" s="21">
        <v>37</v>
      </c>
      <c r="G56" s="21">
        <v>59</v>
      </c>
      <c r="H56" s="21">
        <v>78</v>
      </c>
      <c r="I56" s="21">
        <v>55</v>
      </c>
      <c r="J56" s="21"/>
      <c r="K56" s="21"/>
      <c r="L56" s="21">
        <v>50</v>
      </c>
      <c r="M56" s="21">
        <v>50</v>
      </c>
      <c r="N56" s="21">
        <v>50</v>
      </c>
      <c r="O56" s="22">
        <f t="shared" si="2"/>
        <v>2</v>
      </c>
      <c r="P56" s="40">
        <f t="shared" si="3"/>
        <v>259</v>
      </c>
      <c r="Q56" s="21">
        <v>43</v>
      </c>
    </row>
    <row r="57" spans="1:17" ht="24" customHeight="1" x14ac:dyDescent="0.25">
      <c r="A57" s="20">
        <v>54</v>
      </c>
      <c r="B57" s="38" t="s">
        <v>89</v>
      </c>
      <c r="C57" s="12" t="s">
        <v>200</v>
      </c>
      <c r="D57" s="21">
        <v>31</v>
      </c>
      <c r="E57" s="21">
        <v>23</v>
      </c>
      <c r="F57" s="21">
        <v>30</v>
      </c>
      <c r="G57" s="21">
        <v>0</v>
      </c>
      <c r="H57" s="21">
        <v>8</v>
      </c>
      <c r="I57" s="21">
        <v>50</v>
      </c>
      <c r="J57" s="21"/>
      <c r="K57" s="21">
        <v>51</v>
      </c>
      <c r="L57" s="21"/>
      <c r="M57" s="21">
        <v>50</v>
      </c>
      <c r="N57" s="21">
        <v>50</v>
      </c>
      <c r="O57" s="22">
        <f t="shared" si="2"/>
        <v>5</v>
      </c>
      <c r="P57" s="40">
        <f t="shared" si="3"/>
        <v>92</v>
      </c>
      <c r="Q57" s="21">
        <v>53</v>
      </c>
    </row>
    <row r="58" spans="1:17" ht="24" customHeight="1" x14ac:dyDescent="0.25">
      <c r="A58" s="51">
        <v>55</v>
      </c>
      <c r="B58" s="38" t="s">
        <v>89</v>
      </c>
      <c r="C58" s="12" t="s">
        <v>58</v>
      </c>
      <c r="D58" s="21">
        <v>99</v>
      </c>
      <c r="E58" s="21">
        <v>87</v>
      </c>
      <c r="F58" s="21">
        <v>68</v>
      </c>
      <c r="G58" s="21">
        <v>84</v>
      </c>
      <c r="H58" s="21">
        <v>71</v>
      </c>
      <c r="I58" s="21">
        <v>100</v>
      </c>
      <c r="J58" s="21"/>
      <c r="K58" s="21"/>
      <c r="L58" s="21">
        <v>50</v>
      </c>
      <c r="M58" s="21">
        <v>69</v>
      </c>
      <c r="N58" s="21">
        <v>52</v>
      </c>
      <c r="O58" s="22">
        <f t="shared" si="2"/>
        <v>0</v>
      </c>
      <c r="P58" s="40">
        <f t="shared" si="3"/>
        <v>409</v>
      </c>
      <c r="Q58" s="21">
        <v>10</v>
      </c>
    </row>
    <row r="59" spans="1:17" ht="24" customHeight="1" x14ac:dyDescent="0.25">
      <c r="A59" s="20">
        <v>56</v>
      </c>
      <c r="B59" s="38" t="s">
        <v>89</v>
      </c>
      <c r="C59" s="12" t="s">
        <v>59</v>
      </c>
      <c r="D59" s="23">
        <v>40</v>
      </c>
      <c r="E59" s="21">
        <v>50</v>
      </c>
      <c r="F59" s="21">
        <v>35</v>
      </c>
      <c r="G59" s="21">
        <v>74</v>
      </c>
      <c r="H59" s="21">
        <v>88</v>
      </c>
      <c r="I59" s="21">
        <v>50</v>
      </c>
      <c r="J59" s="21">
        <v>96</v>
      </c>
      <c r="K59" s="21"/>
      <c r="L59" s="21">
        <v>50</v>
      </c>
      <c r="M59" s="21">
        <v>51</v>
      </c>
      <c r="N59" s="21"/>
      <c r="O59" s="22">
        <f t="shared" si="2"/>
        <v>2</v>
      </c>
      <c r="P59" s="40">
        <f t="shared" si="3"/>
        <v>287</v>
      </c>
      <c r="Q59" s="21">
        <v>39</v>
      </c>
    </row>
    <row r="60" spans="1:17" ht="24" customHeight="1" x14ac:dyDescent="0.25">
      <c r="A60" s="35"/>
      <c r="B60" s="87"/>
      <c r="C60" s="84"/>
      <c r="D60" s="88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22"/>
      <c r="P60" s="85"/>
      <c r="Q60" s="86"/>
    </row>
    <row r="61" spans="1:17" x14ac:dyDescent="0.25">
      <c r="A61" s="35"/>
      <c r="D61" s="106" t="s">
        <v>326</v>
      </c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25">
        <f>COUNTIF(O4:O59,"&gt;0")</f>
        <v>22</v>
      </c>
    </row>
    <row r="62" spans="1:17" x14ac:dyDescent="0.25">
      <c r="A62" s="24"/>
      <c r="C62" s="96" t="s">
        <v>327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25">
        <f>COUNTIF(O4:O59,"&gt;3")</f>
        <v>2</v>
      </c>
    </row>
  </sheetData>
  <autoFilter ref="A3:Q3"/>
  <sortState ref="A4:T59">
    <sortCondition ref="A4:A59"/>
  </sortState>
  <mergeCells count="4">
    <mergeCell ref="P1:Q2"/>
    <mergeCell ref="D61:N61"/>
    <mergeCell ref="C62:N62"/>
    <mergeCell ref="A1:O2"/>
  </mergeCells>
  <pageMargins left="0.9055118110236221" right="0.31496062992125984" top="0.35433070866141736" bottom="0.35433070866141736" header="0.31496062992125984" footer="0.31496062992125984"/>
  <pageSetup paperSize="9" fitToWidth="0" fitToHeight="0" orientation="portrait" r:id="rId1"/>
  <rowBreaks count="2" manualBreakCount="2">
    <brk id="22" max="16383" man="1"/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64"/>
  <sheetViews>
    <sheetView tabSelected="1" zoomScale="150" zoomScaleNormal="150" workbookViewId="0">
      <pane ySplit="2" topLeftCell="A3" activePane="bottomLeft" state="frozen"/>
      <selection pane="bottomLeft" activeCell="M67" sqref="M67"/>
    </sheetView>
  </sheetViews>
  <sheetFormatPr defaultRowHeight="15" x14ac:dyDescent="0.25"/>
  <cols>
    <col min="1" max="1" width="3.28515625" style="19" customWidth="1"/>
    <col min="2" max="2" width="6.85546875" style="19" customWidth="1"/>
    <col min="3" max="3" width="15.5703125" style="19" customWidth="1"/>
    <col min="4" max="4" width="4.7109375" style="19" customWidth="1"/>
    <col min="5" max="5" width="4.28515625" style="19" customWidth="1"/>
    <col min="6" max="6" width="5.7109375" style="19" customWidth="1"/>
    <col min="7" max="7" width="5.42578125" style="19" customWidth="1"/>
    <col min="8" max="8" width="4.85546875" style="19" customWidth="1"/>
    <col min="9" max="9" width="5" style="19" customWidth="1"/>
    <col min="10" max="10" width="4.7109375" style="19" customWidth="1"/>
    <col min="11" max="11" width="4.42578125" style="19" customWidth="1"/>
    <col min="12" max="12" width="4.7109375" style="19" customWidth="1"/>
    <col min="13" max="13" width="4.42578125" style="37" customWidth="1"/>
    <col min="14" max="15" width="4.85546875" style="37" customWidth="1"/>
    <col min="16" max="16" width="4.7109375" style="19" customWidth="1"/>
    <col min="17" max="17" width="4.85546875" style="19" customWidth="1"/>
    <col min="18" max="18" width="5" style="19" customWidth="1"/>
    <col min="19" max="19" width="5.5703125" style="19" customWidth="1"/>
    <col min="20" max="16384" width="9.140625" style="19"/>
  </cols>
  <sheetData>
    <row r="1" spans="1:19" ht="39" customHeight="1" x14ac:dyDescent="0.25">
      <c r="B1" s="110" t="s">
        <v>360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R1" s="41" t="s">
        <v>281</v>
      </c>
    </row>
    <row r="2" spans="1:19" ht="195.75" customHeight="1" x14ac:dyDescent="0.25">
      <c r="A2" s="26" t="s">
        <v>1</v>
      </c>
      <c r="B2" s="27" t="s">
        <v>2</v>
      </c>
      <c r="C2" s="28" t="s">
        <v>3</v>
      </c>
      <c r="D2" s="54" t="s">
        <v>296</v>
      </c>
      <c r="E2" s="54" t="s">
        <v>297</v>
      </c>
      <c r="F2" s="57" t="s">
        <v>298</v>
      </c>
      <c r="G2" s="54" t="s">
        <v>299</v>
      </c>
      <c r="H2" s="54" t="s">
        <v>300</v>
      </c>
      <c r="I2" s="54" t="s">
        <v>301</v>
      </c>
      <c r="J2" s="54" t="s">
        <v>302</v>
      </c>
      <c r="K2" s="54" t="s">
        <v>290</v>
      </c>
      <c r="L2" s="54" t="s">
        <v>303</v>
      </c>
      <c r="M2" s="54" t="s">
        <v>304</v>
      </c>
      <c r="N2" s="58" t="s">
        <v>335</v>
      </c>
      <c r="O2" s="58" t="s">
        <v>336</v>
      </c>
      <c r="P2" s="58" t="s">
        <v>334</v>
      </c>
      <c r="Q2" s="3" t="s">
        <v>4</v>
      </c>
      <c r="R2" s="4" t="s">
        <v>5</v>
      </c>
      <c r="S2" s="4" t="s">
        <v>339</v>
      </c>
    </row>
    <row r="3" spans="1:19" ht="26.1" customHeight="1" x14ac:dyDescent="0.25">
      <c r="A3" s="28">
        <v>1</v>
      </c>
      <c r="B3" s="61" t="s">
        <v>322</v>
      </c>
      <c r="C3" s="60" t="s">
        <v>349</v>
      </c>
      <c r="D3" s="21">
        <v>78</v>
      </c>
      <c r="E3" s="21">
        <v>73</v>
      </c>
      <c r="F3" s="21">
        <v>92</v>
      </c>
      <c r="G3" s="21">
        <v>87</v>
      </c>
      <c r="H3" s="21">
        <v>86</v>
      </c>
      <c r="I3" s="21">
        <v>93</v>
      </c>
      <c r="J3" s="28">
        <v>85</v>
      </c>
      <c r="K3" s="38">
        <v>59</v>
      </c>
      <c r="L3" s="21">
        <v>93</v>
      </c>
      <c r="M3" s="21">
        <v>70</v>
      </c>
      <c r="N3" s="21">
        <v>88</v>
      </c>
      <c r="O3" s="21"/>
      <c r="P3" s="21"/>
      <c r="Q3" s="22">
        <f t="shared" ref="Q3:Q34" si="0">COUNTIF(D3:P3,"&lt;50")</f>
        <v>0</v>
      </c>
      <c r="R3" s="40">
        <f t="shared" ref="R3:R34" si="1">SUM(D3:M3)</f>
        <v>816</v>
      </c>
      <c r="S3" s="21">
        <v>32</v>
      </c>
    </row>
    <row r="4" spans="1:19" ht="26.1" customHeight="1" x14ac:dyDescent="0.25">
      <c r="A4" s="28">
        <v>2</v>
      </c>
      <c r="B4" s="61" t="s">
        <v>322</v>
      </c>
      <c r="C4" s="60" t="s">
        <v>63</v>
      </c>
      <c r="D4" s="21">
        <v>60</v>
      </c>
      <c r="E4" s="21">
        <v>51</v>
      </c>
      <c r="F4" s="21">
        <v>58</v>
      </c>
      <c r="G4" s="21">
        <v>63</v>
      </c>
      <c r="H4" s="21">
        <v>52</v>
      </c>
      <c r="I4" s="21">
        <v>18</v>
      </c>
      <c r="J4" s="28">
        <v>88</v>
      </c>
      <c r="K4" s="38">
        <v>2</v>
      </c>
      <c r="L4" s="21">
        <v>60</v>
      </c>
      <c r="M4" s="21">
        <v>11</v>
      </c>
      <c r="N4" s="21">
        <v>67</v>
      </c>
      <c r="O4" s="21"/>
      <c r="P4" s="21"/>
      <c r="Q4" s="22">
        <f t="shared" si="0"/>
        <v>3</v>
      </c>
      <c r="R4" s="40">
        <f t="shared" si="1"/>
        <v>463</v>
      </c>
      <c r="S4" s="21">
        <v>55</v>
      </c>
    </row>
    <row r="5" spans="1:19" ht="26.1" customHeight="1" x14ac:dyDescent="0.25">
      <c r="A5" s="28">
        <v>3</v>
      </c>
      <c r="B5" s="61" t="s">
        <v>322</v>
      </c>
      <c r="C5" s="60" t="s">
        <v>64</v>
      </c>
      <c r="D5" s="21">
        <v>93</v>
      </c>
      <c r="E5" s="21">
        <v>65</v>
      </c>
      <c r="F5" s="21">
        <v>95</v>
      </c>
      <c r="G5" s="21">
        <v>89</v>
      </c>
      <c r="H5" s="21">
        <v>74</v>
      </c>
      <c r="I5" s="21">
        <v>95</v>
      </c>
      <c r="J5" s="28">
        <v>90</v>
      </c>
      <c r="K5" s="38">
        <v>96</v>
      </c>
      <c r="L5" s="21">
        <v>100</v>
      </c>
      <c r="M5" s="21">
        <v>57</v>
      </c>
      <c r="N5" s="21"/>
      <c r="O5" s="21">
        <v>58</v>
      </c>
      <c r="P5" s="21"/>
      <c r="Q5" s="22">
        <f t="shared" si="0"/>
        <v>0</v>
      </c>
      <c r="R5" s="40">
        <f t="shared" si="1"/>
        <v>854</v>
      </c>
      <c r="S5" s="21">
        <v>20</v>
      </c>
    </row>
    <row r="6" spans="1:19" ht="26.1" customHeight="1" x14ac:dyDescent="0.25">
      <c r="A6" s="28">
        <v>4</v>
      </c>
      <c r="B6" s="61" t="s">
        <v>322</v>
      </c>
      <c r="C6" s="60" t="s">
        <v>65</v>
      </c>
      <c r="D6" s="21">
        <v>56</v>
      </c>
      <c r="E6" s="21">
        <v>51</v>
      </c>
      <c r="F6" s="21">
        <v>79</v>
      </c>
      <c r="G6" s="21">
        <v>56</v>
      </c>
      <c r="H6" s="21">
        <v>90</v>
      </c>
      <c r="I6" s="21">
        <v>91</v>
      </c>
      <c r="J6" s="28">
        <v>91</v>
      </c>
      <c r="K6" s="38">
        <v>98</v>
      </c>
      <c r="L6" s="21">
        <v>72</v>
      </c>
      <c r="M6" s="21">
        <v>61</v>
      </c>
      <c r="N6" s="21"/>
      <c r="O6" s="21">
        <v>50</v>
      </c>
      <c r="P6" s="21"/>
      <c r="Q6" s="22">
        <f t="shared" si="0"/>
        <v>0</v>
      </c>
      <c r="R6" s="40">
        <f t="shared" si="1"/>
        <v>745</v>
      </c>
      <c r="S6" s="21">
        <v>43</v>
      </c>
    </row>
    <row r="7" spans="1:19" ht="26.1" customHeight="1" x14ac:dyDescent="0.25">
      <c r="A7" s="28">
        <v>5</v>
      </c>
      <c r="B7" s="61" t="s">
        <v>322</v>
      </c>
      <c r="C7" s="60" t="s">
        <v>66</v>
      </c>
      <c r="D7" s="21">
        <v>96</v>
      </c>
      <c r="E7" s="21">
        <v>90</v>
      </c>
      <c r="F7" s="21">
        <v>87</v>
      </c>
      <c r="G7" s="21">
        <v>95</v>
      </c>
      <c r="H7" s="21">
        <v>90</v>
      </c>
      <c r="I7" s="21">
        <v>95</v>
      </c>
      <c r="J7" s="28">
        <v>98</v>
      </c>
      <c r="K7" s="38">
        <v>59</v>
      </c>
      <c r="L7" s="21">
        <v>100</v>
      </c>
      <c r="M7" s="21">
        <v>94</v>
      </c>
      <c r="N7" s="21">
        <v>95</v>
      </c>
      <c r="O7" s="21"/>
      <c r="P7" s="21"/>
      <c r="Q7" s="22">
        <f t="shared" si="0"/>
        <v>0</v>
      </c>
      <c r="R7" s="40">
        <f t="shared" si="1"/>
        <v>904</v>
      </c>
      <c r="S7" s="21">
        <v>8</v>
      </c>
    </row>
    <row r="8" spans="1:19" ht="26.1" customHeight="1" x14ac:dyDescent="0.25">
      <c r="A8" s="28">
        <v>6</v>
      </c>
      <c r="B8" s="61" t="s">
        <v>322</v>
      </c>
      <c r="C8" s="60" t="s">
        <v>67</v>
      </c>
      <c r="D8" s="21">
        <v>98</v>
      </c>
      <c r="E8" s="21">
        <v>94</v>
      </c>
      <c r="F8" s="21">
        <v>93</v>
      </c>
      <c r="G8" s="21">
        <v>93</v>
      </c>
      <c r="H8" s="21">
        <v>98</v>
      </c>
      <c r="I8" s="21">
        <v>95</v>
      </c>
      <c r="J8" s="28">
        <v>100</v>
      </c>
      <c r="K8" s="38">
        <v>14</v>
      </c>
      <c r="L8" s="21">
        <v>100</v>
      </c>
      <c r="M8" s="21">
        <v>96</v>
      </c>
      <c r="N8" s="21"/>
      <c r="O8" s="21">
        <v>73</v>
      </c>
      <c r="P8" s="21"/>
      <c r="Q8" s="22">
        <f t="shared" si="0"/>
        <v>1</v>
      </c>
      <c r="R8" s="40">
        <f t="shared" si="1"/>
        <v>881</v>
      </c>
      <c r="S8" s="21">
        <v>17</v>
      </c>
    </row>
    <row r="9" spans="1:19" ht="26.1" customHeight="1" x14ac:dyDescent="0.25">
      <c r="A9" s="28">
        <v>7</v>
      </c>
      <c r="B9" s="61" t="s">
        <v>322</v>
      </c>
      <c r="C9" s="60" t="s">
        <v>319</v>
      </c>
      <c r="D9" s="21">
        <v>19</v>
      </c>
      <c r="E9" s="21"/>
      <c r="F9" s="21">
        <v>99</v>
      </c>
      <c r="G9" s="21">
        <v>82</v>
      </c>
      <c r="H9" s="21">
        <v>79</v>
      </c>
      <c r="I9" s="21">
        <v>95</v>
      </c>
      <c r="J9" s="28">
        <v>99</v>
      </c>
      <c r="K9" s="38">
        <v>80</v>
      </c>
      <c r="L9" s="21">
        <v>100</v>
      </c>
      <c r="M9" s="21">
        <v>98</v>
      </c>
      <c r="N9" s="21"/>
      <c r="O9" s="21"/>
      <c r="P9" s="21"/>
      <c r="Q9" s="22">
        <f t="shared" si="0"/>
        <v>1</v>
      </c>
      <c r="R9" s="40">
        <f t="shared" si="1"/>
        <v>751</v>
      </c>
      <c r="S9" s="21">
        <v>42</v>
      </c>
    </row>
    <row r="10" spans="1:19" ht="26.1" customHeight="1" x14ac:dyDescent="0.25">
      <c r="A10" s="28">
        <v>8</v>
      </c>
      <c r="B10" s="61" t="s">
        <v>322</v>
      </c>
      <c r="C10" s="60" t="s">
        <v>350</v>
      </c>
      <c r="D10" s="21">
        <v>90</v>
      </c>
      <c r="E10" s="21">
        <v>95</v>
      </c>
      <c r="F10" s="21">
        <v>94</v>
      </c>
      <c r="G10" s="21">
        <v>93</v>
      </c>
      <c r="H10" s="21">
        <v>95</v>
      </c>
      <c r="I10" s="21">
        <v>95</v>
      </c>
      <c r="J10" s="28">
        <v>98</v>
      </c>
      <c r="K10" s="38">
        <v>95</v>
      </c>
      <c r="L10" s="21">
        <v>100</v>
      </c>
      <c r="M10" s="21">
        <v>89</v>
      </c>
      <c r="N10" s="21">
        <v>92</v>
      </c>
      <c r="O10" s="21"/>
      <c r="P10" s="21"/>
      <c r="Q10" s="22">
        <f t="shared" si="0"/>
        <v>0</v>
      </c>
      <c r="R10" s="40">
        <f t="shared" si="1"/>
        <v>944</v>
      </c>
      <c r="S10" s="21">
        <v>3</v>
      </c>
    </row>
    <row r="11" spans="1:19" ht="26.1" customHeight="1" x14ac:dyDescent="0.25">
      <c r="A11" s="28">
        <v>9</v>
      </c>
      <c r="B11" s="61" t="s">
        <v>322</v>
      </c>
      <c r="C11" s="60" t="s">
        <v>68</v>
      </c>
      <c r="D11" s="21">
        <v>93</v>
      </c>
      <c r="E11" s="21">
        <v>93</v>
      </c>
      <c r="F11" s="21">
        <v>94</v>
      </c>
      <c r="G11" s="21">
        <v>87</v>
      </c>
      <c r="H11" s="21">
        <v>92</v>
      </c>
      <c r="I11" s="21">
        <v>91</v>
      </c>
      <c r="J11" s="28">
        <v>93</v>
      </c>
      <c r="K11" s="38">
        <v>60</v>
      </c>
      <c r="L11" s="21">
        <v>97</v>
      </c>
      <c r="M11" s="21">
        <v>93</v>
      </c>
      <c r="N11" s="21">
        <v>86</v>
      </c>
      <c r="O11" s="21"/>
      <c r="P11" s="21"/>
      <c r="Q11" s="22">
        <f t="shared" si="0"/>
        <v>0</v>
      </c>
      <c r="R11" s="40">
        <f t="shared" si="1"/>
        <v>893</v>
      </c>
      <c r="S11" s="21">
        <v>12</v>
      </c>
    </row>
    <row r="12" spans="1:19" ht="26.1" customHeight="1" x14ac:dyDescent="0.25">
      <c r="A12" s="28">
        <v>10</v>
      </c>
      <c r="B12" s="61" t="s">
        <v>322</v>
      </c>
      <c r="C12" s="60" t="s">
        <v>69</v>
      </c>
      <c r="D12" s="21">
        <v>74</v>
      </c>
      <c r="E12" s="21">
        <v>52</v>
      </c>
      <c r="F12" s="21">
        <v>97</v>
      </c>
      <c r="G12" s="21">
        <v>81</v>
      </c>
      <c r="H12" s="21">
        <v>89</v>
      </c>
      <c r="I12" s="21">
        <v>95</v>
      </c>
      <c r="J12" s="28">
        <v>90</v>
      </c>
      <c r="K12" s="38">
        <v>59</v>
      </c>
      <c r="L12" s="21">
        <v>100</v>
      </c>
      <c r="M12" s="21">
        <v>64</v>
      </c>
      <c r="N12" s="21">
        <v>97</v>
      </c>
      <c r="O12" s="21"/>
      <c r="P12" s="21"/>
      <c r="Q12" s="22">
        <f t="shared" si="0"/>
        <v>0</v>
      </c>
      <c r="R12" s="40">
        <f t="shared" si="1"/>
        <v>801</v>
      </c>
      <c r="S12" s="21">
        <v>34</v>
      </c>
    </row>
    <row r="13" spans="1:19" ht="26.1" customHeight="1" x14ac:dyDescent="0.25">
      <c r="A13" s="28">
        <v>11</v>
      </c>
      <c r="B13" s="61" t="s">
        <v>322</v>
      </c>
      <c r="C13" s="60" t="s">
        <v>70</v>
      </c>
      <c r="D13" s="21">
        <v>73</v>
      </c>
      <c r="E13" s="21">
        <v>75</v>
      </c>
      <c r="F13" s="21">
        <v>98</v>
      </c>
      <c r="G13" s="21">
        <v>87</v>
      </c>
      <c r="H13" s="21">
        <v>86</v>
      </c>
      <c r="I13" s="21">
        <v>95</v>
      </c>
      <c r="J13" s="28">
        <v>94</v>
      </c>
      <c r="K13" s="38">
        <v>59</v>
      </c>
      <c r="L13" s="21">
        <v>100</v>
      </c>
      <c r="M13" s="21">
        <v>70</v>
      </c>
      <c r="N13" s="21">
        <v>89</v>
      </c>
      <c r="O13" s="21"/>
      <c r="P13" s="21"/>
      <c r="Q13" s="22">
        <f t="shared" si="0"/>
        <v>0</v>
      </c>
      <c r="R13" s="40">
        <f t="shared" si="1"/>
        <v>837</v>
      </c>
      <c r="S13" s="21">
        <v>27</v>
      </c>
    </row>
    <row r="14" spans="1:19" ht="26.1" customHeight="1" x14ac:dyDescent="0.25">
      <c r="A14" s="28">
        <v>12</v>
      </c>
      <c r="B14" s="61" t="s">
        <v>322</v>
      </c>
      <c r="C14" s="60" t="s">
        <v>71</v>
      </c>
      <c r="D14" s="21">
        <v>95</v>
      </c>
      <c r="E14" s="21">
        <v>74</v>
      </c>
      <c r="F14" s="21">
        <v>93</v>
      </c>
      <c r="G14" s="21">
        <v>92</v>
      </c>
      <c r="H14" s="21">
        <v>86</v>
      </c>
      <c r="I14" s="21">
        <v>85</v>
      </c>
      <c r="J14" s="28">
        <v>96</v>
      </c>
      <c r="K14" s="38">
        <v>62</v>
      </c>
      <c r="L14" s="21">
        <v>98</v>
      </c>
      <c r="M14" s="21">
        <v>62</v>
      </c>
      <c r="N14" s="21">
        <v>96</v>
      </c>
      <c r="O14" s="21"/>
      <c r="P14" s="21"/>
      <c r="Q14" s="22">
        <f t="shared" si="0"/>
        <v>0</v>
      </c>
      <c r="R14" s="40">
        <f t="shared" si="1"/>
        <v>843</v>
      </c>
      <c r="S14" s="21">
        <v>25</v>
      </c>
    </row>
    <row r="15" spans="1:19" ht="26.1" customHeight="1" x14ac:dyDescent="0.25">
      <c r="A15" s="28">
        <v>13</v>
      </c>
      <c r="B15" s="61" t="s">
        <v>322</v>
      </c>
      <c r="C15" s="60" t="s">
        <v>320</v>
      </c>
      <c r="D15" s="21">
        <v>81</v>
      </c>
      <c r="E15" s="21"/>
      <c r="F15" s="21">
        <v>86</v>
      </c>
      <c r="G15" s="21">
        <v>84</v>
      </c>
      <c r="H15" s="21">
        <v>97</v>
      </c>
      <c r="I15" s="21">
        <v>95</v>
      </c>
      <c r="J15" s="28">
        <v>95</v>
      </c>
      <c r="K15" s="38">
        <v>80</v>
      </c>
      <c r="L15" s="21">
        <v>92</v>
      </c>
      <c r="M15" s="21">
        <v>84</v>
      </c>
      <c r="N15" s="21"/>
      <c r="O15" s="21"/>
      <c r="P15" s="21"/>
      <c r="Q15" s="22">
        <f t="shared" si="0"/>
        <v>0</v>
      </c>
      <c r="R15" s="40">
        <f t="shared" si="1"/>
        <v>794</v>
      </c>
      <c r="S15" s="21">
        <v>36</v>
      </c>
    </row>
    <row r="16" spans="1:19" ht="26.1" customHeight="1" x14ac:dyDescent="0.25">
      <c r="A16" s="28">
        <v>14</v>
      </c>
      <c r="B16" s="61" t="s">
        <v>322</v>
      </c>
      <c r="C16" s="60" t="s">
        <v>72</v>
      </c>
      <c r="D16" s="21">
        <v>99</v>
      </c>
      <c r="E16" s="21">
        <v>99</v>
      </c>
      <c r="F16" s="21">
        <v>93</v>
      </c>
      <c r="G16" s="21">
        <v>88</v>
      </c>
      <c r="H16" s="21">
        <v>90</v>
      </c>
      <c r="I16" s="21">
        <v>95</v>
      </c>
      <c r="J16" s="28">
        <v>95</v>
      </c>
      <c r="K16" s="38">
        <v>100</v>
      </c>
      <c r="L16" s="21">
        <v>98</v>
      </c>
      <c r="M16" s="21">
        <v>100</v>
      </c>
      <c r="N16" s="21">
        <v>89</v>
      </c>
      <c r="O16" s="21"/>
      <c r="P16" s="21"/>
      <c r="Q16" s="22">
        <f t="shared" si="0"/>
        <v>0</v>
      </c>
      <c r="R16" s="40">
        <f t="shared" si="1"/>
        <v>957</v>
      </c>
      <c r="S16" s="21">
        <v>2</v>
      </c>
    </row>
    <row r="17" spans="1:19" ht="26.1" customHeight="1" x14ac:dyDescent="0.25">
      <c r="A17" s="28">
        <v>15</v>
      </c>
      <c r="B17" s="61" t="s">
        <v>322</v>
      </c>
      <c r="C17" s="60" t="s">
        <v>351</v>
      </c>
      <c r="D17" s="21">
        <v>93</v>
      </c>
      <c r="E17" s="21">
        <v>51</v>
      </c>
      <c r="F17" s="21">
        <v>82</v>
      </c>
      <c r="G17" s="21">
        <v>88</v>
      </c>
      <c r="H17" s="21">
        <v>89</v>
      </c>
      <c r="I17" s="21">
        <v>95</v>
      </c>
      <c r="J17" s="28">
        <v>100</v>
      </c>
      <c r="K17" s="38">
        <v>59</v>
      </c>
      <c r="L17" s="21">
        <v>95</v>
      </c>
      <c r="M17" s="21">
        <v>72</v>
      </c>
      <c r="N17" s="21"/>
      <c r="O17" s="21">
        <v>82</v>
      </c>
      <c r="P17" s="21"/>
      <c r="Q17" s="22">
        <f t="shared" si="0"/>
        <v>0</v>
      </c>
      <c r="R17" s="40">
        <f t="shared" si="1"/>
        <v>824</v>
      </c>
      <c r="S17" s="21">
        <v>29</v>
      </c>
    </row>
    <row r="18" spans="1:19" ht="26.1" customHeight="1" x14ac:dyDescent="0.25">
      <c r="A18" s="28">
        <v>16</v>
      </c>
      <c r="B18" s="61" t="s">
        <v>322</v>
      </c>
      <c r="C18" s="60" t="s">
        <v>352</v>
      </c>
      <c r="D18" s="21">
        <v>96</v>
      </c>
      <c r="E18" s="21">
        <v>70</v>
      </c>
      <c r="F18" s="21">
        <v>98</v>
      </c>
      <c r="G18" s="21">
        <v>83</v>
      </c>
      <c r="H18" s="21">
        <v>86</v>
      </c>
      <c r="I18" s="21">
        <v>91</v>
      </c>
      <c r="J18" s="28">
        <v>90</v>
      </c>
      <c r="K18" s="38">
        <v>100</v>
      </c>
      <c r="L18" s="21">
        <v>99</v>
      </c>
      <c r="M18" s="21">
        <v>88</v>
      </c>
      <c r="N18" s="21">
        <v>88</v>
      </c>
      <c r="O18" s="21"/>
      <c r="P18" s="21"/>
      <c r="Q18" s="22">
        <f t="shared" si="0"/>
        <v>0</v>
      </c>
      <c r="R18" s="40">
        <f t="shared" si="1"/>
        <v>901</v>
      </c>
      <c r="S18" s="21">
        <v>9</v>
      </c>
    </row>
    <row r="19" spans="1:19" ht="26.1" customHeight="1" x14ac:dyDescent="0.25">
      <c r="A19" s="28">
        <v>17</v>
      </c>
      <c r="B19" s="61" t="s">
        <v>322</v>
      </c>
      <c r="C19" s="60" t="s">
        <v>353</v>
      </c>
      <c r="D19" s="21">
        <v>94</v>
      </c>
      <c r="E19" s="21">
        <v>75</v>
      </c>
      <c r="F19" s="21">
        <v>98</v>
      </c>
      <c r="G19" s="21">
        <v>90</v>
      </c>
      <c r="H19" s="21">
        <v>82</v>
      </c>
      <c r="I19" s="21">
        <v>95</v>
      </c>
      <c r="J19" s="28">
        <v>90</v>
      </c>
      <c r="K19" s="38">
        <v>87</v>
      </c>
      <c r="L19" s="21">
        <v>90</v>
      </c>
      <c r="M19" s="21">
        <v>82</v>
      </c>
      <c r="N19" s="21">
        <v>88</v>
      </c>
      <c r="O19" s="21"/>
      <c r="P19" s="21"/>
      <c r="Q19" s="22">
        <f t="shared" si="0"/>
        <v>0</v>
      </c>
      <c r="R19" s="40">
        <f t="shared" si="1"/>
        <v>883</v>
      </c>
      <c r="S19" s="29">
        <v>15</v>
      </c>
    </row>
    <row r="20" spans="1:19" ht="26.1" customHeight="1" x14ac:dyDescent="0.25">
      <c r="A20" s="28">
        <v>18</v>
      </c>
      <c r="B20" s="61" t="s">
        <v>322</v>
      </c>
      <c r="C20" s="60" t="s">
        <v>73</v>
      </c>
      <c r="D20" s="21">
        <v>76</v>
      </c>
      <c r="E20" s="21">
        <v>53</v>
      </c>
      <c r="F20" s="21">
        <v>86</v>
      </c>
      <c r="G20" s="21">
        <v>90</v>
      </c>
      <c r="H20" s="21">
        <v>86</v>
      </c>
      <c r="I20" s="21">
        <v>95</v>
      </c>
      <c r="J20" s="28">
        <v>92</v>
      </c>
      <c r="K20" s="38">
        <v>62</v>
      </c>
      <c r="L20" s="21">
        <v>90</v>
      </c>
      <c r="M20" s="21">
        <v>62</v>
      </c>
      <c r="N20" s="21">
        <v>60</v>
      </c>
      <c r="O20" s="21"/>
      <c r="P20" s="21"/>
      <c r="Q20" s="22">
        <f t="shared" si="0"/>
        <v>0</v>
      </c>
      <c r="R20" s="40">
        <f t="shared" si="1"/>
        <v>792</v>
      </c>
      <c r="S20" s="21">
        <v>37</v>
      </c>
    </row>
    <row r="21" spans="1:19" ht="26.1" customHeight="1" x14ac:dyDescent="0.25">
      <c r="A21" s="28">
        <v>19</v>
      </c>
      <c r="B21" s="61" t="s">
        <v>323</v>
      </c>
      <c r="C21" s="60" t="s">
        <v>75</v>
      </c>
      <c r="D21" s="21">
        <v>56</v>
      </c>
      <c r="E21" s="21">
        <v>57</v>
      </c>
      <c r="F21" s="21">
        <v>91</v>
      </c>
      <c r="G21" s="21">
        <v>94</v>
      </c>
      <c r="H21" s="21">
        <v>90</v>
      </c>
      <c r="I21" s="21">
        <v>99</v>
      </c>
      <c r="J21" s="28">
        <v>93</v>
      </c>
      <c r="K21" s="38">
        <v>91</v>
      </c>
      <c r="L21" s="21">
        <v>95</v>
      </c>
      <c r="M21" s="21">
        <v>85</v>
      </c>
      <c r="N21" s="21"/>
      <c r="O21" s="21">
        <v>61</v>
      </c>
      <c r="P21" s="21"/>
      <c r="Q21" s="22">
        <f t="shared" si="0"/>
        <v>0</v>
      </c>
      <c r="R21" s="40">
        <f t="shared" si="1"/>
        <v>851</v>
      </c>
      <c r="S21" s="31">
        <v>21</v>
      </c>
    </row>
    <row r="22" spans="1:19" ht="26.1" customHeight="1" x14ac:dyDescent="0.25">
      <c r="A22" s="28">
        <v>20</v>
      </c>
      <c r="B22" s="61" t="s">
        <v>323</v>
      </c>
      <c r="C22" s="60" t="s">
        <v>76</v>
      </c>
      <c r="D22" s="21">
        <v>94</v>
      </c>
      <c r="E22" s="21">
        <v>54</v>
      </c>
      <c r="F22" s="21">
        <v>90</v>
      </c>
      <c r="G22" s="21">
        <v>94</v>
      </c>
      <c r="H22" s="21">
        <v>86</v>
      </c>
      <c r="I22" s="21">
        <v>98</v>
      </c>
      <c r="J22" s="28">
        <v>95</v>
      </c>
      <c r="K22" s="38">
        <v>90</v>
      </c>
      <c r="L22" s="21">
        <v>90</v>
      </c>
      <c r="M22" s="21">
        <v>91</v>
      </c>
      <c r="N22" s="21"/>
      <c r="O22" s="21">
        <v>60</v>
      </c>
      <c r="P22" s="21"/>
      <c r="Q22" s="22">
        <f t="shared" si="0"/>
        <v>0</v>
      </c>
      <c r="R22" s="40">
        <f t="shared" si="1"/>
        <v>882</v>
      </c>
      <c r="S22" s="21">
        <v>16</v>
      </c>
    </row>
    <row r="23" spans="1:19" ht="26.1" customHeight="1" x14ac:dyDescent="0.25">
      <c r="A23" s="28">
        <v>21</v>
      </c>
      <c r="B23" s="61" t="s">
        <v>323</v>
      </c>
      <c r="C23" s="60" t="s">
        <v>77</v>
      </c>
      <c r="D23" s="21">
        <v>59</v>
      </c>
      <c r="E23" s="21">
        <v>62</v>
      </c>
      <c r="F23" s="21">
        <v>75</v>
      </c>
      <c r="G23" s="21">
        <v>87</v>
      </c>
      <c r="H23" s="21">
        <v>80</v>
      </c>
      <c r="I23" s="21">
        <v>86</v>
      </c>
      <c r="J23" s="28">
        <v>60</v>
      </c>
      <c r="K23" s="38">
        <v>75</v>
      </c>
      <c r="L23" s="21">
        <v>80</v>
      </c>
      <c r="M23" s="21">
        <v>75</v>
      </c>
      <c r="N23" s="21"/>
      <c r="O23" s="21">
        <v>61</v>
      </c>
      <c r="P23" s="21"/>
      <c r="Q23" s="22">
        <f t="shared" si="0"/>
        <v>0</v>
      </c>
      <c r="R23" s="40">
        <f t="shared" si="1"/>
        <v>739</v>
      </c>
      <c r="S23" s="32">
        <v>44</v>
      </c>
    </row>
    <row r="24" spans="1:19" ht="26.1" customHeight="1" x14ac:dyDescent="0.25">
      <c r="A24" s="28">
        <v>22</v>
      </c>
      <c r="B24" s="61" t="s">
        <v>323</v>
      </c>
      <c r="C24" s="60" t="s">
        <v>78</v>
      </c>
      <c r="D24" s="21">
        <v>99</v>
      </c>
      <c r="E24" s="21">
        <v>59</v>
      </c>
      <c r="F24" s="21">
        <v>94</v>
      </c>
      <c r="G24" s="21">
        <v>89</v>
      </c>
      <c r="H24" s="21">
        <v>93</v>
      </c>
      <c r="I24" s="21">
        <v>99</v>
      </c>
      <c r="J24" s="28">
        <v>96</v>
      </c>
      <c r="K24" s="38">
        <v>67</v>
      </c>
      <c r="L24" s="21">
        <v>98</v>
      </c>
      <c r="M24" s="21">
        <v>75</v>
      </c>
      <c r="N24" s="21"/>
      <c r="O24" s="21">
        <v>55</v>
      </c>
      <c r="P24" s="21"/>
      <c r="Q24" s="22">
        <f t="shared" si="0"/>
        <v>0</v>
      </c>
      <c r="R24" s="40">
        <f t="shared" si="1"/>
        <v>869</v>
      </c>
      <c r="S24" s="21">
        <v>18</v>
      </c>
    </row>
    <row r="25" spans="1:19" ht="26.1" customHeight="1" x14ac:dyDescent="0.25">
      <c r="A25" s="28">
        <v>23</v>
      </c>
      <c r="B25" s="61" t="s">
        <v>323</v>
      </c>
      <c r="C25" s="60" t="s">
        <v>354</v>
      </c>
      <c r="D25" s="21">
        <v>52</v>
      </c>
      <c r="E25" s="21">
        <v>51</v>
      </c>
      <c r="F25" s="21">
        <v>95</v>
      </c>
      <c r="G25" s="21">
        <v>98</v>
      </c>
      <c r="H25" s="21">
        <v>92</v>
      </c>
      <c r="I25" s="21">
        <v>85</v>
      </c>
      <c r="J25" s="28">
        <v>94</v>
      </c>
      <c r="K25" s="38">
        <v>53</v>
      </c>
      <c r="L25" s="21">
        <v>86</v>
      </c>
      <c r="M25" s="21">
        <v>72</v>
      </c>
      <c r="N25" s="21">
        <v>80</v>
      </c>
      <c r="O25" s="21"/>
      <c r="P25" s="21"/>
      <c r="Q25" s="22">
        <f t="shared" si="0"/>
        <v>0</v>
      </c>
      <c r="R25" s="40">
        <f t="shared" si="1"/>
        <v>778</v>
      </c>
      <c r="S25" s="21">
        <v>40</v>
      </c>
    </row>
    <row r="26" spans="1:19" ht="26.1" customHeight="1" x14ac:dyDescent="0.25">
      <c r="A26" s="28">
        <v>24</v>
      </c>
      <c r="B26" s="61" t="s">
        <v>323</v>
      </c>
      <c r="C26" s="60" t="s">
        <v>79</v>
      </c>
      <c r="D26" s="21">
        <v>89</v>
      </c>
      <c r="E26" s="21">
        <v>95</v>
      </c>
      <c r="F26" s="21">
        <v>96</v>
      </c>
      <c r="G26" s="21">
        <v>90</v>
      </c>
      <c r="H26" s="21">
        <v>91</v>
      </c>
      <c r="I26" s="21">
        <v>100</v>
      </c>
      <c r="J26" s="28">
        <v>100</v>
      </c>
      <c r="K26" s="38">
        <v>85</v>
      </c>
      <c r="L26" s="21">
        <v>100</v>
      </c>
      <c r="M26" s="21">
        <v>90</v>
      </c>
      <c r="N26" s="21"/>
      <c r="O26" s="21">
        <v>100</v>
      </c>
      <c r="P26" s="21"/>
      <c r="Q26" s="22">
        <f t="shared" si="0"/>
        <v>0</v>
      </c>
      <c r="R26" s="40">
        <f t="shared" si="1"/>
        <v>936</v>
      </c>
      <c r="S26" s="21">
        <v>4</v>
      </c>
    </row>
    <row r="27" spans="1:19" ht="26.1" customHeight="1" x14ac:dyDescent="0.25">
      <c r="A27" s="28">
        <v>25</v>
      </c>
      <c r="B27" s="61" t="s">
        <v>323</v>
      </c>
      <c r="C27" s="60" t="s">
        <v>80</v>
      </c>
      <c r="D27" s="21">
        <v>72</v>
      </c>
      <c r="E27" s="21">
        <v>52</v>
      </c>
      <c r="F27" s="21">
        <v>89</v>
      </c>
      <c r="G27" s="21">
        <v>74</v>
      </c>
      <c r="H27" s="21">
        <v>54</v>
      </c>
      <c r="I27" s="21">
        <v>84</v>
      </c>
      <c r="J27" s="28">
        <v>98</v>
      </c>
      <c r="K27" s="38">
        <v>100</v>
      </c>
      <c r="L27" s="21">
        <v>88</v>
      </c>
      <c r="M27" s="21">
        <v>97</v>
      </c>
      <c r="N27" s="21"/>
      <c r="O27" s="21">
        <v>57</v>
      </c>
      <c r="P27" s="21"/>
      <c r="Q27" s="22">
        <f t="shared" si="0"/>
        <v>0</v>
      </c>
      <c r="R27" s="40">
        <f t="shared" si="1"/>
        <v>808</v>
      </c>
      <c r="S27" s="21">
        <v>33</v>
      </c>
    </row>
    <row r="28" spans="1:19" ht="26.1" customHeight="1" x14ac:dyDescent="0.25">
      <c r="A28" s="28">
        <v>26</v>
      </c>
      <c r="B28" s="61" t="s">
        <v>323</v>
      </c>
      <c r="C28" s="60" t="s">
        <v>81</v>
      </c>
      <c r="D28" s="21">
        <v>73</v>
      </c>
      <c r="E28" s="21">
        <v>76</v>
      </c>
      <c r="F28" s="21">
        <v>86</v>
      </c>
      <c r="G28" s="21">
        <v>99</v>
      </c>
      <c r="H28" s="21">
        <v>88</v>
      </c>
      <c r="I28" s="21">
        <v>87</v>
      </c>
      <c r="J28" s="28">
        <v>100</v>
      </c>
      <c r="K28" s="38">
        <v>100</v>
      </c>
      <c r="L28" s="21">
        <v>100</v>
      </c>
      <c r="M28" s="21">
        <v>98</v>
      </c>
      <c r="N28" s="21"/>
      <c r="O28" s="21">
        <v>67</v>
      </c>
      <c r="P28" s="21"/>
      <c r="Q28" s="22">
        <f t="shared" si="0"/>
        <v>0</v>
      </c>
      <c r="R28" s="40">
        <f t="shared" si="1"/>
        <v>907</v>
      </c>
      <c r="S28" s="21">
        <v>7</v>
      </c>
    </row>
    <row r="29" spans="1:19" ht="26.1" customHeight="1" x14ac:dyDescent="0.25">
      <c r="A29" s="28">
        <v>27</v>
      </c>
      <c r="B29" s="61" t="s">
        <v>323</v>
      </c>
      <c r="C29" s="60" t="s">
        <v>82</v>
      </c>
      <c r="D29" s="21">
        <v>80</v>
      </c>
      <c r="E29" s="21">
        <v>51</v>
      </c>
      <c r="F29" s="21">
        <v>86</v>
      </c>
      <c r="G29" s="21">
        <v>84</v>
      </c>
      <c r="H29" s="21">
        <v>83</v>
      </c>
      <c r="I29" s="21">
        <v>90</v>
      </c>
      <c r="J29" s="28">
        <v>98</v>
      </c>
      <c r="K29" s="38">
        <v>100</v>
      </c>
      <c r="L29" s="21">
        <v>88</v>
      </c>
      <c r="M29" s="21">
        <v>95</v>
      </c>
      <c r="N29" s="21"/>
      <c r="O29" s="21">
        <v>64</v>
      </c>
      <c r="P29" s="21"/>
      <c r="Q29" s="22">
        <f t="shared" si="0"/>
        <v>0</v>
      </c>
      <c r="R29" s="40">
        <f t="shared" si="1"/>
        <v>855</v>
      </c>
      <c r="S29" s="21">
        <v>19</v>
      </c>
    </row>
    <row r="30" spans="1:19" ht="26.1" customHeight="1" x14ac:dyDescent="0.25">
      <c r="A30" s="28">
        <v>28</v>
      </c>
      <c r="B30" s="61" t="s">
        <v>323</v>
      </c>
      <c r="C30" s="60" t="s">
        <v>83</v>
      </c>
      <c r="D30" s="21">
        <v>86</v>
      </c>
      <c r="E30" s="21">
        <v>60</v>
      </c>
      <c r="F30" s="21">
        <v>92</v>
      </c>
      <c r="G30" s="21">
        <v>89</v>
      </c>
      <c r="H30" s="21">
        <v>75</v>
      </c>
      <c r="I30" s="21">
        <v>86</v>
      </c>
      <c r="J30" s="28">
        <v>98</v>
      </c>
      <c r="K30" s="38">
        <v>85</v>
      </c>
      <c r="L30" s="21">
        <v>87</v>
      </c>
      <c r="M30" s="21">
        <v>85</v>
      </c>
      <c r="N30" s="21"/>
      <c r="O30" s="21">
        <v>50</v>
      </c>
      <c r="P30" s="21"/>
      <c r="Q30" s="22">
        <f t="shared" si="0"/>
        <v>0</v>
      </c>
      <c r="R30" s="40">
        <f t="shared" si="1"/>
        <v>843</v>
      </c>
      <c r="S30" s="21">
        <v>25</v>
      </c>
    </row>
    <row r="31" spans="1:19" ht="26.1" customHeight="1" x14ac:dyDescent="0.25">
      <c r="A31" s="28">
        <v>29</v>
      </c>
      <c r="B31" s="61" t="s">
        <v>323</v>
      </c>
      <c r="C31" s="60" t="s">
        <v>84</v>
      </c>
      <c r="D31" s="21">
        <v>59</v>
      </c>
      <c r="E31" s="21">
        <v>90</v>
      </c>
      <c r="F31" s="21">
        <v>92</v>
      </c>
      <c r="G31" s="21">
        <v>75</v>
      </c>
      <c r="H31" s="21">
        <v>60</v>
      </c>
      <c r="I31" s="21">
        <v>84</v>
      </c>
      <c r="J31" s="28">
        <v>60</v>
      </c>
      <c r="K31" s="38">
        <v>55</v>
      </c>
      <c r="L31" s="21">
        <v>92</v>
      </c>
      <c r="M31" s="21">
        <v>63</v>
      </c>
      <c r="N31" s="21"/>
      <c r="O31" s="21">
        <v>48</v>
      </c>
      <c r="P31" s="21"/>
      <c r="Q31" s="22">
        <f t="shared" si="0"/>
        <v>1</v>
      </c>
      <c r="R31" s="40">
        <f t="shared" si="1"/>
        <v>730</v>
      </c>
      <c r="S31" s="21">
        <v>45</v>
      </c>
    </row>
    <row r="32" spans="1:19" ht="26.1" customHeight="1" x14ac:dyDescent="0.25">
      <c r="A32" s="28">
        <v>30</v>
      </c>
      <c r="B32" s="61" t="s">
        <v>323</v>
      </c>
      <c r="C32" s="60" t="s">
        <v>344</v>
      </c>
      <c r="D32" s="21">
        <v>86</v>
      </c>
      <c r="E32" s="21">
        <v>96</v>
      </c>
      <c r="F32" s="21">
        <v>86</v>
      </c>
      <c r="G32" s="21">
        <v>73</v>
      </c>
      <c r="H32" s="21">
        <v>77</v>
      </c>
      <c r="I32" s="21">
        <v>88</v>
      </c>
      <c r="J32" s="28">
        <v>90</v>
      </c>
      <c r="K32" s="38">
        <v>100</v>
      </c>
      <c r="L32" s="21">
        <v>90</v>
      </c>
      <c r="M32" s="21">
        <v>64</v>
      </c>
      <c r="N32" s="21">
        <v>50</v>
      </c>
      <c r="O32" s="21"/>
      <c r="P32" s="21"/>
      <c r="Q32" s="22">
        <f t="shared" si="0"/>
        <v>0</v>
      </c>
      <c r="R32" s="40">
        <f t="shared" si="1"/>
        <v>850</v>
      </c>
      <c r="S32" s="21">
        <v>22</v>
      </c>
    </row>
    <row r="33" spans="1:19" ht="26.1" customHeight="1" x14ac:dyDescent="0.25">
      <c r="A33" s="28">
        <v>31</v>
      </c>
      <c r="B33" s="61" t="s">
        <v>323</v>
      </c>
      <c r="C33" s="60" t="s">
        <v>85</v>
      </c>
      <c r="D33" s="21">
        <v>88</v>
      </c>
      <c r="E33" s="21">
        <v>65</v>
      </c>
      <c r="F33" s="21">
        <v>88</v>
      </c>
      <c r="G33" s="21">
        <v>89</v>
      </c>
      <c r="H33" s="21">
        <v>87</v>
      </c>
      <c r="I33" s="21">
        <v>95</v>
      </c>
      <c r="J33" s="28">
        <v>90</v>
      </c>
      <c r="K33" s="38">
        <v>57</v>
      </c>
      <c r="L33" s="21">
        <v>87</v>
      </c>
      <c r="M33" s="21">
        <v>72</v>
      </c>
      <c r="N33" s="21"/>
      <c r="O33" s="21">
        <v>63</v>
      </c>
      <c r="P33" s="21"/>
      <c r="Q33" s="22">
        <f t="shared" si="0"/>
        <v>0</v>
      </c>
      <c r="R33" s="40">
        <f t="shared" si="1"/>
        <v>818</v>
      </c>
      <c r="S33" s="21">
        <v>31</v>
      </c>
    </row>
    <row r="34" spans="1:19" ht="26.1" customHeight="1" x14ac:dyDescent="0.25">
      <c r="A34" s="28">
        <v>32</v>
      </c>
      <c r="B34" s="61" t="s">
        <v>323</v>
      </c>
      <c r="C34" s="60" t="s">
        <v>347</v>
      </c>
      <c r="D34" s="21">
        <v>34</v>
      </c>
      <c r="E34" s="21">
        <v>70</v>
      </c>
      <c r="F34" s="21">
        <v>56</v>
      </c>
      <c r="G34" s="21">
        <v>89</v>
      </c>
      <c r="H34" s="21">
        <v>88</v>
      </c>
      <c r="I34" s="21">
        <v>98</v>
      </c>
      <c r="J34" s="28">
        <v>92</v>
      </c>
      <c r="K34" s="38">
        <v>85</v>
      </c>
      <c r="L34" s="21">
        <v>90</v>
      </c>
      <c r="M34" s="21">
        <v>75</v>
      </c>
      <c r="N34" s="21">
        <v>86</v>
      </c>
      <c r="O34" s="21"/>
      <c r="P34" s="21"/>
      <c r="Q34" s="22">
        <f t="shared" si="0"/>
        <v>1</v>
      </c>
      <c r="R34" s="40">
        <f t="shared" si="1"/>
        <v>777</v>
      </c>
      <c r="S34" s="21">
        <v>41</v>
      </c>
    </row>
    <row r="35" spans="1:19" ht="26.1" customHeight="1" x14ac:dyDescent="0.25">
      <c r="A35" s="28">
        <v>33</v>
      </c>
      <c r="B35" s="61" t="s">
        <v>323</v>
      </c>
      <c r="C35" s="60" t="s">
        <v>346</v>
      </c>
      <c r="D35" s="21">
        <v>57</v>
      </c>
      <c r="E35" s="21">
        <v>33</v>
      </c>
      <c r="F35" s="21">
        <v>65</v>
      </c>
      <c r="G35" s="21">
        <v>86</v>
      </c>
      <c r="H35" s="21">
        <v>50</v>
      </c>
      <c r="I35" s="21">
        <v>76</v>
      </c>
      <c r="J35" s="28">
        <v>60</v>
      </c>
      <c r="K35" s="38">
        <v>80</v>
      </c>
      <c r="L35" s="21">
        <v>55</v>
      </c>
      <c r="M35" s="21">
        <v>75</v>
      </c>
      <c r="N35" s="21">
        <v>50</v>
      </c>
      <c r="O35" s="21"/>
      <c r="P35" s="21"/>
      <c r="Q35" s="22">
        <f t="shared" ref="Q35:Q62" si="2">COUNTIF(D35:P35,"&lt;50")</f>
        <v>1</v>
      </c>
      <c r="R35" s="40">
        <f t="shared" ref="R35:R62" si="3">SUM(D35:M35)</f>
        <v>637</v>
      </c>
      <c r="S35" s="21">
        <v>52</v>
      </c>
    </row>
    <row r="36" spans="1:19" s="33" customFormat="1" ht="26.1" customHeight="1" x14ac:dyDescent="0.25">
      <c r="A36" s="28">
        <v>34</v>
      </c>
      <c r="B36" s="61" t="s">
        <v>323</v>
      </c>
      <c r="C36" s="60" t="s">
        <v>86</v>
      </c>
      <c r="D36" s="21">
        <v>66</v>
      </c>
      <c r="E36" s="21">
        <v>51</v>
      </c>
      <c r="F36" s="21">
        <v>74</v>
      </c>
      <c r="G36" s="21">
        <v>73</v>
      </c>
      <c r="H36" s="21">
        <v>73</v>
      </c>
      <c r="I36" s="21">
        <v>64</v>
      </c>
      <c r="J36" s="28">
        <v>87</v>
      </c>
      <c r="K36" s="38">
        <v>0</v>
      </c>
      <c r="L36" s="21">
        <v>51</v>
      </c>
      <c r="M36" s="21">
        <v>70</v>
      </c>
      <c r="N36" s="21">
        <v>71</v>
      </c>
      <c r="O36" s="21"/>
      <c r="P36" s="21"/>
      <c r="Q36" s="22">
        <f t="shared" si="2"/>
        <v>1</v>
      </c>
      <c r="R36" s="40">
        <f t="shared" si="3"/>
        <v>609</v>
      </c>
      <c r="S36" s="21">
        <v>53</v>
      </c>
    </row>
    <row r="37" spans="1:19" ht="26.1" customHeight="1" x14ac:dyDescent="0.25">
      <c r="A37" s="28">
        <v>35</v>
      </c>
      <c r="B37" s="61" t="s">
        <v>323</v>
      </c>
      <c r="C37" s="60" t="s">
        <v>345</v>
      </c>
      <c r="D37" s="21">
        <v>0</v>
      </c>
      <c r="E37" s="21">
        <v>3</v>
      </c>
      <c r="F37" s="21">
        <v>34</v>
      </c>
      <c r="G37" s="21">
        <v>48</v>
      </c>
      <c r="H37" s="21">
        <v>7</v>
      </c>
      <c r="I37" s="21">
        <v>70</v>
      </c>
      <c r="J37" s="28">
        <v>60</v>
      </c>
      <c r="K37" s="38">
        <v>0</v>
      </c>
      <c r="L37" s="21">
        <v>55</v>
      </c>
      <c r="M37" s="21">
        <v>5</v>
      </c>
      <c r="N37" s="21">
        <v>56</v>
      </c>
      <c r="O37" s="21"/>
      <c r="P37" s="21"/>
      <c r="Q37" s="22">
        <f t="shared" si="2"/>
        <v>7</v>
      </c>
      <c r="R37" s="40">
        <f t="shared" si="3"/>
        <v>282</v>
      </c>
      <c r="S37" s="21">
        <v>56</v>
      </c>
    </row>
    <row r="38" spans="1:19" ht="26.1" customHeight="1" x14ac:dyDescent="0.25">
      <c r="A38" s="28">
        <v>36</v>
      </c>
      <c r="B38" s="61" t="s">
        <v>323</v>
      </c>
      <c r="C38" s="60" t="s">
        <v>348</v>
      </c>
      <c r="D38" s="21">
        <v>76</v>
      </c>
      <c r="E38" s="21">
        <v>75</v>
      </c>
      <c r="F38" s="21">
        <v>99</v>
      </c>
      <c r="G38" s="21">
        <v>99</v>
      </c>
      <c r="H38" s="21">
        <v>78</v>
      </c>
      <c r="I38" s="21">
        <v>95</v>
      </c>
      <c r="J38" s="28">
        <v>97</v>
      </c>
      <c r="K38" s="38">
        <v>95</v>
      </c>
      <c r="L38" s="21">
        <v>95</v>
      </c>
      <c r="M38" s="21">
        <v>90</v>
      </c>
      <c r="N38" s="21"/>
      <c r="O38" s="21">
        <v>67</v>
      </c>
      <c r="P38" s="21"/>
      <c r="Q38" s="22">
        <f t="shared" si="2"/>
        <v>0</v>
      </c>
      <c r="R38" s="40">
        <f t="shared" si="3"/>
        <v>899</v>
      </c>
      <c r="S38" s="21">
        <v>11</v>
      </c>
    </row>
    <row r="39" spans="1:19" ht="26.1" customHeight="1" x14ac:dyDescent="0.25">
      <c r="A39" s="28">
        <v>37</v>
      </c>
      <c r="B39" s="61" t="s">
        <v>323</v>
      </c>
      <c r="C39" s="60" t="s">
        <v>87</v>
      </c>
      <c r="D39" s="21">
        <v>89</v>
      </c>
      <c r="E39" s="21">
        <v>73</v>
      </c>
      <c r="F39" s="21">
        <v>86</v>
      </c>
      <c r="G39" s="21">
        <v>89</v>
      </c>
      <c r="H39" s="21">
        <v>77</v>
      </c>
      <c r="I39" s="21">
        <v>85</v>
      </c>
      <c r="J39" s="28">
        <v>90</v>
      </c>
      <c r="K39" s="38">
        <v>100</v>
      </c>
      <c r="L39" s="21">
        <v>90</v>
      </c>
      <c r="M39" s="21">
        <v>67</v>
      </c>
      <c r="N39" s="21">
        <v>62</v>
      </c>
      <c r="O39" s="21"/>
      <c r="P39" s="21"/>
      <c r="Q39" s="22">
        <f t="shared" si="2"/>
        <v>0</v>
      </c>
      <c r="R39" s="40">
        <f t="shared" si="3"/>
        <v>846</v>
      </c>
      <c r="S39" s="21">
        <v>24</v>
      </c>
    </row>
    <row r="40" spans="1:19" ht="26.1" customHeight="1" x14ac:dyDescent="0.25">
      <c r="A40" s="28">
        <v>38</v>
      </c>
      <c r="B40" s="61" t="s">
        <v>323</v>
      </c>
      <c r="C40" s="60" t="s">
        <v>88</v>
      </c>
      <c r="D40" s="21">
        <v>63</v>
      </c>
      <c r="E40" s="21">
        <v>64</v>
      </c>
      <c r="F40" s="21">
        <v>81</v>
      </c>
      <c r="G40" s="21">
        <v>73</v>
      </c>
      <c r="H40" s="21">
        <v>84</v>
      </c>
      <c r="I40" s="21">
        <v>93</v>
      </c>
      <c r="J40" s="28">
        <v>94</v>
      </c>
      <c r="K40" s="38">
        <v>62</v>
      </c>
      <c r="L40" s="21">
        <v>93</v>
      </c>
      <c r="M40" s="21">
        <v>73</v>
      </c>
      <c r="N40" s="21"/>
      <c r="O40" s="21">
        <v>48</v>
      </c>
      <c r="P40" s="21"/>
      <c r="Q40" s="22">
        <f t="shared" si="2"/>
        <v>1</v>
      </c>
      <c r="R40" s="40">
        <f t="shared" si="3"/>
        <v>780</v>
      </c>
      <c r="S40" s="21">
        <v>39</v>
      </c>
    </row>
    <row r="41" spans="1:19" ht="26.1" customHeight="1" x14ac:dyDescent="0.25">
      <c r="A41" s="28">
        <v>39</v>
      </c>
      <c r="B41" s="61" t="s">
        <v>324</v>
      </c>
      <c r="C41" s="60" t="s">
        <v>363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10</v>
      </c>
      <c r="J41" s="28"/>
      <c r="K41" s="38">
        <v>0</v>
      </c>
      <c r="L41" s="21">
        <v>0</v>
      </c>
      <c r="M41" s="21">
        <v>25</v>
      </c>
      <c r="N41" s="21"/>
      <c r="O41" s="21"/>
      <c r="P41" s="21"/>
      <c r="Q41" s="22">
        <f t="shared" si="2"/>
        <v>9</v>
      </c>
      <c r="R41" s="40">
        <f t="shared" si="3"/>
        <v>35</v>
      </c>
      <c r="S41" s="21">
        <v>57</v>
      </c>
    </row>
    <row r="42" spans="1:19" ht="26.1" customHeight="1" x14ac:dyDescent="0.25">
      <c r="A42" s="28">
        <v>40</v>
      </c>
      <c r="B42" s="61" t="s">
        <v>324</v>
      </c>
      <c r="C42" s="60" t="s">
        <v>90</v>
      </c>
      <c r="D42" s="21">
        <v>53</v>
      </c>
      <c r="E42" s="21">
        <v>54</v>
      </c>
      <c r="F42" s="21">
        <v>88</v>
      </c>
      <c r="G42" s="21">
        <v>84</v>
      </c>
      <c r="H42" s="21">
        <v>68</v>
      </c>
      <c r="I42" s="21">
        <v>67</v>
      </c>
      <c r="J42" s="28">
        <v>79</v>
      </c>
      <c r="K42" s="38">
        <v>6</v>
      </c>
      <c r="L42" s="21">
        <v>70</v>
      </c>
      <c r="M42" s="21">
        <v>69</v>
      </c>
      <c r="N42" s="21"/>
      <c r="O42" s="21">
        <v>46</v>
      </c>
      <c r="P42" s="21"/>
      <c r="Q42" s="22">
        <f t="shared" si="2"/>
        <v>2</v>
      </c>
      <c r="R42" s="40">
        <f t="shared" si="3"/>
        <v>638</v>
      </c>
      <c r="S42" s="21">
        <v>51</v>
      </c>
    </row>
    <row r="43" spans="1:19" ht="26.1" customHeight="1" x14ac:dyDescent="0.25">
      <c r="A43" s="28">
        <v>41</v>
      </c>
      <c r="B43" s="61" t="s">
        <v>324</v>
      </c>
      <c r="C43" s="60" t="s">
        <v>91</v>
      </c>
      <c r="D43" s="21">
        <v>52</v>
      </c>
      <c r="E43" s="21">
        <v>52</v>
      </c>
      <c r="F43" s="21">
        <v>78</v>
      </c>
      <c r="G43" s="21">
        <v>91</v>
      </c>
      <c r="H43" s="21">
        <v>80</v>
      </c>
      <c r="I43" s="21">
        <v>66</v>
      </c>
      <c r="J43" s="28">
        <v>84</v>
      </c>
      <c r="K43" s="38">
        <v>74</v>
      </c>
      <c r="L43" s="21">
        <v>88</v>
      </c>
      <c r="M43" s="21">
        <v>60</v>
      </c>
      <c r="N43" s="21"/>
      <c r="O43" s="21">
        <v>60</v>
      </c>
      <c r="P43" s="21"/>
      <c r="Q43" s="22">
        <f t="shared" si="2"/>
        <v>0</v>
      </c>
      <c r="R43" s="40">
        <f t="shared" si="3"/>
        <v>725</v>
      </c>
      <c r="S43" s="21">
        <v>46</v>
      </c>
    </row>
    <row r="44" spans="1:19" ht="26.1" customHeight="1" x14ac:dyDescent="0.25">
      <c r="A44" s="28">
        <v>42</v>
      </c>
      <c r="B44" s="61" t="s">
        <v>324</v>
      </c>
      <c r="C44" s="60" t="s">
        <v>92</v>
      </c>
      <c r="D44" s="21">
        <v>88</v>
      </c>
      <c r="E44" s="21">
        <v>75</v>
      </c>
      <c r="F44" s="21">
        <v>71</v>
      </c>
      <c r="G44" s="21">
        <v>98</v>
      </c>
      <c r="H44" s="21">
        <v>92</v>
      </c>
      <c r="I44" s="21">
        <v>86</v>
      </c>
      <c r="J44" s="28">
        <v>93</v>
      </c>
      <c r="K44" s="38">
        <v>59</v>
      </c>
      <c r="L44" s="21">
        <v>98</v>
      </c>
      <c r="M44" s="21">
        <v>70</v>
      </c>
      <c r="N44" s="21">
        <v>93</v>
      </c>
      <c r="O44" s="21"/>
      <c r="P44" s="21"/>
      <c r="Q44" s="22">
        <f t="shared" si="2"/>
        <v>0</v>
      </c>
      <c r="R44" s="40">
        <f t="shared" si="3"/>
        <v>830</v>
      </c>
      <c r="S44" s="21">
        <v>28</v>
      </c>
    </row>
    <row r="45" spans="1:19" ht="26.1" customHeight="1" x14ac:dyDescent="0.25">
      <c r="A45" s="28">
        <v>43</v>
      </c>
      <c r="B45" s="61" t="s">
        <v>324</v>
      </c>
      <c r="C45" s="60" t="s">
        <v>93</v>
      </c>
      <c r="D45" s="21">
        <v>70</v>
      </c>
      <c r="E45" s="21">
        <v>42</v>
      </c>
      <c r="F45" s="21">
        <v>82</v>
      </c>
      <c r="G45" s="21">
        <v>91</v>
      </c>
      <c r="H45" s="21">
        <v>79</v>
      </c>
      <c r="I45" s="21">
        <v>99</v>
      </c>
      <c r="J45" s="28">
        <v>93</v>
      </c>
      <c r="K45" s="38">
        <v>76</v>
      </c>
      <c r="L45" s="21">
        <v>100</v>
      </c>
      <c r="M45" s="21">
        <v>66</v>
      </c>
      <c r="N45" s="21">
        <v>91</v>
      </c>
      <c r="O45" s="21"/>
      <c r="P45" s="21"/>
      <c r="Q45" s="22">
        <f t="shared" si="2"/>
        <v>1</v>
      </c>
      <c r="R45" s="40">
        <f t="shared" si="3"/>
        <v>798</v>
      </c>
      <c r="S45" s="21">
        <v>35</v>
      </c>
    </row>
    <row r="46" spans="1:19" ht="26.1" customHeight="1" x14ac:dyDescent="0.25">
      <c r="A46" s="28">
        <v>44</v>
      </c>
      <c r="B46" s="61" t="s">
        <v>324</v>
      </c>
      <c r="C46" s="60" t="s">
        <v>94</v>
      </c>
      <c r="D46" s="21">
        <v>73</v>
      </c>
      <c r="E46" s="21">
        <v>53</v>
      </c>
      <c r="F46" s="21">
        <v>90</v>
      </c>
      <c r="G46" s="21">
        <v>97</v>
      </c>
      <c r="H46" s="21">
        <v>91</v>
      </c>
      <c r="I46" s="21">
        <v>90</v>
      </c>
      <c r="J46" s="28">
        <v>95</v>
      </c>
      <c r="K46" s="38">
        <v>76</v>
      </c>
      <c r="L46" s="21">
        <v>96</v>
      </c>
      <c r="M46" s="21">
        <v>80</v>
      </c>
      <c r="N46" s="21">
        <v>92</v>
      </c>
      <c r="O46" s="21"/>
      <c r="P46" s="21"/>
      <c r="Q46" s="22">
        <f t="shared" si="2"/>
        <v>0</v>
      </c>
      <c r="R46" s="40">
        <f t="shared" si="3"/>
        <v>841</v>
      </c>
      <c r="S46" s="21">
        <v>26</v>
      </c>
    </row>
    <row r="47" spans="1:19" ht="26.1" customHeight="1" x14ac:dyDescent="0.25">
      <c r="A47" s="28">
        <v>45</v>
      </c>
      <c r="B47" s="61" t="s">
        <v>324</v>
      </c>
      <c r="C47" s="60" t="s">
        <v>95</v>
      </c>
      <c r="D47" s="21">
        <v>76</v>
      </c>
      <c r="E47" s="21">
        <v>67</v>
      </c>
      <c r="F47" s="21">
        <v>82</v>
      </c>
      <c r="G47" s="21">
        <v>69</v>
      </c>
      <c r="H47" s="21">
        <v>91</v>
      </c>
      <c r="I47" s="21">
        <v>98</v>
      </c>
      <c r="J47" s="28">
        <v>96</v>
      </c>
      <c r="K47" s="38">
        <v>60</v>
      </c>
      <c r="L47" s="21">
        <v>100</v>
      </c>
      <c r="M47" s="21">
        <v>82</v>
      </c>
      <c r="N47" s="21"/>
      <c r="O47" s="21">
        <v>64</v>
      </c>
      <c r="P47" s="21"/>
      <c r="Q47" s="22">
        <f t="shared" si="2"/>
        <v>0</v>
      </c>
      <c r="R47" s="40">
        <f t="shared" si="3"/>
        <v>821</v>
      </c>
      <c r="S47" s="21">
        <v>30</v>
      </c>
    </row>
    <row r="48" spans="1:19" ht="26.1" customHeight="1" x14ac:dyDescent="0.25">
      <c r="A48" s="28">
        <v>46</v>
      </c>
      <c r="B48" s="61" t="s">
        <v>324</v>
      </c>
      <c r="C48" s="60" t="s">
        <v>96</v>
      </c>
      <c r="D48" s="21">
        <v>98</v>
      </c>
      <c r="E48" s="21">
        <v>100</v>
      </c>
      <c r="F48" s="21">
        <v>87</v>
      </c>
      <c r="G48" s="21">
        <v>98</v>
      </c>
      <c r="H48" s="21">
        <v>88</v>
      </c>
      <c r="I48" s="21">
        <v>99</v>
      </c>
      <c r="J48" s="28">
        <v>100</v>
      </c>
      <c r="K48" s="38">
        <v>100</v>
      </c>
      <c r="L48" s="21">
        <v>100</v>
      </c>
      <c r="M48" s="21">
        <v>92</v>
      </c>
      <c r="N48" s="21">
        <v>85</v>
      </c>
      <c r="O48" s="21"/>
      <c r="P48" s="21"/>
      <c r="Q48" s="22">
        <f t="shared" si="2"/>
        <v>0</v>
      </c>
      <c r="R48" s="40">
        <f t="shared" si="3"/>
        <v>962</v>
      </c>
      <c r="S48" s="21">
        <v>1</v>
      </c>
    </row>
    <row r="49" spans="1:19" ht="26.1" customHeight="1" x14ac:dyDescent="0.25">
      <c r="A49" s="28">
        <v>47</v>
      </c>
      <c r="B49" s="61" t="s">
        <v>324</v>
      </c>
      <c r="C49" s="60" t="s">
        <v>97</v>
      </c>
      <c r="D49" s="21">
        <v>92</v>
      </c>
      <c r="E49" s="21">
        <v>93</v>
      </c>
      <c r="F49" s="21">
        <v>78</v>
      </c>
      <c r="G49" s="21">
        <v>99</v>
      </c>
      <c r="H49" s="21">
        <v>89</v>
      </c>
      <c r="I49" s="21">
        <v>98</v>
      </c>
      <c r="J49" s="28">
        <v>99</v>
      </c>
      <c r="K49" s="38">
        <v>87</v>
      </c>
      <c r="L49" s="21">
        <v>100</v>
      </c>
      <c r="M49" s="21">
        <v>65</v>
      </c>
      <c r="N49" s="21">
        <v>93</v>
      </c>
      <c r="O49" s="21"/>
      <c r="P49" s="21"/>
      <c r="Q49" s="22">
        <f t="shared" si="2"/>
        <v>0</v>
      </c>
      <c r="R49" s="40">
        <f t="shared" si="3"/>
        <v>900</v>
      </c>
      <c r="S49" s="21">
        <v>10</v>
      </c>
    </row>
    <row r="50" spans="1:19" ht="26.1" customHeight="1" x14ac:dyDescent="0.25">
      <c r="A50" s="28">
        <v>48</v>
      </c>
      <c r="B50" s="61" t="s">
        <v>324</v>
      </c>
      <c r="C50" s="60" t="s">
        <v>98</v>
      </c>
      <c r="D50" s="21">
        <v>78</v>
      </c>
      <c r="E50" s="21">
        <v>90</v>
      </c>
      <c r="F50" s="21">
        <v>89</v>
      </c>
      <c r="G50" s="21">
        <v>91</v>
      </c>
      <c r="H50" s="21">
        <v>81</v>
      </c>
      <c r="I50" s="21">
        <v>91</v>
      </c>
      <c r="J50" s="28">
        <v>92</v>
      </c>
      <c r="K50" s="38">
        <v>90</v>
      </c>
      <c r="L50" s="21">
        <v>100</v>
      </c>
      <c r="M50" s="21">
        <v>90</v>
      </c>
      <c r="N50" s="21">
        <v>85</v>
      </c>
      <c r="O50" s="21"/>
      <c r="P50" s="21"/>
      <c r="Q50" s="22">
        <f t="shared" si="2"/>
        <v>0</v>
      </c>
      <c r="R50" s="40">
        <f t="shared" si="3"/>
        <v>892</v>
      </c>
      <c r="S50" s="21">
        <v>13</v>
      </c>
    </row>
    <row r="51" spans="1:19" ht="26.1" customHeight="1" x14ac:dyDescent="0.25">
      <c r="A51" s="28">
        <v>49</v>
      </c>
      <c r="B51" s="61" t="s">
        <v>324</v>
      </c>
      <c r="C51" s="60" t="s">
        <v>99</v>
      </c>
      <c r="D51" s="21">
        <v>60</v>
      </c>
      <c r="E51" s="21">
        <v>62</v>
      </c>
      <c r="F51" s="21">
        <v>67</v>
      </c>
      <c r="G51" s="21">
        <v>74</v>
      </c>
      <c r="H51" s="21">
        <v>59</v>
      </c>
      <c r="I51" s="21">
        <v>92</v>
      </c>
      <c r="J51" s="28">
        <v>85</v>
      </c>
      <c r="K51" s="38">
        <v>55</v>
      </c>
      <c r="L51" s="21">
        <v>100</v>
      </c>
      <c r="M51" s="21">
        <v>76</v>
      </c>
      <c r="N51" s="21">
        <v>60</v>
      </c>
      <c r="O51" s="21"/>
      <c r="P51" s="21"/>
      <c r="Q51" s="22">
        <f t="shared" si="2"/>
        <v>0</v>
      </c>
      <c r="R51" s="40">
        <f t="shared" si="3"/>
        <v>730</v>
      </c>
      <c r="S51" s="21">
        <v>45</v>
      </c>
    </row>
    <row r="52" spans="1:19" ht="26.1" customHeight="1" x14ac:dyDescent="0.25">
      <c r="A52" s="28">
        <v>50</v>
      </c>
      <c r="B52" s="61" t="s">
        <v>324</v>
      </c>
      <c r="C52" s="60" t="s">
        <v>100</v>
      </c>
      <c r="D52" s="21">
        <v>49</v>
      </c>
      <c r="E52" s="21">
        <v>51</v>
      </c>
      <c r="F52" s="21">
        <v>84</v>
      </c>
      <c r="G52" s="21">
        <v>82</v>
      </c>
      <c r="H52" s="21">
        <v>94</v>
      </c>
      <c r="I52" s="21">
        <v>63</v>
      </c>
      <c r="J52" s="28">
        <v>81</v>
      </c>
      <c r="K52" s="38">
        <v>87</v>
      </c>
      <c r="L52" s="21">
        <v>90</v>
      </c>
      <c r="M52" s="21">
        <v>64</v>
      </c>
      <c r="N52" s="21">
        <v>93</v>
      </c>
      <c r="O52" s="21"/>
      <c r="P52" s="21"/>
      <c r="Q52" s="22">
        <f t="shared" si="2"/>
        <v>1</v>
      </c>
      <c r="R52" s="40">
        <f t="shared" si="3"/>
        <v>745</v>
      </c>
      <c r="S52" s="21">
        <v>43</v>
      </c>
    </row>
    <row r="53" spans="1:19" ht="26.1" customHeight="1" x14ac:dyDescent="0.25">
      <c r="A53" s="28">
        <v>51</v>
      </c>
      <c r="B53" s="61" t="s">
        <v>324</v>
      </c>
      <c r="C53" s="60" t="s">
        <v>101</v>
      </c>
      <c r="D53" s="21">
        <v>53</v>
      </c>
      <c r="E53" s="21">
        <v>20</v>
      </c>
      <c r="F53" s="21">
        <v>81</v>
      </c>
      <c r="G53" s="21">
        <v>91</v>
      </c>
      <c r="H53" s="21">
        <v>9</v>
      </c>
      <c r="I53" s="21">
        <v>57</v>
      </c>
      <c r="J53" s="28">
        <v>61</v>
      </c>
      <c r="K53" s="38">
        <v>54</v>
      </c>
      <c r="L53" s="21">
        <v>56</v>
      </c>
      <c r="M53" s="21">
        <v>64</v>
      </c>
      <c r="N53" s="21"/>
      <c r="O53" s="21">
        <v>68</v>
      </c>
      <c r="P53" s="21"/>
      <c r="Q53" s="22">
        <f t="shared" si="2"/>
        <v>2</v>
      </c>
      <c r="R53" s="40">
        <f t="shared" si="3"/>
        <v>546</v>
      </c>
      <c r="S53" s="21">
        <v>54</v>
      </c>
    </row>
    <row r="54" spans="1:19" ht="26.1" customHeight="1" x14ac:dyDescent="0.25">
      <c r="A54" s="28">
        <v>52</v>
      </c>
      <c r="B54" s="61" t="s">
        <v>324</v>
      </c>
      <c r="C54" s="60" t="s">
        <v>321</v>
      </c>
      <c r="D54" s="21">
        <v>51</v>
      </c>
      <c r="E54" s="21"/>
      <c r="F54" s="21">
        <v>90</v>
      </c>
      <c r="G54" s="21">
        <v>82</v>
      </c>
      <c r="H54" s="21">
        <v>70</v>
      </c>
      <c r="I54" s="21">
        <v>89</v>
      </c>
      <c r="J54" s="28">
        <v>68</v>
      </c>
      <c r="K54" s="38">
        <v>74</v>
      </c>
      <c r="L54" s="21">
        <v>90</v>
      </c>
      <c r="M54" s="21">
        <v>80</v>
      </c>
      <c r="N54" s="21"/>
      <c r="O54" s="21"/>
      <c r="P54" s="21"/>
      <c r="Q54" s="22">
        <f t="shared" si="2"/>
        <v>0</v>
      </c>
      <c r="R54" s="40">
        <f t="shared" si="3"/>
        <v>694</v>
      </c>
      <c r="S54" s="21">
        <v>49</v>
      </c>
    </row>
    <row r="55" spans="1:19" ht="26.1" customHeight="1" x14ac:dyDescent="0.25">
      <c r="A55" s="28">
        <v>53</v>
      </c>
      <c r="B55" s="61" t="s">
        <v>324</v>
      </c>
      <c r="C55" s="60" t="s">
        <v>102</v>
      </c>
      <c r="D55" s="21">
        <v>94</v>
      </c>
      <c r="E55" s="21">
        <v>53</v>
      </c>
      <c r="F55" s="21">
        <v>88</v>
      </c>
      <c r="G55" s="21">
        <v>91</v>
      </c>
      <c r="H55" s="21">
        <v>82</v>
      </c>
      <c r="I55" s="21">
        <v>93</v>
      </c>
      <c r="J55" s="28">
        <v>92</v>
      </c>
      <c r="K55" s="38">
        <v>98</v>
      </c>
      <c r="L55" s="21">
        <v>92</v>
      </c>
      <c r="M55" s="21">
        <v>64</v>
      </c>
      <c r="N55" s="21">
        <v>80</v>
      </c>
      <c r="O55" s="21"/>
      <c r="P55" s="21"/>
      <c r="Q55" s="22">
        <f t="shared" si="2"/>
        <v>0</v>
      </c>
      <c r="R55" s="40">
        <f t="shared" si="3"/>
        <v>847</v>
      </c>
      <c r="S55" s="21">
        <v>23</v>
      </c>
    </row>
    <row r="56" spans="1:19" ht="26.1" customHeight="1" x14ac:dyDescent="0.25">
      <c r="A56" s="28">
        <v>54</v>
      </c>
      <c r="B56" s="61" t="s">
        <v>324</v>
      </c>
      <c r="C56" s="60" t="s">
        <v>104</v>
      </c>
      <c r="D56" s="21">
        <v>93</v>
      </c>
      <c r="E56" s="21">
        <v>96</v>
      </c>
      <c r="F56" s="21">
        <v>95</v>
      </c>
      <c r="G56" s="21">
        <v>93</v>
      </c>
      <c r="H56" s="21">
        <v>73</v>
      </c>
      <c r="I56" s="21">
        <v>100</v>
      </c>
      <c r="J56" s="28">
        <v>99</v>
      </c>
      <c r="K56" s="38">
        <v>58</v>
      </c>
      <c r="L56" s="21">
        <v>90</v>
      </c>
      <c r="M56" s="21">
        <v>89</v>
      </c>
      <c r="N56" s="21"/>
      <c r="O56" s="21">
        <v>62</v>
      </c>
      <c r="P56" s="21"/>
      <c r="Q56" s="22">
        <f t="shared" si="2"/>
        <v>0</v>
      </c>
      <c r="R56" s="40">
        <f t="shared" si="3"/>
        <v>886</v>
      </c>
      <c r="S56" s="21">
        <v>14</v>
      </c>
    </row>
    <row r="57" spans="1:19" ht="26.1" customHeight="1" x14ac:dyDescent="0.25">
      <c r="A57" s="28">
        <v>55</v>
      </c>
      <c r="B57" s="61" t="s">
        <v>324</v>
      </c>
      <c r="C57" s="60" t="s">
        <v>103</v>
      </c>
      <c r="D57" s="21">
        <v>70</v>
      </c>
      <c r="E57" s="21">
        <v>52</v>
      </c>
      <c r="F57" s="21">
        <v>86</v>
      </c>
      <c r="G57" s="21">
        <v>74</v>
      </c>
      <c r="H57" s="21">
        <v>74</v>
      </c>
      <c r="I57" s="21">
        <v>78</v>
      </c>
      <c r="J57" s="28">
        <v>87</v>
      </c>
      <c r="K57" s="38">
        <v>57</v>
      </c>
      <c r="L57" s="21">
        <v>86</v>
      </c>
      <c r="M57" s="21">
        <v>51</v>
      </c>
      <c r="N57" s="21">
        <v>72</v>
      </c>
      <c r="O57" s="21"/>
      <c r="P57" s="21"/>
      <c r="Q57" s="22">
        <f t="shared" si="2"/>
        <v>0</v>
      </c>
      <c r="R57" s="40">
        <f t="shared" si="3"/>
        <v>715</v>
      </c>
      <c r="S57" s="21">
        <v>47</v>
      </c>
    </row>
    <row r="58" spans="1:19" ht="26.1" customHeight="1" x14ac:dyDescent="0.25">
      <c r="A58" s="28">
        <v>56</v>
      </c>
      <c r="B58" s="61" t="s">
        <v>324</v>
      </c>
      <c r="C58" s="60" t="s">
        <v>105</v>
      </c>
      <c r="D58" s="21">
        <v>49</v>
      </c>
      <c r="E58" s="21">
        <v>60</v>
      </c>
      <c r="F58" s="21">
        <v>88</v>
      </c>
      <c r="G58" s="21">
        <v>86</v>
      </c>
      <c r="H58" s="21">
        <v>90</v>
      </c>
      <c r="I58" s="21">
        <v>80</v>
      </c>
      <c r="J58" s="28">
        <v>86</v>
      </c>
      <c r="K58" s="38">
        <v>100</v>
      </c>
      <c r="L58" s="21">
        <v>90</v>
      </c>
      <c r="M58" s="21">
        <v>59</v>
      </c>
      <c r="N58" s="21">
        <v>64</v>
      </c>
      <c r="O58" s="21"/>
      <c r="P58" s="21"/>
      <c r="Q58" s="22">
        <f t="shared" si="2"/>
        <v>1</v>
      </c>
      <c r="R58" s="40">
        <f t="shared" si="3"/>
        <v>788</v>
      </c>
      <c r="S58" s="21">
        <v>38</v>
      </c>
    </row>
    <row r="59" spans="1:19" ht="26.1" customHeight="1" x14ac:dyDescent="0.25">
      <c r="A59" s="28">
        <v>57</v>
      </c>
      <c r="B59" s="61" t="s">
        <v>324</v>
      </c>
      <c r="C59" s="60" t="s">
        <v>106</v>
      </c>
      <c r="D59" s="21">
        <v>91</v>
      </c>
      <c r="E59" s="21">
        <v>61</v>
      </c>
      <c r="F59" s="21">
        <v>95</v>
      </c>
      <c r="G59" s="21">
        <v>100</v>
      </c>
      <c r="H59" s="21">
        <v>88</v>
      </c>
      <c r="I59" s="21">
        <v>100</v>
      </c>
      <c r="J59" s="28">
        <v>99</v>
      </c>
      <c r="K59" s="38">
        <v>88</v>
      </c>
      <c r="L59" s="21">
        <v>100</v>
      </c>
      <c r="M59" s="21">
        <v>91</v>
      </c>
      <c r="N59" s="21"/>
      <c r="O59" s="21">
        <v>67</v>
      </c>
      <c r="P59" s="21"/>
      <c r="Q59" s="22">
        <f t="shared" si="2"/>
        <v>0</v>
      </c>
      <c r="R59" s="40">
        <f t="shared" si="3"/>
        <v>913</v>
      </c>
      <c r="S59" s="21">
        <v>6</v>
      </c>
    </row>
    <row r="60" spans="1:19" ht="26.1" customHeight="1" x14ac:dyDescent="0.25">
      <c r="A60" s="28">
        <v>58</v>
      </c>
      <c r="B60" s="61" t="s">
        <v>324</v>
      </c>
      <c r="C60" s="60" t="s">
        <v>107</v>
      </c>
      <c r="D60" s="21">
        <v>63</v>
      </c>
      <c r="E60" s="21">
        <v>51</v>
      </c>
      <c r="F60" s="21">
        <v>64</v>
      </c>
      <c r="G60" s="21">
        <v>52</v>
      </c>
      <c r="H60" s="21">
        <v>80</v>
      </c>
      <c r="I60" s="21">
        <v>80</v>
      </c>
      <c r="J60" s="28">
        <v>79</v>
      </c>
      <c r="K60" s="38">
        <v>100</v>
      </c>
      <c r="L60" s="21">
        <v>89</v>
      </c>
      <c r="M60" s="21">
        <v>50</v>
      </c>
      <c r="N60" s="21"/>
      <c r="O60" s="21">
        <v>42</v>
      </c>
      <c r="P60" s="21"/>
      <c r="Q60" s="22">
        <f t="shared" si="2"/>
        <v>1</v>
      </c>
      <c r="R60" s="40">
        <f t="shared" si="3"/>
        <v>708</v>
      </c>
      <c r="S60" s="21">
        <v>48</v>
      </c>
    </row>
    <row r="61" spans="1:19" ht="26.1" customHeight="1" x14ac:dyDescent="0.25">
      <c r="A61" s="28">
        <v>59</v>
      </c>
      <c r="B61" s="61" t="s">
        <v>324</v>
      </c>
      <c r="C61" s="60" t="s">
        <v>108</v>
      </c>
      <c r="D61" s="21">
        <v>96</v>
      </c>
      <c r="E61" s="21">
        <v>86</v>
      </c>
      <c r="F61" s="21">
        <v>88</v>
      </c>
      <c r="G61" s="21">
        <v>78</v>
      </c>
      <c r="H61" s="21">
        <v>98</v>
      </c>
      <c r="I61" s="21">
        <v>100</v>
      </c>
      <c r="J61" s="28">
        <v>99</v>
      </c>
      <c r="K61" s="38">
        <v>88</v>
      </c>
      <c r="L61" s="21">
        <v>100</v>
      </c>
      <c r="M61" s="21">
        <v>90</v>
      </c>
      <c r="N61" s="21"/>
      <c r="O61" s="21">
        <v>40</v>
      </c>
      <c r="P61" s="21"/>
      <c r="Q61" s="22">
        <f t="shared" si="2"/>
        <v>1</v>
      </c>
      <c r="R61" s="40">
        <f t="shared" si="3"/>
        <v>923</v>
      </c>
      <c r="S61" s="21">
        <v>5</v>
      </c>
    </row>
    <row r="62" spans="1:19" ht="26.1" customHeight="1" x14ac:dyDescent="0.25">
      <c r="A62" s="28">
        <v>60</v>
      </c>
      <c r="B62" s="61" t="s">
        <v>324</v>
      </c>
      <c r="C62" s="60" t="s">
        <v>109</v>
      </c>
      <c r="D62" s="21">
        <v>55</v>
      </c>
      <c r="E62" s="21">
        <v>36</v>
      </c>
      <c r="F62" s="21">
        <v>91</v>
      </c>
      <c r="G62" s="21">
        <v>71</v>
      </c>
      <c r="H62" s="21">
        <v>59</v>
      </c>
      <c r="I62" s="21">
        <v>66</v>
      </c>
      <c r="J62" s="28">
        <v>82</v>
      </c>
      <c r="K62" s="38">
        <v>52</v>
      </c>
      <c r="L62" s="21">
        <v>80</v>
      </c>
      <c r="M62" s="21">
        <v>50</v>
      </c>
      <c r="N62" s="21"/>
      <c r="O62" s="21">
        <v>76</v>
      </c>
      <c r="P62" s="21"/>
      <c r="Q62" s="22">
        <f t="shared" si="2"/>
        <v>1</v>
      </c>
      <c r="R62" s="40">
        <f t="shared" si="3"/>
        <v>642</v>
      </c>
      <c r="S62" s="21">
        <v>50</v>
      </c>
    </row>
    <row r="63" spans="1:19" x14ac:dyDescent="0.25">
      <c r="A63" s="90"/>
      <c r="B63" s="91"/>
      <c r="C63" s="91"/>
      <c r="D63" s="108" t="s">
        <v>205</v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25">
        <f>COUNTIF(Q3:Q62,"&gt;0")</f>
        <v>18</v>
      </c>
      <c r="R63" s="91"/>
      <c r="S63" s="92"/>
    </row>
    <row r="64" spans="1:19" x14ac:dyDescent="0.25">
      <c r="A64" s="93"/>
      <c r="B64" s="94"/>
      <c r="C64" s="109" t="s">
        <v>206</v>
      </c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25">
        <f>COUNTIF(Q3:Q62,"&gt;3")</f>
        <v>2</v>
      </c>
      <c r="R64" s="94"/>
      <c r="S64" s="95"/>
    </row>
  </sheetData>
  <autoFilter ref="A2:S2"/>
  <sortState ref="A3:S62">
    <sortCondition ref="A3:A62"/>
  </sortState>
  <mergeCells count="3">
    <mergeCell ref="D63:P63"/>
    <mergeCell ref="C64:P64"/>
    <mergeCell ref="B1:P1"/>
  </mergeCells>
  <pageMargins left="0.19685039370078741" right="0.19685039370078741" top="0.35433070866141736" bottom="0.19685039370078741" header="0.31496062992125984" footer="0.31496062992125984"/>
  <pageSetup paperSize="9" scale="95" orientation="portrait" r:id="rId1"/>
  <rowBreaks count="2" manualBreakCount="2">
    <brk id="20" max="16383" man="1"/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1124"/>
  <sheetViews>
    <sheetView zoomScale="130" zoomScaleNormal="130" zoomScaleSheetLayoutView="100" workbookViewId="0">
      <selection activeCell="R1" sqref="R1:AB1048576"/>
    </sheetView>
  </sheetViews>
  <sheetFormatPr defaultRowHeight="15" x14ac:dyDescent="0.25"/>
  <cols>
    <col min="1" max="1" width="4.140625" customWidth="1"/>
    <col min="2" max="2" width="7.5703125" customWidth="1"/>
    <col min="3" max="3" width="14.5703125" customWidth="1"/>
    <col min="4" max="4" width="5.42578125" customWidth="1"/>
    <col min="5" max="5" width="4.85546875" customWidth="1"/>
    <col min="6" max="6" width="5.5703125" customWidth="1"/>
    <col min="7" max="7" width="5.140625" customWidth="1"/>
    <col min="8" max="8" width="4.5703125" customWidth="1"/>
    <col min="9" max="9" width="4.85546875" customWidth="1"/>
    <col min="10" max="10" width="4.7109375" customWidth="1"/>
    <col min="11" max="11" width="5" customWidth="1"/>
    <col min="12" max="12" width="4.7109375" customWidth="1"/>
    <col min="13" max="13" width="4.85546875" customWidth="1"/>
    <col min="14" max="14" width="4.7109375" customWidth="1"/>
    <col min="15" max="15" width="4.5703125" customWidth="1"/>
    <col min="16" max="16" width="5.140625" customWidth="1"/>
    <col min="17" max="17" width="5.28515625" customWidth="1"/>
  </cols>
  <sheetData>
    <row r="1" spans="1:19" ht="28.5" customHeight="1" x14ac:dyDescent="0.25">
      <c r="A1" s="113" t="s">
        <v>361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 t="s">
        <v>356</v>
      </c>
      <c r="P1" s="116"/>
      <c r="Q1" s="117"/>
    </row>
    <row r="2" spans="1:19" ht="219" customHeight="1" x14ac:dyDescent="0.25">
      <c r="A2" s="1" t="s">
        <v>1</v>
      </c>
      <c r="B2" s="2" t="s">
        <v>2</v>
      </c>
      <c r="C2" s="5" t="s">
        <v>3</v>
      </c>
      <c r="D2" s="54" t="s">
        <v>305</v>
      </c>
      <c r="E2" s="54" t="s">
        <v>306</v>
      </c>
      <c r="F2" s="54" t="s">
        <v>307</v>
      </c>
      <c r="G2" s="54" t="s">
        <v>308</v>
      </c>
      <c r="H2" s="54" t="s">
        <v>309</v>
      </c>
      <c r="I2" s="54" t="s">
        <v>310</v>
      </c>
      <c r="J2" s="54" t="s">
        <v>311</v>
      </c>
      <c r="K2" s="54" t="s">
        <v>312</v>
      </c>
      <c r="L2" s="67" t="s">
        <v>337</v>
      </c>
      <c r="M2" s="67" t="s">
        <v>338</v>
      </c>
      <c r="N2" s="67" t="s">
        <v>331</v>
      </c>
      <c r="O2" s="50" t="s">
        <v>4</v>
      </c>
      <c r="P2" s="4" t="s">
        <v>5</v>
      </c>
      <c r="Q2" s="42" t="s">
        <v>340</v>
      </c>
    </row>
    <row r="3" spans="1:19" ht="24" customHeight="1" x14ac:dyDescent="0.25">
      <c r="A3" s="64">
        <v>1</v>
      </c>
      <c r="B3" s="66" t="s">
        <v>276</v>
      </c>
      <c r="C3" s="56" t="s">
        <v>110</v>
      </c>
      <c r="D3" s="62">
        <v>41</v>
      </c>
      <c r="E3" s="63">
        <v>34</v>
      </c>
      <c r="F3" s="63">
        <v>69</v>
      </c>
      <c r="G3" s="63">
        <v>89</v>
      </c>
      <c r="H3" s="63">
        <v>52</v>
      </c>
      <c r="I3" s="63">
        <v>70</v>
      </c>
      <c r="J3" s="63">
        <v>71</v>
      </c>
      <c r="K3" s="63">
        <v>65</v>
      </c>
      <c r="L3" s="63">
        <v>43</v>
      </c>
      <c r="M3" s="63">
        <v>50</v>
      </c>
      <c r="N3" s="63">
        <v>51</v>
      </c>
      <c r="O3" s="22">
        <f t="shared" ref="O3:O13" si="0">COUNTIF(B3:N3,"&lt;50")</f>
        <v>3</v>
      </c>
      <c r="P3" s="40">
        <f t="shared" ref="P3:P13" si="1">SUM(B3:K3)</f>
        <v>491</v>
      </c>
      <c r="Q3" s="7">
        <v>10</v>
      </c>
    </row>
    <row r="4" spans="1:19" ht="24" customHeight="1" x14ac:dyDescent="0.25">
      <c r="A4" s="65">
        <v>2</v>
      </c>
      <c r="B4" s="66" t="s">
        <v>276</v>
      </c>
      <c r="C4" s="12" t="s">
        <v>111</v>
      </c>
      <c r="D4" s="6">
        <v>50</v>
      </c>
      <c r="E4" s="7">
        <v>77</v>
      </c>
      <c r="F4" s="7">
        <v>71</v>
      </c>
      <c r="G4" s="7">
        <v>89</v>
      </c>
      <c r="H4" s="7">
        <v>82</v>
      </c>
      <c r="I4" s="7">
        <v>72</v>
      </c>
      <c r="J4" s="7">
        <v>95</v>
      </c>
      <c r="K4" s="7">
        <v>83</v>
      </c>
      <c r="L4" s="7">
        <v>53</v>
      </c>
      <c r="M4" s="7">
        <v>50</v>
      </c>
      <c r="N4" s="7">
        <v>51</v>
      </c>
      <c r="O4" s="22">
        <f t="shared" si="0"/>
        <v>0</v>
      </c>
      <c r="P4" s="40">
        <f t="shared" si="1"/>
        <v>619</v>
      </c>
      <c r="Q4" s="7">
        <v>4</v>
      </c>
    </row>
    <row r="5" spans="1:19" ht="24" customHeight="1" x14ac:dyDescent="0.25">
      <c r="A5" s="65">
        <v>3</v>
      </c>
      <c r="B5" s="66" t="s">
        <v>276</v>
      </c>
      <c r="C5" s="12" t="s">
        <v>112</v>
      </c>
      <c r="D5" s="6">
        <v>88</v>
      </c>
      <c r="E5" s="7">
        <v>66</v>
      </c>
      <c r="F5" s="7">
        <v>97</v>
      </c>
      <c r="G5" s="7">
        <v>98</v>
      </c>
      <c r="H5" s="7">
        <v>86</v>
      </c>
      <c r="I5" s="7">
        <v>93</v>
      </c>
      <c r="J5" s="7">
        <v>95</v>
      </c>
      <c r="K5" s="7">
        <v>95</v>
      </c>
      <c r="L5" s="7">
        <v>90</v>
      </c>
      <c r="M5" s="7">
        <v>84</v>
      </c>
      <c r="N5" s="7">
        <v>51</v>
      </c>
      <c r="O5" s="22">
        <f t="shared" si="0"/>
        <v>0</v>
      </c>
      <c r="P5" s="40">
        <f t="shared" si="1"/>
        <v>718</v>
      </c>
      <c r="Q5" s="7">
        <v>2</v>
      </c>
    </row>
    <row r="6" spans="1:19" ht="24" customHeight="1" x14ac:dyDescent="0.25">
      <c r="A6" s="64">
        <v>4</v>
      </c>
      <c r="B6" s="66" t="s">
        <v>276</v>
      </c>
      <c r="C6" s="12" t="s">
        <v>113</v>
      </c>
      <c r="D6" s="6">
        <v>50</v>
      </c>
      <c r="E6" s="7">
        <v>51</v>
      </c>
      <c r="F6" s="7">
        <v>55</v>
      </c>
      <c r="G6" s="7">
        <v>86</v>
      </c>
      <c r="H6" s="7">
        <v>70</v>
      </c>
      <c r="I6" s="7">
        <v>65</v>
      </c>
      <c r="J6" s="7">
        <v>83</v>
      </c>
      <c r="K6" s="7">
        <v>67</v>
      </c>
      <c r="L6" s="7">
        <v>26</v>
      </c>
      <c r="M6" s="7">
        <v>50</v>
      </c>
      <c r="N6" s="7">
        <v>51</v>
      </c>
      <c r="O6" s="22">
        <f t="shared" si="0"/>
        <v>1</v>
      </c>
      <c r="P6" s="40">
        <f t="shared" si="1"/>
        <v>527</v>
      </c>
      <c r="Q6" s="7">
        <v>9</v>
      </c>
    </row>
    <row r="7" spans="1:19" ht="24" customHeight="1" x14ac:dyDescent="0.25">
      <c r="A7" s="65">
        <v>5</v>
      </c>
      <c r="B7" s="66" t="s">
        <v>276</v>
      </c>
      <c r="C7" s="12" t="s">
        <v>114</v>
      </c>
      <c r="D7" s="6">
        <v>70</v>
      </c>
      <c r="E7" s="7">
        <v>85</v>
      </c>
      <c r="F7" s="7">
        <v>55</v>
      </c>
      <c r="G7" s="7">
        <v>90</v>
      </c>
      <c r="H7" s="7">
        <v>84</v>
      </c>
      <c r="I7" s="7">
        <v>67</v>
      </c>
      <c r="J7" s="7">
        <v>79</v>
      </c>
      <c r="K7" s="7">
        <v>70</v>
      </c>
      <c r="L7" s="7">
        <v>59</v>
      </c>
      <c r="M7" s="7">
        <v>50</v>
      </c>
      <c r="N7" s="7">
        <v>51</v>
      </c>
      <c r="O7" s="22">
        <f t="shared" si="0"/>
        <v>0</v>
      </c>
      <c r="P7" s="40">
        <f t="shared" si="1"/>
        <v>600</v>
      </c>
      <c r="Q7" s="7">
        <v>5</v>
      </c>
      <c r="S7" t="s">
        <v>355</v>
      </c>
    </row>
    <row r="8" spans="1:19" ht="24" customHeight="1" x14ac:dyDescent="0.25">
      <c r="A8" s="65">
        <v>6</v>
      </c>
      <c r="B8" s="66" t="s">
        <v>276</v>
      </c>
      <c r="C8" s="12" t="s">
        <v>115</v>
      </c>
      <c r="D8" s="6">
        <v>56</v>
      </c>
      <c r="E8" s="7">
        <v>72</v>
      </c>
      <c r="F8" s="7">
        <v>78</v>
      </c>
      <c r="G8" s="7">
        <v>90</v>
      </c>
      <c r="H8" s="7">
        <v>92</v>
      </c>
      <c r="I8" s="7">
        <v>0</v>
      </c>
      <c r="J8" s="7">
        <v>97</v>
      </c>
      <c r="K8" s="7">
        <v>97</v>
      </c>
      <c r="L8" s="7">
        <v>50</v>
      </c>
      <c r="M8" s="7">
        <v>50</v>
      </c>
      <c r="N8" s="7">
        <v>51</v>
      </c>
      <c r="O8" s="22">
        <f t="shared" si="0"/>
        <v>1</v>
      </c>
      <c r="P8" s="40">
        <f t="shared" si="1"/>
        <v>582</v>
      </c>
      <c r="Q8" s="7">
        <v>6</v>
      </c>
    </row>
    <row r="9" spans="1:19" ht="24" customHeight="1" x14ac:dyDescent="0.25">
      <c r="A9" s="64">
        <v>7</v>
      </c>
      <c r="B9" s="66" t="s">
        <v>276</v>
      </c>
      <c r="C9" s="12" t="s">
        <v>116</v>
      </c>
      <c r="D9" s="6">
        <v>73</v>
      </c>
      <c r="E9" s="7">
        <v>62</v>
      </c>
      <c r="F9" s="7">
        <v>84</v>
      </c>
      <c r="G9" s="7">
        <v>100</v>
      </c>
      <c r="H9" s="7">
        <v>76</v>
      </c>
      <c r="I9" s="7">
        <v>63</v>
      </c>
      <c r="J9" s="7">
        <v>97</v>
      </c>
      <c r="K9" s="7">
        <v>94</v>
      </c>
      <c r="L9" s="7">
        <v>52</v>
      </c>
      <c r="M9" s="7">
        <v>50</v>
      </c>
      <c r="N9" s="7">
        <v>51</v>
      </c>
      <c r="O9" s="22">
        <f t="shared" si="0"/>
        <v>0</v>
      </c>
      <c r="P9" s="40">
        <f t="shared" si="1"/>
        <v>649</v>
      </c>
      <c r="Q9" s="7">
        <v>3</v>
      </c>
    </row>
    <row r="10" spans="1:19" ht="24" customHeight="1" x14ac:dyDescent="0.25">
      <c r="A10" s="65">
        <v>8</v>
      </c>
      <c r="B10" s="66" t="s">
        <v>276</v>
      </c>
      <c r="C10" s="12" t="s">
        <v>117</v>
      </c>
      <c r="D10" s="6">
        <v>51</v>
      </c>
      <c r="E10" s="7">
        <v>36</v>
      </c>
      <c r="F10" s="7">
        <v>50</v>
      </c>
      <c r="G10" s="7">
        <v>60</v>
      </c>
      <c r="H10" s="7">
        <v>60</v>
      </c>
      <c r="I10" s="7">
        <v>50</v>
      </c>
      <c r="J10" s="7">
        <v>63</v>
      </c>
      <c r="K10" s="7">
        <v>65</v>
      </c>
      <c r="L10" s="7">
        <v>55</v>
      </c>
      <c r="M10" s="7">
        <v>50</v>
      </c>
      <c r="N10" s="7">
        <v>51</v>
      </c>
      <c r="O10" s="22">
        <f t="shared" si="0"/>
        <v>1</v>
      </c>
      <c r="P10" s="40">
        <f t="shared" si="1"/>
        <v>435</v>
      </c>
      <c r="Q10" s="7">
        <v>11</v>
      </c>
    </row>
    <row r="11" spans="1:19" ht="24" customHeight="1" x14ac:dyDescent="0.25">
      <c r="A11" s="65">
        <v>9</v>
      </c>
      <c r="B11" s="66" t="s">
        <v>276</v>
      </c>
      <c r="C11" s="12" t="s">
        <v>118</v>
      </c>
      <c r="D11" s="6">
        <v>94</v>
      </c>
      <c r="E11" s="7">
        <v>67</v>
      </c>
      <c r="F11" s="7">
        <v>99</v>
      </c>
      <c r="G11" s="7">
        <v>100</v>
      </c>
      <c r="H11" s="7">
        <v>86</v>
      </c>
      <c r="I11" s="7">
        <v>86</v>
      </c>
      <c r="J11" s="7">
        <v>99</v>
      </c>
      <c r="K11" s="7">
        <v>96</v>
      </c>
      <c r="L11" s="7">
        <v>86</v>
      </c>
      <c r="M11" s="7">
        <v>97</v>
      </c>
      <c r="N11" s="7">
        <v>51</v>
      </c>
      <c r="O11" s="22">
        <f t="shared" si="0"/>
        <v>0</v>
      </c>
      <c r="P11" s="40">
        <f t="shared" si="1"/>
        <v>727</v>
      </c>
      <c r="Q11" s="7">
        <v>1</v>
      </c>
    </row>
    <row r="12" spans="1:19" ht="24" customHeight="1" x14ac:dyDescent="0.25">
      <c r="A12" s="64">
        <v>10</v>
      </c>
      <c r="B12" s="66" t="s">
        <v>276</v>
      </c>
      <c r="C12" s="12" t="s">
        <v>119</v>
      </c>
      <c r="D12" s="6">
        <v>62</v>
      </c>
      <c r="E12" s="7">
        <v>52</v>
      </c>
      <c r="F12" s="7">
        <v>67</v>
      </c>
      <c r="G12" s="7">
        <v>90</v>
      </c>
      <c r="H12" s="7">
        <v>70</v>
      </c>
      <c r="I12" s="7">
        <v>70</v>
      </c>
      <c r="J12" s="7">
        <v>84</v>
      </c>
      <c r="K12" s="7">
        <v>70</v>
      </c>
      <c r="L12" s="7">
        <v>43</v>
      </c>
      <c r="M12" s="7">
        <v>50</v>
      </c>
      <c r="N12" s="7">
        <v>51</v>
      </c>
      <c r="O12" s="22">
        <f t="shared" si="0"/>
        <v>1</v>
      </c>
      <c r="P12" s="40">
        <f t="shared" si="1"/>
        <v>565</v>
      </c>
      <c r="Q12" s="7">
        <v>7</v>
      </c>
    </row>
    <row r="13" spans="1:19" ht="24" customHeight="1" x14ac:dyDescent="0.25">
      <c r="A13" s="65">
        <v>11</v>
      </c>
      <c r="B13" s="66" t="s">
        <v>276</v>
      </c>
      <c r="C13" s="12" t="s">
        <v>120</v>
      </c>
      <c r="D13" s="6">
        <v>55</v>
      </c>
      <c r="E13" s="7">
        <v>51</v>
      </c>
      <c r="F13" s="7">
        <v>62</v>
      </c>
      <c r="G13" s="7">
        <v>88</v>
      </c>
      <c r="H13" s="7">
        <v>64</v>
      </c>
      <c r="I13" s="7">
        <v>70</v>
      </c>
      <c r="J13" s="7">
        <v>81</v>
      </c>
      <c r="K13" s="7">
        <v>63</v>
      </c>
      <c r="L13" s="7">
        <v>31</v>
      </c>
      <c r="M13" s="7">
        <v>50</v>
      </c>
      <c r="N13" s="7">
        <v>51</v>
      </c>
      <c r="O13" s="22">
        <f t="shared" si="0"/>
        <v>1</v>
      </c>
      <c r="P13" s="40">
        <f t="shared" si="1"/>
        <v>534</v>
      </c>
      <c r="Q13" s="7">
        <v>8</v>
      </c>
    </row>
    <row r="14" spans="1:19" x14ac:dyDescent="0.25">
      <c r="A14" s="13"/>
      <c r="B14" s="14"/>
      <c r="C14" s="14"/>
      <c r="D14" s="111" t="s">
        <v>60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9">
        <f>COUNTIF(O3:O13,"&gt;0")</f>
        <v>6</v>
      </c>
      <c r="P14" s="14"/>
      <c r="Q14" s="15"/>
    </row>
    <row r="15" spans="1:19" x14ac:dyDescent="0.25">
      <c r="A15" s="16"/>
      <c r="B15" s="17"/>
      <c r="C15" s="112" t="s">
        <v>61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9">
        <f>COUNTIF(O3:O13,"&gt;3")</f>
        <v>0</v>
      </c>
      <c r="P15" s="17"/>
      <c r="Q15" s="18"/>
    </row>
    <row r="741" spans="4:4" x14ac:dyDescent="0.25">
      <c r="D741" t="s">
        <v>365</v>
      </c>
    </row>
    <row r="1124" spans="4:4" x14ac:dyDescent="0.25">
      <c r="D1124" t="s">
        <v>366</v>
      </c>
    </row>
  </sheetData>
  <autoFilter ref="A2:Q13">
    <sortState ref="A3:Q13">
      <sortCondition ref="A3:A13"/>
    </sortState>
  </autoFilter>
  <sortState ref="A3:Q14">
    <sortCondition ref="A3:A14"/>
  </sortState>
  <mergeCells count="4">
    <mergeCell ref="D14:N14"/>
    <mergeCell ref="C15:N15"/>
    <mergeCell ref="A1:N1"/>
    <mergeCell ref="O1:Q1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86"/>
  <sheetViews>
    <sheetView zoomScale="145" zoomScaleNormal="145" workbookViewId="0">
      <pane ySplit="2" topLeftCell="A3" activePane="bottomLeft" state="frozen"/>
      <selection pane="bottomLeft" activeCell="C90" sqref="C90"/>
    </sheetView>
  </sheetViews>
  <sheetFormatPr defaultRowHeight="15" x14ac:dyDescent="0.25"/>
  <cols>
    <col min="1" max="1" width="3.42578125" customWidth="1"/>
    <col min="2" max="2" width="7" customWidth="1"/>
    <col min="3" max="3" width="17.140625" customWidth="1"/>
    <col min="4" max="4" width="5.7109375" customWidth="1"/>
    <col min="5" max="5" width="5.5703125" customWidth="1"/>
    <col min="6" max="6" width="5.140625" customWidth="1"/>
    <col min="7" max="7" width="5.42578125" customWidth="1"/>
    <col min="8" max="8" width="5" customWidth="1"/>
    <col min="9" max="9" width="4.85546875" customWidth="1"/>
    <col min="10" max="10" width="5.85546875" customWidth="1"/>
    <col min="11" max="12" width="5.28515625" customWidth="1"/>
    <col min="13" max="13" width="5.7109375" customWidth="1"/>
  </cols>
  <sheetData>
    <row r="1" spans="1:13" ht="27" customHeight="1" x14ac:dyDescent="0.25">
      <c r="A1" s="119" t="s">
        <v>362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8" t="s">
        <v>282</v>
      </c>
      <c r="M1" s="118"/>
    </row>
    <row r="2" spans="1:13" ht="163.5" customHeight="1" x14ac:dyDescent="0.25">
      <c r="A2" s="1" t="s">
        <v>1</v>
      </c>
      <c r="B2" s="2" t="s">
        <v>2</v>
      </c>
      <c r="C2" s="5" t="s">
        <v>3</v>
      </c>
      <c r="D2" s="57" t="s">
        <v>313</v>
      </c>
      <c r="E2" s="68" t="s">
        <v>357</v>
      </c>
      <c r="F2" s="68" t="s">
        <v>314</v>
      </c>
      <c r="G2" s="68" t="s">
        <v>298</v>
      </c>
      <c r="H2" s="57" t="s">
        <v>315</v>
      </c>
      <c r="I2" s="57" t="s">
        <v>316</v>
      </c>
      <c r="J2" s="57" t="s">
        <v>317</v>
      </c>
      <c r="K2" s="10" t="s">
        <v>4</v>
      </c>
      <c r="L2" s="4" t="s">
        <v>5</v>
      </c>
      <c r="M2" s="4" t="s">
        <v>6</v>
      </c>
    </row>
    <row r="3" spans="1:13" ht="23.1" customHeight="1" x14ac:dyDescent="0.25">
      <c r="A3" s="69">
        <v>1</v>
      </c>
      <c r="B3" s="70" t="s">
        <v>277</v>
      </c>
      <c r="C3" s="71" t="s">
        <v>121</v>
      </c>
      <c r="D3" s="80">
        <v>72</v>
      </c>
      <c r="E3" s="80">
        <v>70</v>
      </c>
      <c r="F3" s="80">
        <v>90</v>
      </c>
      <c r="G3" s="80">
        <v>60</v>
      </c>
      <c r="H3" s="80">
        <v>72</v>
      </c>
      <c r="I3" s="80">
        <v>52</v>
      </c>
      <c r="J3" s="80">
        <v>60</v>
      </c>
      <c r="K3" s="22">
        <f t="shared" ref="K3:K34" si="0">COUNTIF(D3:J3,"&lt;50")</f>
        <v>0</v>
      </c>
      <c r="L3" s="72">
        <f t="shared" ref="L3:L34" si="1">SUM(D3:J3)</f>
        <v>476</v>
      </c>
      <c r="M3" s="73" t="s">
        <v>414</v>
      </c>
    </row>
    <row r="4" spans="1:13" ht="23.1" customHeight="1" x14ac:dyDescent="0.25">
      <c r="A4" s="74">
        <v>2</v>
      </c>
      <c r="B4" s="75" t="s">
        <v>277</v>
      </c>
      <c r="C4" s="59" t="s">
        <v>122</v>
      </c>
      <c r="D4" s="79">
        <v>78</v>
      </c>
      <c r="E4" s="79">
        <v>86</v>
      </c>
      <c r="F4" s="79">
        <v>86</v>
      </c>
      <c r="G4" s="79">
        <v>74</v>
      </c>
      <c r="H4" s="79">
        <v>72</v>
      </c>
      <c r="I4" s="79">
        <v>95</v>
      </c>
      <c r="J4" s="79">
        <v>79</v>
      </c>
      <c r="K4" s="22">
        <f t="shared" si="0"/>
        <v>0</v>
      </c>
      <c r="L4" s="72">
        <f t="shared" si="1"/>
        <v>570</v>
      </c>
      <c r="M4" s="73" t="s">
        <v>400</v>
      </c>
    </row>
    <row r="5" spans="1:13" ht="23.1" customHeight="1" x14ac:dyDescent="0.25">
      <c r="A5" s="74">
        <v>3</v>
      </c>
      <c r="B5" s="75" t="s">
        <v>277</v>
      </c>
      <c r="C5" s="59" t="s">
        <v>123</v>
      </c>
      <c r="D5" s="79">
        <v>89</v>
      </c>
      <c r="E5" s="79">
        <v>90</v>
      </c>
      <c r="F5" s="79">
        <v>90</v>
      </c>
      <c r="G5" s="79">
        <v>89</v>
      </c>
      <c r="H5" s="79">
        <v>78</v>
      </c>
      <c r="I5" s="79">
        <v>53</v>
      </c>
      <c r="J5" s="79">
        <v>76</v>
      </c>
      <c r="K5" s="22">
        <f t="shared" si="0"/>
        <v>0</v>
      </c>
      <c r="L5" s="72">
        <f t="shared" si="1"/>
        <v>565</v>
      </c>
      <c r="M5" s="73" t="s">
        <v>401</v>
      </c>
    </row>
    <row r="6" spans="1:13" ht="23.1" customHeight="1" x14ac:dyDescent="0.25">
      <c r="A6" s="74">
        <v>4</v>
      </c>
      <c r="B6" s="75" t="s">
        <v>277</v>
      </c>
      <c r="C6" s="59" t="s">
        <v>144</v>
      </c>
      <c r="D6" s="79">
        <v>41</v>
      </c>
      <c r="E6" s="79">
        <v>55</v>
      </c>
      <c r="F6" s="79">
        <v>56</v>
      </c>
      <c r="G6" s="79">
        <v>50</v>
      </c>
      <c r="H6" s="79">
        <v>10</v>
      </c>
      <c r="I6" s="79">
        <v>51</v>
      </c>
      <c r="J6" s="79">
        <v>45</v>
      </c>
      <c r="K6" s="22">
        <f t="shared" si="0"/>
        <v>3</v>
      </c>
      <c r="L6" s="40">
        <f t="shared" si="1"/>
        <v>308</v>
      </c>
      <c r="M6" s="73" t="s">
        <v>436</v>
      </c>
    </row>
    <row r="7" spans="1:13" ht="23.1" customHeight="1" x14ac:dyDescent="0.25">
      <c r="A7" s="74">
        <v>5</v>
      </c>
      <c r="B7" s="75" t="s">
        <v>277</v>
      </c>
      <c r="C7" s="59" t="s">
        <v>124</v>
      </c>
      <c r="D7" s="79">
        <v>80</v>
      </c>
      <c r="E7" s="79">
        <v>71</v>
      </c>
      <c r="F7" s="79">
        <v>74</v>
      </c>
      <c r="G7" s="79">
        <v>68</v>
      </c>
      <c r="H7" s="79">
        <v>72</v>
      </c>
      <c r="I7" s="79">
        <v>95</v>
      </c>
      <c r="J7" s="79">
        <v>65</v>
      </c>
      <c r="K7" s="22">
        <f t="shared" si="0"/>
        <v>0</v>
      </c>
      <c r="L7" s="72">
        <f t="shared" si="1"/>
        <v>525</v>
      </c>
      <c r="M7" s="73" t="s">
        <v>409</v>
      </c>
    </row>
    <row r="8" spans="1:13" ht="23.1" customHeight="1" x14ac:dyDescent="0.25">
      <c r="A8" s="74">
        <v>6</v>
      </c>
      <c r="B8" s="75" t="s">
        <v>277</v>
      </c>
      <c r="C8" s="59" t="s">
        <v>125</v>
      </c>
      <c r="D8" s="79">
        <v>94</v>
      </c>
      <c r="E8" s="79">
        <v>87</v>
      </c>
      <c r="F8" s="79">
        <v>86</v>
      </c>
      <c r="G8" s="79">
        <v>86</v>
      </c>
      <c r="H8" s="79">
        <v>80</v>
      </c>
      <c r="I8" s="79">
        <v>83</v>
      </c>
      <c r="J8" s="79">
        <v>89</v>
      </c>
      <c r="K8" s="22">
        <f t="shared" si="0"/>
        <v>0</v>
      </c>
      <c r="L8" s="72">
        <f t="shared" si="1"/>
        <v>605</v>
      </c>
      <c r="M8" s="73" t="s">
        <v>394</v>
      </c>
    </row>
    <row r="9" spans="1:13" ht="23.1" customHeight="1" x14ac:dyDescent="0.25">
      <c r="A9" s="74">
        <v>7</v>
      </c>
      <c r="B9" s="75" t="s">
        <v>277</v>
      </c>
      <c r="C9" s="59" t="s">
        <v>126</v>
      </c>
      <c r="D9" s="81">
        <v>94</v>
      </c>
      <c r="E9" s="79">
        <v>92</v>
      </c>
      <c r="F9" s="79">
        <v>95</v>
      </c>
      <c r="G9" s="79">
        <v>96</v>
      </c>
      <c r="H9" s="79">
        <v>85</v>
      </c>
      <c r="I9" s="79">
        <v>96</v>
      </c>
      <c r="J9" s="79">
        <v>87</v>
      </c>
      <c r="K9" s="22">
        <f t="shared" si="0"/>
        <v>0</v>
      </c>
      <c r="L9" s="72">
        <f t="shared" si="1"/>
        <v>645</v>
      </c>
      <c r="M9" s="73" t="s">
        <v>383</v>
      </c>
    </row>
    <row r="10" spans="1:13" ht="23.1" customHeight="1" x14ac:dyDescent="0.25">
      <c r="A10" s="74">
        <v>8</v>
      </c>
      <c r="B10" s="75" t="s">
        <v>277</v>
      </c>
      <c r="C10" s="59" t="s">
        <v>127</v>
      </c>
      <c r="D10" s="79">
        <v>96</v>
      </c>
      <c r="E10" s="79">
        <v>97</v>
      </c>
      <c r="F10" s="79">
        <v>92</v>
      </c>
      <c r="G10" s="79">
        <v>98</v>
      </c>
      <c r="H10" s="79">
        <v>80</v>
      </c>
      <c r="I10" s="79">
        <v>95</v>
      </c>
      <c r="J10" s="79">
        <v>93</v>
      </c>
      <c r="K10" s="22">
        <f t="shared" si="0"/>
        <v>0</v>
      </c>
      <c r="L10" s="72">
        <f t="shared" si="1"/>
        <v>651</v>
      </c>
      <c r="M10" s="73" t="s">
        <v>379</v>
      </c>
    </row>
    <row r="11" spans="1:13" ht="23.1" customHeight="1" x14ac:dyDescent="0.25">
      <c r="A11" s="74">
        <v>9</v>
      </c>
      <c r="B11" s="75" t="s">
        <v>277</v>
      </c>
      <c r="C11" s="59" t="s">
        <v>128</v>
      </c>
      <c r="D11" s="79">
        <v>87</v>
      </c>
      <c r="E11" s="79">
        <v>91</v>
      </c>
      <c r="F11" s="79">
        <v>89</v>
      </c>
      <c r="G11" s="79">
        <v>86</v>
      </c>
      <c r="H11" s="79">
        <v>80</v>
      </c>
      <c r="I11" s="79">
        <v>83</v>
      </c>
      <c r="J11" s="79">
        <v>87</v>
      </c>
      <c r="K11" s="22">
        <f t="shared" si="0"/>
        <v>0</v>
      </c>
      <c r="L11" s="72">
        <f t="shared" si="1"/>
        <v>603</v>
      </c>
      <c r="M11" s="73" t="s">
        <v>395</v>
      </c>
    </row>
    <row r="12" spans="1:13" ht="23.1" customHeight="1" x14ac:dyDescent="0.25">
      <c r="A12" s="74">
        <v>10</v>
      </c>
      <c r="B12" s="75" t="s">
        <v>277</v>
      </c>
      <c r="C12" s="59" t="s">
        <v>129</v>
      </c>
      <c r="D12" s="79">
        <v>76</v>
      </c>
      <c r="E12" s="79">
        <v>87</v>
      </c>
      <c r="F12" s="79">
        <v>73</v>
      </c>
      <c r="G12" s="79">
        <v>84</v>
      </c>
      <c r="H12" s="79">
        <v>76</v>
      </c>
      <c r="I12" s="79">
        <v>95</v>
      </c>
      <c r="J12" s="79">
        <v>86</v>
      </c>
      <c r="K12" s="22">
        <f t="shared" si="0"/>
        <v>0</v>
      </c>
      <c r="L12" s="72">
        <f t="shared" si="1"/>
        <v>577</v>
      </c>
      <c r="M12" s="73" t="s">
        <v>399</v>
      </c>
    </row>
    <row r="13" spans="1:13" ht="23.1" customHeight="1" x14ac:dyDescent="0.25">
      <c r="A13" s="74">
        <v>11</v>
      </c>
      <c r="B13" s="75" t="s">
        <v>277</v>
      </c>
      <c r="C13" s="59" t="s">
        <v>130</v>
      </c>
      <c r="D13" s="79">
        <v>86</v>
      </c>
      <c r="E13" s="79">
        <v>86</v>
      </c>
      <c r="F13" s="79">
        <v>96</v>
      </c>
      <c r="G13" s="79">
        <v>90</v>
      </c>
      <c r="H13" s="79">
        <v>76</v>
      </c>
      <c r="I13" s="79">
        <v>95</v>
      </c>
      <c r="J13" s="79">
        <v>89</v>
      </c>
      <c r="K13" s="22">
        <f t="shared" si="0"/>
        <v>0</v>
      </c>
      <c r="L13" s="72">
        <f t="shared" si="1"/>
        <v>618</v>
      </c>
      <c r="M13" s="73" t="s">
        <v>389</v>
      </c>
    </row>
    <row r="14" spans="1:13" ht="23.1" customHeight="1" x14ac:dyDescent="0.25">
      <c r="A14" s="74">
        <v>12</v>
      </c>
      <c r="B14" s="75" t="s">
        <v>277</v>
      </c>
      <c r="C14" s="59" t="s">
        <v>131</v>
      </c>
      <c r="D14" s="79">
        <v>82</v>
      </c>
      <c r="E14" s="79">
        <v>93</v>
      </c>
      <c r="F14" s="79">
        <v>81</v>
      </c>
      <c r="G14" s="79">
        <v>91</v>
      </c>
      <c r="H14" s="79">
        <v>50</v>
      </c>
      <c r="I14" s="79">
        <v>51</v>
      </c>
      <c r="J14" s="79">
        <v>78</v>
      </c>
      <c r="K14" s="22">
        <f t="shared" si="0"/>
        <v>0</v>
      </c>
      <c r="L14" s="72">
        <f t="shared" si="1"/>
        <v>526</v>
      </c>
      <c r="M14" s="73" t="s">
        <v>408</v>
      </c>
    </row>
    <row r="15" spans="1:13" ht="23.1" customHeight="1" x14ac:dyDescent="0.25">
      <c r="A15" s="74">
        <v>13</v>
      </c>
      <c r="B15" s="75" t="s">
        <v>277</v>
      </c>
      <c r="C15" s="59" t="s">
        <v>132</v>
      </c>
      <c r="D15" s="79">
        <v>92</v>
      </c>
      <c r="E15" s="79">
        <v>86</v>
      </c>
      <c r="F15" s="79">
        <v>93</v>
      </c>
      <c r="G15" s="79">
        <v>90</v>
      </c>
      <c r="H15" s="79">
        <v>76</v>
      </c>
      <c r="I15" s="79">
        <v>98</v>
      </c>
      <c r="J15" s="79">
        <v>87</v>
      </c>
      <c r="K15" s="22">
        <f t="shared" si="0"/>
        <v>0</v>
      </c>
      <c r="L15" s="72">
        <f t="shared" si="1"/>
        <v>622</v>
      </c>
      <c r="M15" s="73" t="s">
        <v>388</v>
      </c>
    </row>
    <row r="16" spans="1:13" ht="23.1" customHeight="1" x14ac:dyDescent="0.25">
      <c r="A16" s="74">
        <v>14</v>
      </c>
      <c r="B16" s="75" t="s">
        <v>277</v>
      </c>
      <c r="C16" s="59" t="s">
        <v>133</v>
      </c>
      <c r="D16" s="79">
        <v>81</v>
      </c>
      <c r="E16" s="79">
        <v>55</v>
      </c>
      <c r="F16" s="79">
        <v>77</v>
      </c>
      <c r="G16" s="79">
        <v>86</v>
      </c>
      <c r="H16" s="79">
        <v>50</v>
      </c>
      <c r="I16" s="79">
        <v>62</v>
      </c>
      <c r="J16" s="79">
        <v>59</v>
      </c>
      <c r="K16" s="22">
        <f t="shared" si="0"/>
        <v>0</v>
      </c>
      <c r="L16" s="72">
        <f t="shared" si="1"/>
        <v>470</v>
      </c>
      <c r="M16" s="73" t="s">
        <v>415</v>
      </c>
    </row>
    <row r="17" spans="1:13" ht="23.1" customHeight="1" x14ac:dyDescent="0.25">
      <c r="A17" s="74">
        <v>15</v>
      </c>
      <c r="B17" s="75" t="s">
        <v>277</v>
      </c>
      <c r="C17" s="59" t="s">
        <v>134</v>
      </c>
      <c r="D17" s="79">
        <v>90</v>
      </c>
      <c r="E17" s="79">
        <v>86</v>
      </c>
      <c r="F17" s="79">
        <v>87</v>
      </c>
      <c r="G17" s="79">
        <v>89</v>
      </c>
      <c r="H17" s="79">
        <v>86</v>
      </c>
      <c r="I17" s="79">
        <v>86</v>
      </c>
      <c r="J17" s="79">
        <v>86</v>
      </c>
      <c r="K17" s="22">
        <f t="shared" si="0"/>
        <v>0</v>
      </c>
      <c r="L17" s="72">
        <f t="shared" si="1"/>
        <v>610</v>
      </c>
      <c r="M17" s="73" t="s">
        <v>392</v>
      </c>
    </row>
    <row r="18" spans="1:13" ht="23.1" customHeight="1" x14ac:dyDescent="0.25">
      <c r="A18" s="74">
        <v>16</v>
      </c>
      <c r="B18" s="75" t="s">
        <v>277</v>
      </c>
      <c r="C18" s="59" t="s">
        <v>135</v>
      </c>
      <c r="D18" s="79">
        <v>89</v>
      </c>
      <c r="E18" s="79">
        <v>74</v>
      </c>
      <c r="F18" s="79">
        <v>71</v>
      </c>
      <c r="G18" s="79">
        <v>88</v>
      </c>
      <c r="H18" s="79">
        <v>77</v>
      </c>
      <c r="I18" s="79">
        <v>75</v>
      </c>
      <c r="J18" s="79">
        <v>83</v>
      </c>
      <c r="K18" s="22">
        <f t="shared" si="0"/>
        <v>0</v>
      </c>
      <c r="L18" s="72">
        <f t="shared" si="1"/>
        <v>557</v>
      </c>
      <c r="M18" s="73" t="s">
        <v>402</v>
      </c>
    </row>
    <row r="19" spans="1:13" ht="23.1" customHeight="1" x14ac:dyDescent="0.25">
      <c r="A19" s="74">
        <v>17</v>
      </c>
      <c r="B19" s="75" t="s">
        <v>277</v>
      </c>
      <c r="C19" s="59" t="s">
        <v>136</v>
      </c>
      <c r="D19" s="79">
        <v>74</v>
      </c>
      <c r="E19" s="79">
        <v>86</v>
      </c>
      <c r="F19" s="79">
        <v>71</v>
      </c>
      <c r="G19" s="79">
        <v>91</v>
      </c>
      <c r="H19" s="79">
        <v>79</v>
      </c>
      <c r="I19" s="79">
        <v>62</v>
      </c>
      <c r="J19" s="79">
        <v>78</v>
      </c>
      <c r="K19" s="22">
        <f t="shared" si="0"/>
        <v>0</v>
      </c>
      <c r="L19" s="72">
        <f t="shared" si="1"/>
        <v>541</v>
      </c>
      <c r="M19" s="73" t="s">
        <v>405</v>
      </c>
    </row>
    <row r="20" spans="1:13" ht="23.1" customHeight="1" x14ac:dyDescent="0.25">
      <c r="A20" s="74">
        <v>18</v>
      </c>
      <c r="B20" s="75" t="s">
        <v>277</v>
      </c>
      <c r="C20" s="59" t="s">
        <v>137</v>
      </c>
      <c r="D20" s="79">
        <v>90</v>
      </c>
      <c r="E20" s="79">
        <v>72</v>
      </c>
      <c r="F20" s="79">
        <v>90</v>
      </c>
      <c r="G20" s="79">
        <v>91</v>
      </c>
      <c r="H20" s="79">
        <v>86</v>
      </c>
      <c r="I20" s="79">
        <v>96</v>
      </c>
      <c r="J20" s="79">
        <v>92</v>
      </c>
      <c r="K20" s="22">
        <f t="shared" si="0"/>
        <v>0</v>
      </c>
      <c r="L20" s="72">
        <f t="shared" si="1"/>
        <v>617</v>
      </c>
      <c r="M20" s="73" t="s">
        <v>390</v>
      </c>
    </row>
    <row r="21" spans="1:13" ht="23.1" customHeight="1" x14ac:dyDescent="0.25">
      <c r="A21" s="74">
        <v>19</v>
      </c>
      <c r="B21" s="75" t="s">
        <v>277</v>
      </c>
      <c r="C21" s="59" t="s">
        <v>138</v>
      </c>
      <c r="D21" s="79">
        <v>94</v>
      </c>
      <c r="E21" s="79">
        <v>90</v>
      </c>
      <c r="F21" s="79">
        <v>92</v>
      </c>
      <c r="G21" s="79">
        <v>93</v>
      </c>
      <c r="H21" s="79">
        <v>81</v>
      </c>
      <c r="I21" s="79">
        <v>96</v>
      </c>
      <c r="J21" s="79">
        <v>88</v>
      </c>
      <c r="K21" s="22">
        <f t="shared" si="0"/>
        <v>0</v>
      </c>
      <c r="L21" s="72">
        <f t="shared" si="1"/>
        <v>634</v>
      </c>
      <c r="M21" s="73" t="s">
        <v>385</v>
      </c>
    </row>
    <row r="22" spans="1:13" ht="23.1" customHeight="1" x14ac:dyDescent="0.25">
      <c r="A22" s="74">
        <v>20</v>
      </c>
      <c r="B22" s="75" t="s">
        <v>277</v>
      </c>
      <c r="C22" s="59" t="s">
        <v>139</v>
      </c>
      <c r="D22" s="79">
        <v>99</v>
      </c>
      <c r="E22" s="79">
        <v>100</v>
      </c>
      <c r="F22" s="79">
        <v>92</v>
      </c>
      <c r="G22" s="79">
        <v>94</v>
      </c>
      <c r="H22" s="79">
        <v>95</v>
      </c>
      <c r="I22" s="79">
        <v>98</v>
      </c>
      <c r="J22" s="79">
        <v>86</v>
      </c>
      <c r="K22" s="22">
        <f t="shared" si="0"/>
        <v>0</v>
      </c>
      <c r="L22" s="72">
        <f t="shared" si="1"/>
        <v>664</v>
      </c>
      <c r="M22" s="73" t="s">
        <v>374</v>
      </c>
    </row>
    <row r="23" spans="1:13" ht="23.1" customHeight="1" x14ac:dyDescent="0.25">
      <c r="A23" s="74">
        <v>21</v>
      </c>
      <c r="B23" s="75" t="s">
        <v>277</v>
      </c>
      <c r="C23" s="59" t="s">
        <v>140</v>
      </c>
      <c r="D23" s="79">
        <v>88</v>
      </c>
      <c r="E23" s="79">
        <v>80</v>
      </c>
      <c r="F23" s="79">
        <v>76</v>
      </c>
      <c r="G23" s="79">
        <v>76</v>
      </c>
      <c r="H23" s="79">
        <v>84</v>
      </c>
      <c r="I23" s="79">
        <v>98</v>
      </c>
      <c r="J23" s="79">
        <v>80</v>
      </c>
      <c r="K23" s="22">
        <f t="shared" si="0"/>
        <v>0</v>
      </c>
      <c r="L23" s="72">
        <f t="shared" si="1"/>
        <v>582</v>
      </c>
      <c r="M23" s="73" t="s">
        <v>398</v>
      </c>
    </row>
    <row r="24" spans="1:13" ht="23.1" customHeight="1" x14ac:dyDescent="0.25">
      <c r="A24" s="74">
        <v>22</v>
      </c>
      <c r="B24" s="75" t="s">
        <v>277</v>
      </c>
      <c r="C24" s="59" t="s">
        <v>141</v>
      </c>
      <c r="D24" s="79">
        <v>54</v>
      </c>
      <c r="E24" s="79">
        <v>50</v>
      </c>
      <c r="F24" s="79">
        <v>96</v>
      </c>
      <c r="G24" s="79">
        <v>50</v>
      </c>
      <c r="H24" s="79">
        <v>39</v>
      </c>
      <c r="I24" s="79">
        <v>52</v>
      </c>
      <c r="J24" s="79">
        <v>51</v>
      </c>
      <c r="K24" s="22">
        <f t="shared" si="0"/>
        <v>1</v>
      </c>
      <c r="L24" s="72">
        <f t="shared" si="1"/>
        <v>392</v>
      </c>
      <c r="M24" s="73" t="s">
        <v>427</v>
      </c>
    </row>
    <row r="25" spans="1:13" ht="23.1" customHeight="1" x14ac:dyDescent="0.25">
      <c r="A25" s="74">
        <v>23</v>
      </c>
      <c r="B25" s="75" t="s">
        <v>277</v>
      </c>
      <c r="C25" s="59" t="s">
        <v>142</v>
      </c>
      <c r="D25" s="79">
        <v>98</v>
      </c>
      <c r="E25" s="79">
        <v>90</v>
      </c>
      <c r="F25" s="79">
        <v>95</v>
      </c>
      <c r="G25" s="79">
        <v>98</v>
      </c>
      <c r="H25" s="79">
        <v>86</v>
      </c>
      <c r="I25" s="79">
        <v>99</v>
      </c>
      <c r="J25" s="79">
        <v>89</v>
      </c>
      <c r="K25" s="22">
        <f t="shared" si="0"/>
        <v>0</v>
      </c>
      <c r="L25" s="72">
        <f t="shared" si="1"/>
        <v>655</v>
      </c>
      <c r="M25" s="73" t="s">
        <v>377</v>
      </c>
    </row>
    <row r="26" spans="1:13" ht="23.1" customHeight="1" x14ac:dyDescent="0.25">
      <c r="A26" s="74">
        <v>24</v>
      </c>
      <c r="B26" s="75" t="s">
        <v>277</v>
      </c>
      <c r="C26" s="59" t="s">
        <v>143</v>
      </c>
      <c r="D26" s="79">
        <v>90</v>
      </c>
      <c r="E26" s="79">
        <v>86</v>
      </c>
      <c r="F26" s="79">
        <v>86</v>
      </c>
      <c r="G26" s="79">
        <v>88</v>
      </c>
      <c r="H26" s="79">
        <v>76</v>
      </c>
      <c r="I26" s="79">
        <v>95</v>
      </c>
      <c r="J26" s="79">
        <v>86</v>
      </c>
      <c r="K26" s="22">
        <f t="shared" si="0"/>
        <v>0</v>
      </c>
      <c r="L26" s="72">
        <f t="shared" si="1"/>
        <v>607</v>
      </c>
      <c r="M26" s="73" t="s">
        <v>393</v>
      </c>
    </row>
    <row r="27" spans="1:13" ht="23.1" customHeight="1" x14ac:dyDescent="0.25">
      <c r="A27" s="74">
        <v>25</v>
      </c>
      <c r="B27" s="75" t="s">
        <v>278</v>
      </c>
      <c r="C27" s="59" t="s">
        <v>145</v>
      </c>
      <c r="D27" s="81">
        <v>90</v>
      </c>
      <c r="E27" s="79">
        <v>86</v>
      </c>
      <c r="F27" s="79">
        <v>94</v>
      </c>
      <c r="G27" s="79">
        <v>88</v>
      </c>
      <c r="H27" s="79">
        <v>80</v>
      </c>
      <c r="I27" s="79">
        <v>97</v>
      </c>
      <c r="J27" s="79">
        <v>99</v>
      </c>
      <c r="K27" s="22">
        <f t="shared" si="0"/>
        <v>0</v>
      </c>
      <c r="L27" s="72">
        <f t="shared" si="1"/>
        <v>634</v>
      </c>
      <c r="M27" s="73" t="s">
        <v>385</v>
      </c>
    </row>
    <row r="28" spans="1:13" ht="23.1" customHeight="1" x14ac:dyDescent="0.25">
      <c r="A28" s="74">
        <v>26</v>
      </c>
      <c r="B28" s="75" t="s">
        <v>278</v>
      </c>
      <c r="C28" s="59" t="s">
        <v>146</v>
      </c>
      <c r="D28" s="79">
        <v>58</v>
      </c>
      <c r="E28" s="79">
        <v>77</v>
      </c>
      <c r="F28" s="79">
        <v>94</v>
      </c>
      <c r="G28" s="79">
        <v>67</v>
      </c>
      <c r="H28" s="79">
        <v>39</v>
      </c>
      <c r="I28" s="79">
        <v>67</v>
      </c>
      <c r="J28" s="79">
        <v>82</v>
      </c>
      <c r="K28" s="22">
        <f t="shared" si="0"/>
        <v>1</v>
      </c>
      <c r="L28" s="72">
        <f t="shared" si="1"/>
        <v>484</v>
      </c>
      <c r="M28" s="73" t="s">
        <v>411</v>
      </c>
    </row>
    <row r="29" spans="1:13" ht="23.1" customHeight="1" x14ac:dyDescent="0.25">
      <c r="A29" s="74">
        <v>27</v>
      </c>
      <c r="B29" s="75" t="s">
        <v>278</v>
      </c>
      <c r="C29" s="59" t="s">
        <v>147</v>
      </c>
      <c r="D29" s="79">
        <v>90</v>
      </c>
      <c r="E29" s="79">
        <v>87</v>
      </c>
      <c r="F29" s="79">
        <v>95</v>
      </c>
      <c r="G29" s="79">
        <v>91</v>
      </c>
      <c r="H29" s="79">
        <v>88</v>
      </c>
      <c r="I29" s="79">
        <v>98</v>
      </c>
      <c r="J29" s="79">
        <v>100</v>
      </c>
      <c r="K29" s="22">
        <f t="shared" si="0"/>
        <v>0</v>
      </c>
      <c r="L29" s="72">
        <f t="shared" si="1"/>
        <v>649</v>
      </c>
      <c r="M29" s="73" t="s">
        <v>380</v>
      </c>
    </row>
    <row r="30" spans="1:13" ht="23.1" customHeight="1" x14ac:dyDescent="0.25">
      <c r="A30" s="74">
        <v>28</v>
      </c>
      <c r="B30" s="75" t="s">
        <v>278</v>
      </c>
      <c r="C30" s="59" t="s">
        <v>148</v>
      </c>
      <c r="D30" s="79">
        <v>98</v>
      </c>
      <c r="E30" s="79">
        <v>97</v>
      </c>
      <c r="F30" s="79">
        <v>100</v>
      </c>
      <c r="G30" s="79">
        <v>95</v>
      </c>
      <c r="H30" s="79">
        <v>76</v>
      </c>
      <c r="I30" s="79">
        <v>99</v>
      </c>
      <c r="J30" s="79">
        <v>90</v>
      </c>
      <c r="K30" s="22">
        <f t="shared" si="0"/>
        <v>0</v>
      </c>
      <c r="L30" s="72">
        <f t="shared" si="1"/>
        <v>655</v>
      </c>
      <c r="M30" s="73" t="s">
        <v>377</v>
      </c>
    </row>
    <row r="31" spans="1:13" ht="23.1" customHeight="1" x14ac:dyDescent="0.25">
      <c r="A31" s="74">
        <v>29</v>
      </c>
      <c r="B31" s="75" t="s">
        <v>278</v>
      </c>
      <c r="C31" s="59" t="s">
        <v>149</v>
      </c>
      <c r="D31" s="79">
        <v>98</v>
      </c>
      <c r="E31" s="79">
        <v>98</v>
      </c>
      <c r="F31" s="79">
        <v>100</v>
      </c>
      <c r="G31" s="79">
        <v>100</v>
      </c>
      <c r="H31" s="79">
        <v>92</v>
      </c>
      <c r="I31" s="79">
        <v>99</v>
      </c>
      <c r="J31" s="79">
        <v>90</v>
      </c>
      <c r="K31" s="22">
        <f t="shared" si="0"/>
        <v>0</v>
      </c>
      <c r="L31" s="72">
        <f t="shared" si="1"/>
        <v>677</v>
      </c>
      <c r="M31" s="73" t="s">
        <v>370</v>
      </c>
    </row>
    <row r="32" spans="1:13" ht="23.1" customHeight="1" x14ac:dyDescent="0.25">
      <c r="A32" s="74">
        <v>30</v>
      </c>
      <c r="B32" s="75" t="s">
        <v>278</v>
      </c>
      <c r="C32" s="59" t="s">
        <v>150</v>
      </c>
      <c r="D32" s="79">
        <v>98</v>
      </c>
      <c r="E32" s="79">
        <v>87</v>
      </c>
      <c r="F32" s="79">
        <v>94</v>
      </c>
      <c r="G32" s="79">
        <v>89</v>
      </c>
      <c r="H32" s="79">
        <v>95</v>
      </c>
      <c r="I32" s="79">
        <v>98</v>
      </c>
      <c r="J32" s="79">
        <v>100</v>
      </c>
      <c r="K32" s="22">
        <f t="shared" si="0"/>
        <v>0</v>
      </c>
      <c r="L32" s="72">
        <f t="shared" si="1"/>
        <v>661</v>
      </c>
      <c r="M32" s="73" t="s">
        <v>376</v>
      </c>
    </row>
    <row r="33" spans="1:13" ht="23.1" customHeight="1" x14ac:dyDescent="0.25">
      <c r="A33" s="74">
        <v>31</v>
      </c>
      <c r="B33" s="75" t="s">
        <v>278</v>
      </c>
      <c r="C33" s="59" t="s">
        <v>151</v>
      </c>
      <c r="D33" s="79">
        <v>51</v>
      </c>
      <c r="E33" s="79">
        <v>95</v>
      </c>
      <c r="F33" s="79">
        <v>54</v>
      </c>
      <c r="G33" s="79">
        <v>84</v>
      </c>
      <c r="H33" s="79">
        <v>20</v>
      </c>
      <c r="I33" s="79">
        <v>51</v>
      </c>
      <c r="J33" s="79">
        <v>50</v>
      </c>
      <c r="K33" s="22">
        <f t="shared" si="0"/>
        <v>1</v>
      </c>
      <c r="L33" s="72">
        <f t="shared" si="1"/>
        <v>405</v>
      </c>
      <c r="M33" s="73" t="s">
        <v>425</v>
      </c>
    </row>
    <row r="34" spans="1:13" ht="23.1" customHeight="1" x14ac:dyDescent="0.25">
      <c r="A34" s="74">
        <v>32</v>
      </c>
      <c r="B34" s="75" t="s">
        <v>278</v>
      </c>
      <c r="C34" s="59" t="s">
        <v>152</v>
      </c>
      <c r="D34" s="79">
        <v>90</v>
      </c>
      <c r="E34" s="79">
        <v>90</v>
      </c>
      <c r="F34" s="79">
        <v>80</v>
      </c>
      <c r="G34" s="79">
        <v>88</v>
      </c>
      <c r="H34" s="79">
        <v>80</v>
      </c>
      <c r="I34" s="79">
        <v>96</v>
      </c>
      <c r="J34" s="79">
        <v>86</v>
      </c>
      <c r="K34" s="22">
        <f t="shared" si="0"/>
        <v>0</v>
      </c>
      <c r="L34" s="72">
        <f t="shared" si="1"/>
        <v>610</v>
      </c>
      <c r="M34" s="73" t="s">
        <v>392</v>
      </c>
    </row>
    <row r="35" spans="1:13" ht="23.1" customHeight="1" x14ac:dyDescent="0.25">
      <c r="A35" s="74">
        <v>33</v>
      </c>
      <c r="B35" s="75" t="s">
        <v>278</v>
      </c>
      <c r="C35" s="59" t="s">
        <v>153</v>
      </c>
      <c r="D35" s="79">
        <v>22</v>
      </c>
      <c r="E35" s="79">
        <v>80</v>
      </c>
      <c r="F35" s="79">
        <v>52</v>
      </c>
      <c r="G35" s="79">
        <v>60</v>
      </c>
      <c r="H35" s="79">
        <v>45</v>
      </c>
      <c r="I35" s="79">
        <v>51</v>
      </c>
      <c r="J35" s="82">
        <v>55</v>
      </c>
      <c r="K35" s="22">
        <f t="shared" ref="K35:K66" si="2">COUNTIF(D35:J35,"&lt;50")</f>
        <v>2</v>
      </c>
      <c r="L35" s="72">
        <f t="shared" ref="L35:L66" si="3">SUM(D35:J35)</f>
        <v>365</v>
      </c>
      <c r="M35" s="73" t="s">
        <v>431</v>
      </c>
    </row>
    <row r="36" spans="1:13" ht="23.1" customHeight="1" x14ac:dyDescent="0.25">
      <c r="A36" s="74">
        <v>34</v>
      </c>
      <c r="B36" s="75" t="s">
        <v>278</v>
      </c>
      <c r="C36" s="59" t="s">
        <v>154</v>
      </c>
      <c r="D36" s="79">
        <v>96</v>
      </c>
      <c r="E36" s="79">
        <v>90</v>
      </c>
      <c r="F36" s="79">
        <v>95</v>
      </c>
      <c r="G36" s="79">
        <v>88</v>
      </c>
      <c r="H36" s="79">
        <v>80</v>
      </c>
      <c r="I36" s="79">
        <v>96</v>
      </c>
      <c r="J36" s="79">
        <v>95</v>
      </c>
      <c r="K36" s="22">
        <f t="shared" si="2"/>
        <v>0</v>
      </c>
      <c r="L36" s="72">
        <f t="shared" si="3"/>
        <v>640</v>
      </c>
      <c r="M36" s="73" t="s">
        <v>384</v>
      </c>
    </row>
    <row r="37" spans="1:13" ht="23.1" customHeight="1" x14ac:dyDescent="0.25">
      <c r="A37" s="74">
        <v>35</v>
      </c>
      <c r="B37" s="75" t="s">
        <v>278</v>
      </c>
      <c r="C37" s="59" t="s">
        <v>155</v>
      </c>
      <c r="D37" s="79">
        <v>75</v>
      </c>
      <c r="E37" s="79">
        <v>56</v>
      </c>
      <c r="F37" s="79">
        <v>71</v>
      </c>
      <c r="G37" s="79">
        <v>60</v>
      </c>
      <c r="H37" s="79">
        <v>11</v>
      </c>
      <c r="I37" s="79">
        <v>51</v>
      </c>
      <c r="J37" s="79">
        <v>55</v>
      </c>
      <c r="K37" s="22">
        <f t="shared" si="2"/>
        <v>1</v>
      </c>
      <c r="L37" s="72">
        <f t="shared" si="3"/>
        <v>379</v>
      </c>
      <c r="M37" s="73" t="s">
        <v>429</v>
      </c>
    </row>
    <row r="38" spans="1:13" ht="23.1" customHeight="1" x14ac:dyDescent="0.25">
      <c r="A38" s="74">
        <v>36</v>
      </c>
      <c r="B38" s="75" t="s">
        <v>278</v>
      </c>
      <c r="C38" s="59" t="s">
        <v>156</v>
      </c>
      <c r="D38" s="79">
        <v>94</v>
      </c>
      <c r="E38" s="79">
        <v>87</v>
      </c>
      <c r="F38" s="79">
        <v>100</v>
      </c>
      <c r="G38" s="79">
        <v>74</v>
      </c>
      <c r="H38" s="79">
        <v>90</v>
      </c>
      <c r="I38" s="79">
        <v>100</v>
      </c>
      <c r="J38" s="79">
        <v>100</v>
      </c>
      <c r="K38" s="22">
        <f t="shared" si="2"/>
        <v>0</v>
      </c>
      <c r="L38" s="72">
        <f t="shared" si="3"/>
        <v>645</v>
      </c>
      <c r="M38" s="73" t="s">
        <v>383</v>
      </c>
    </row>
    <row r="39" spans="1:13" ht="23.1" customHeight="1" x14ac:dyDescent="0.25">
      <c r="A39" s="74">
        <v>37</v>
      </c>
      <c r="B39" s="75" t="s">
        <v>278</v>
      </c>
      <c r="C39" s="59" t="s">
        <v>157</v>
      </c>
      <c r="D39" s="79">
        <v>92</v>
      </c>
      <c r="E39" s="79">
        <v>74</v>
      </c>
      <c r="F39" s="79">
        <v>86</v>
      </c>
      <c r="G39" s="79">
        <v>90</v>
      </c>
      <c r="H39" s="79">
        <v>70</v>
      </c>
      <c r="I39" s="79">
        <v>95</v>
      </c>
      <c r="J39" s="79">
        <v>94</v>
      </c>
      <c r="K39" s="22">
        <f t="shared" si="2"/>
        <v>0</v>
      </c>
      <c r="L39" s="72">
        <f t="shared" si="3"/>
        <v>601</v>
      </c>
      <c r="M39" s="73" t="s">
        <v>396</v>
      </c>
    </row>
    <row r="40" spans="1:13" ht="23.1" customHeight="1" x14ac:dyDescent="0.25">
      <c r="A40" s="74">
        <v>38</v>
      </c>
      <c r="B40" s="75" t="s">
        <v>278</v>
      </c>
      <c r="C40" s="59" t="s">
        <v>158</v>
      </c>
      <c r="D40" s="79">
        <v>40</v>
      </c>
      <c r="E40" s="79">
        <v>71</v>
      </c>
      <c r="F40" s="79">
        <v>92</v>
      </c>
      <c r="G40" s="79">
        <v>85</v>
      </c>
      <c r="H40" s="79">
        <v>37</v>
      </c>
      <c r="I40" s="79">
        <v>53</v>
      </c>
      <c r="J40" s="82">
        <v>70</v>
      </c>
      <c r="K40" s="22">
        <f t="shared" si="2"/>
        <v>2</v>
      </c>
      <c r="L40" s="72">
        <f t="shared" si="3"/>
        <v>448</v>
      </c>
      <c r="M40" s="73" t="s">
        <v>418</v>
      </c>
    </row>
    <row r="41" spans="1:13" ht="23.1" customHeight="1" x14ac:dyDescent="0.25">
      <c r="A41" s="74">
        <v>39</v>
      </c>
      <c r="B41" s="75" t="s">
        <v>278</v>
      </c>
      <c r="C41" s="59" t="s">
        <v>160</v>
      </c>
      <c r="D41" s="79">
        <v>97</v>
      </c>
      <c r="E41" s="79">
        <v>86</v>
      </c>
      <c r="F41" s="79">
        <v>100</v>
      </c>
      <c r="G41" s="79">
        <v>87</v>
      </c>
      <c r="H41" s="79">
        <v>90</v>
      </c>
      <c r="I41" s="79">
        <v>100</v>
      </c>
      <c r="J41" s="79">
        <v>88</v>
      </c>
      <c r="K41" s="22">
        <f t="shared" si="2"/>
        <v>0</v>
      </c>
      <c r="L41" s="40">
        <f t="shared" si="3"/>
        <v>648</v>
      </c>
      <c r="M41" s="73" t="s">
        <v>381</v>
      </c>
    </row>
    <row r="42" spans="1:13" ht="23.1" customHeight="1" x14ac:dyDescent="0.25">
      <c r="A42" s="74">
        <v>40</v>
      </c>
      <c r="B42" s="75" t="s">
        <v>278</v>
      </c>
      <c r="C42" s="59" t="s">
        <v>161</v>
      </c>
      <c r="D42" s="79">
        <v>53</v>
      </c>
      <c r="E42" s="79">
        <v>75</v>
      </c>
      <c r="F42" s="79">
        <v>80</v>
      </c>
      <c r="G42" s="79">
        <v>74</v>
      </c>
      <c r="H42" s="79">
        <v>50</v>
      </c>
      <c r="I42" s="79">
        <v>57</v>
      </c>
      <c r="J42" s="79">
        <v>52</v>
      </c>
      <c r="K42" s="22">
        <f t="shared" si="2"/>
        <v>0</v>
      </c>
      <c r="L42" s="72">
        <f t="shared" si="3"/>
        <v>441</v>
      </c>
      <c r="M42" s="73" t="s">
        <v>420</v>
      </c>
    </row>
    <row r="43" spans="1:13" ht="23.1" customHeight="1" x14ac:dyDescent="0.25">
      <c r="A43" s="74">
        <v>41</v>
      </c>
      <c r="B43" s="75" t="s">
        <v>278</v>
      </c>
      <c r="C43" s="59" t="s">
        <v>162</v>
      </c>
      <c r="D43" s="79">
        <v>91</v>
      </c>
      <c r="E43" s="79">
        <v>100</v>
      </c>
      <c r="F43" s="79">
        <v>100</v>
      </c>
      <c r="G43" s="79">
        <v>73</v>
      </c>
      <c r="H43" s="79">
        <v>69</v>
      </c>
      <c r="I43" s="79">
        <v>97</v>
      </c>
      <c r="J43" s="79">
        <v>98</v>
      </c>
      <c r="K43" s="22">
        <f t="shared" si="2"/>
        <v>0</v>
      </c>
      <c r="L43" s="72">
        <f t="shared" si="3"/>
        <v>628</v>
      </c>
      <c r="M43" s="73" t="s">
        <v>387</v>
      </c>
    </row>
    <row r="44" spans="1:13" ht="23.1" customHeight="1" x14ac:dyDescent="0.25">
      <c r="A44" s="74">
        <v>42</v>
      </c>
      <c r="B44" s="75" t="s">
        <v>278</v>
      </c>
      <c r="C44" s="59" t="s">
        <v>163</v>
      </c>
      <c r="D44" s="79">
        <v>94</v>
      </c>
      <c r="E44" s="79">
        <v>86</v>
      </c>
      <c r="F44" s="79">
        <v>97</v>
      </c>
      <c r="G44" s="79">
        <v>92</v>
      </c>
      <c r="H44" s="79">
        <v>95</v>
      </c>
      <c r="I44" s="79">
        <v>98</v>
      </c>
      <c r="J44" s="79">
        <v>100</v>
      </c>
      <c r="K44" s="22">
        <f t="shared" si="2"/>
        <v>0</v>
      </c>
      <c r="L44" s="72">
        <f t="shared" si="3"/>
        <v>662</v>
      </c>
      <c r="M44" s="73" t="s">
        <v>375</v>
      </c>
    </row>
    <row r="45" spans="1:13" ht="23.1" customHeight="1" x14ac:dyDescent="0.25">
      <c r="A45" s="74">
        <v>43</v>
      </c>
      <c r="B45" s="75" t="s">
        <v>278</v>
      </c>
      <c r="C45" s="59" t="s">
        <v>164</v>
      </c>
      <c r="D45" s="79">
        <v>51</v>
      </c>
      <c r="E45" s="79">
        <v>71</v>
      </c>
      <c r="F45" s="79">
        <v>62</v>
      </c>
      <c r="G45" s="79">
        <v>68</v>
      </c>
      <c r="H45" s="79">
        <v>30</v>
      </c>
      <c r="I45" s="79">
        <v>51</v>
      </c>
      <c r="J45" s="79">
        <v>51</v>
      </c>
      <c r="K45" s="22">
        <f t="shared" si="2"/>
        <v>1</v>
      </c>
      <c r="L45" s="72">
        <f t="shared" si="3"/>
        <v>384</v>
      </c>
      <c r="M45" s="73" t="s">
        <v>428</v>
      </c>
    </row>
    <row r="46" spans="1:13" ht="23.1" customHeight="1" x14ac:dyDescent="0.25">
      <c r="A46" s="74">
        <v>44</v>
      </c>
      <c r="B46" s="75" t="s">
        <v>278</v>
      </c>
      <c r="C46" s="59" t="s">
        <v>165</v>
      </c>
      <c r="D46" s="79">
        <v>100</v>
      </c>
      <c r="E46" s="79">
        <v>96</v>
      </c>
      <c r="F46" s="79">
        <v>100</v>
      </c>
      <c r="G46" s="79">
        <v>96</v>
      </c>
      <c r="H46" s="79">
        <v>95</v>
      </c>
      <c r="I46" s="79">
        <v>100</v>
      </c>
      <c r="J46" s="79">
        <v>90</v>
      </c>
      <c r="K46" s="22">
        <f t="shared" si="2"/>
        <v>0</v>
      </c>
      <c r="L46" s="72">
        <f t="shared" si="3"/>
        <v>677</v>
      </c>
      <c r="M46" s="73" t="s">
        <v>370</v>
      </c>
    </row>
    <row r="47" spans="1:13" ht="23.1" customHeight="1" x14ac:dyDescent="0.25">
      <c r="A47" s="74">
        <v>45</v>
      </c>
      <c r="B47" s="75" t="s">
        <v>278</v>
      </c>
      <c r="C47" s="59" t="s">
        <v>167</v>
      </c>
      <c r="D47" s="79">
        <v>60</v>
      </c>
      <c r="E47" s="79">
        <v>86</v>
      </c>
      <c r="F47" s="79">
        <v>76</v>
      </c>
      <c r="G47" s="79">
        <v>64</v>
      </c>
      <c r="H47" s="79">
        <v>66</v>
      </c>
      <c r="I47" s="79">
        <v>98</v>
      </c>
      <c r="J47" s="79">
        <v>78</v>
      </c>
      <c r="K47" s="22">
        <f t="shared" si="2"/>
        <v>0</v>
      </c>
      <c r="L47" s="72">
        <f t="shared" si="3"/>
        <v>528</v>
      </c>
      <c r="M47" s="73" t="s">
        <v>407</v>
      </c>
    </row>
    <row r="48" spans="1:13" ht="23.1" customHeight="1" x14ac:dyDescent="0.25">
      <c r="A48" s="74">
        <v>46</v>
      </c>
      <c r="B48" s="75" t="s">
        <v>278</v>
      </c>
      <c r="C48" s="59" t="s">
        <v>166</v>
      </c>
      <c r="D48" s="79">
        <v>92</v>
      </c>
      <c r="E48" s="79">
        <v>100</v>
      </c>
      <c r="F48" s="79">
        <v>98</v>
      </c>
      <c r="G48" s="79">
        <v>96</v>
      </c>
      <c r="H48" s="79">
        <v>80</v>
      </c>
      <c r="I48" s="79">
        <v>100</v>
      </c>
      <c r="J48" s="79">
        <v>100</v>
      </c>
      <c r="K48" s="22">
        <f t="shared" si="2"/>
        <v>0</v>
      </c>
      <c r="L48" s="72">
        <f t="shared" si="3"/>
        <v>666</v>
      </c>
      <c r="M48" s="73" t="s">
        <v>373</v>
      </c>
    </row>
    <row r="49" spans="1:13" ht="23.1" customHeight="1" x14ac:dyDescent="0.25">
      <c r="A49" s="74">
        <v>47</v>
      </c>
      <c r="B49" s="75" t="s">
        <v>278</v>
      </c>
      <c r="C49" s="59" t="s">
        <v>168</v>
      </c>
      <c r="D49" s="79">
        <v>54</v>
      </c>
      <c r="E49" s="79">
        <v>86</v>
      </c>
      <c r="F49" s="79">
        <v>88</v>
      </c>
      <c r="G49" s="79">
        <v>64</v>
      </c>
      <c r="H49" s="79">
        <v>51</v>
      </c>
      <c r="I49" s="79">
        <v>58</v>
      </c>
      <c r="J49" s="79">
        <v>79</v>
      </c>
      <c r="K49" s="22">
        <f t="shared" si="2"/>
        <v>0</v>
      </c>
      <c r="L49" s="72">
        <f t="shared" si="3"/>
        <v>480</v>
      </c>
      <c r="M49" s="73" t="s">
        <v>412</v>
      </c>
    </row>
    <row r="50" spans="1:13" ht="23.1" customHeight="1" x14ac:dyDescent="0.25">
      <c r="A50" s="74">
        <v>48</v>
      </c>
      <c r="B50" s="75" t="s">
        <v>278</v>
      </c>
      <c r="C50" s="59" t="s">
        <v>159</v>
      </c>
      <c r="D50" s="79">
        <v>62</v>
      </c>
      <c r="E50" s="79">
        <v>73</v>
      </c>
      <c r="F50" s="79">
        <v>69</v>
      </c>
      <c r="G50" s="79">
        <v>84</v>
      </c>
      <c r="H50" s="79">
        <v>3</v>
      </c>
      <c r="I50" s="79">
        <v>85</v>
      </c>
      <c r="J50" s="79">
        <v>51</v>
      </c>
      <c r="K50" s="22">
        <f t="shared" si="2"/>
        <v>1</v>
      </c>
      <c r="L50" s="72">
        <f t="shared" si="3"/>
        <v>427</v>
      </c>
      <c r="M50" s="73" t="s">
        <v>422</v>
      </c>
    </row>
    <row r="51" spans="1:13" ht="23.1" customHeight="1" x14ac:dyDescent="0.25">
      <c r="A51" s="74">
        <v>49</v>
      </c>
      <c r="B51" s="75" t="s">
        <v>279</v>
      </c>
      <c r="C51" s="76" t="s">
        <v>169</v>
      </c>
      <c r="D51" s="79">
        <v>51</v>
      </c>
      <c r="E51" s="79">
        <v>73</v>
      </c>
      <c r="F51" s="79">
        <v>80</v>
      </c>
      <c r="G51" s="79">
        <v>74</v>
      </c>
      <c r="H51" s="79">
        <v>2</v>
      </c>
      <c r="I51" s="79">
        <v>54</v>
      </c>
      <c r="J51" s="82">
        <v>61</v>
      </c>
      <c r="K51" s="22">
        <f t="shared" si="2"/>
        <v>1</v>
      </c>
      <c r="L51" s="72">
        <f t="shared" si="3"/>
        <v>395</v>
      </c>
      <c r="M51" s="73" t="s">
        <v>426</v>
      </c>
    </row>
    <row r="52" spans="1:13" ht="23.1" customHeight="1" x14ac:dyDescent="0.25">
      <c r="A52" s="74">
        <v>50</v>
      </c>
      <c r="B52" s="75" t="s">
        <v>279</v>
      </c>
      <c r="C52" s="76" t="s">
        <v>170</v>
      </c>
      <c r="D52" s="79">
        <v>74</v>
      </c>
      <c r="E52" s="79">
        <v>96</v>
      </c>
      <c r="F52" s="79">
        <v>89</v>
      </c>
      <c r="G52" s="79">
        <v>87</v>
      </c>
      <c r="H52" s="79">
        <v>92</v>
      </c>
      <c r="I52" s="79">
        <v>95</v>
      </c>
      <c r="J52" s="79">
        <v>89</v>
      </c>
      <c r="K52" s="22">
        <f t="shared" si="2"/>
        <v>0</v>
      </c>
      <c r="L52" s="72">
        <f t="shared" si="3"/>
        <v>622</v>
      </c>
      <c r="M52" s="73" t="s">
        <v>388</v>
      </c>
    </row>
    <row r="53" spans="1:13" ht="23.1" customHeight="1" x14ac:dyDescent="0.25">
      <c r="A53" s="74">
        <v>51</v>
      </c>
      <c r="B53" s="75" t="s">
        <v>279</v>
      </c>
      <c r="C53" s="76" t="s">
        <v>171</v>
      </c>
      <c r="D53" s="79">
        <v>71</v>
      </c>
      <c r="E53" s="79">
        <v>59</v>
      </c>
      <c r="F53" s="79">
        <v>71</v>
      </c>
      <c r="G53" s="79">
        <v>86</v>
      </c>
      <c r="H53" s="79">
        <v>36</v>
      </c>
      <c r="I53" s="79">
        <v>80</v>
      </c>
      <c r="J53" s="79">
        <v>55</v>
      </c>
      <c r="K53" s="22">
        <f t="shared" si="2"/>
        <v>1</v>
      </c>
      <c r="L53" s="72">
        <f t="shared" si="3"/>
        <v>458</v>
      </c>
      <c r="M53" s="73" t="s">
        <v>417</v>
      </c>
    </row>
    <row r="54" spans="1:13" ht="23.1" customHeight="1" x14ac:dyDescent="0.25">
      <c r="A54" s="74">
        <v>52</v>
      </c>
      <c r="B54" s="75" t="s">
        <v>279</v>
      </c>
      <c r="C54" s="76" t="s">
        <v>172</v>
      </c>
      <c r="D54" s="79">
        <v>0</v>
      </c>
      <c r="E54" s="79">
        <v>28</v>
      </c>
      <c r="F54" s="79">
        <v>81</v>
      </c>
      <c r="G54" s="79">
        <v>41</v>
      </c>
      <c r="H54" s="79">
        <v>0</v>
      </c>
      <c r="I54" s="79">
        <v>51</v>
      </c>
      <c r="J54" s="79">
        <v>60</v>
      </c>
      <c r="K54" s="22">
        <f t="shared" si="2"/>
        <v>4</v>
      </c>
      <c r="L54" s="72">
        <f t="shared" si="3"/>
        <v>261</v>
      </c>
      <c r="M54" s="73" t="s">
        <v>437</v>
      </c>
    </row>
    <row r="55" spans="1:13" ht="23.1" customHeight="1" x14ac:dyDescent="0.25">
      <c r="A55" s="74">
        <v>53</v>
      </c>
      <c r="B55" s="75" t="s">
        <v>279</v>
      </c>
      <c r="C55" s="76" t="s">
        <v>173</v>
      </c>
      <c r="D55" s="79">
        <v>89</v>
      </c>
      <c r="E55" s="79">
        <v>97</v>
      </c>
      <c r="F55" s="79">
        <v>89</v>
      </c>
      <c r="G55" s="79">
        <v>89</v>
      </c>
      <c r="H55" s="79">
        <v>87</v>
      </c>
      <c r="I55" s="79">
        <v>95</v>
      </c>
      <c r="J55" s="79">
        <v>100</v>
      </c>
      <c r="K55" s="22">
        <f t="shared" si="2"/>
        <v>0</v>
      </c>
      <c r="L55" s="72">
        <f t="shared" si="3"/>
        <v>646</v>
      </c>
      <c r="M55" s="73" t="s">
        <v>382</v>
      </c>
    </row>
    <row r="56" spans="1:13" ht="23.1" customHeight="1" x14ac:dyDescent="0.25">
      <c r="A56" s="74">
        <v>54</v>
      </c>
      <c r="B56" s="75" t="s">
        <v>279</v>
      </c>
      <c r="C56" s="76" t="s">
        <v>174</v>
      </c>
      <c r="D56" s="79">
        <v>71</v>
      </c>
      <c r="E56" s="79">
        <v>74</v>
      </c>
      <c r="F56" s="79">
        <v>94</v>
      </c>
      <c r="G56" s="79">
        <v>77</v>
      </c>
      <c r="H56" s="79">
        <v>82</v>
      </c>
      <c r="I56" s="79">
        <v>64</v>
      </c>
      <c r="J56" s="79">
        <v>83</v>
      </c>
      <c r="K56" s="22">
        <f t="shared" si="2"/>
        <v>0</v>
      </c>
      <c r="L56" s="72">
        <f t="shared" si="3"/>
        <v>545</v>
      </c>
      <c r="M56" s="73" t="s">
        <v>404</v>
      </c>
    </row>
    <row r="57" spans="1:13" ht="23.1" customHeight="1" x14ac:dyDescent="0.25">
      <c r="A57" s="74">
        <v>55</v>
      </c>
      <c r="B57" s="75" t="s">
        <v>279</v>
      </c>
      <c r="C57" s="76" t="s">
        <v>175</v>
      </c>
      <c r="D57" s="79">
        <v>75</v>
      </c>
      <c r="E57" s="79">
        <v>74</v>
      </c>
      <c r="F57" s="79">
        <v>85</v>
      </c>
      <c r="G57" s="79">
        <v>81</v>
      </c>
      <c r="H57" s="79">
        <v>72</v>
      </c>
      <c r="I57" s="79">
        <v>95</v>
      </c>
      <c r="J57" s="79">
        <v>100</v>
      </c>
      <c r="K57" s="22">
        <f t="shared" si="2"/>
        <v>0</v>
      </c>
      <c r="L57" s="72">
        <f t="shared" si="3"/>
        <v>582</v>
      </c>
      <c r="M57" s="73" t="s">
        <v>398</v>
      </c>
    </row>
    <row r="58" spans="1:13" ht="23.1" customHeight="1" x14ac:dyDescent="0.25">
      <c r="A58" s="74">
        <v>56</v>
      </c>
      <c r="B58" s="75" t="s">
        <v>279</v>
      </c>
      <c r="C58" s="76" t="s">
        <v>176</v>
      </c>
      <c r="D58" s="79">
        <v>77</v>
      </c>
      <c r="E58" s="79">
        <v>54</v>
      </c>
      <c r="F58" s="79">
        <v>87</v>
      </c>
      <c r="G58" s="79">
        <v>71</v>
      </c>
      <c r="H58" s="82">
        <v>60</v>
      </c>
      <c r="I58" s="79">
        <v>95</v>
      </c>
      <c r="J58" s="79">
        <v>91</v>
      </c>
      <c r="K58" s="22">
        <f t="shared" si="2"/>
        <v>0</v>
      </c>
      <c r="L58" s="72">
        <f t="shared" si="3"/>
        <v>535</v>
      </c>
      <c r="M58" s="73" t="s">
        <v>406</v>
      </c>
    </row>
    <row r="59" spans="1:13" ht="23.1" customHeight="1" x14ac:dyDescent="0.25">
      <c r="A59" s="74">
        <v>57</v>
      </c>
      <c r="B59" s="75" t="s">
        <v>279</v>
      </c>
      <c r="C59" s="59" t="s">
        <v>177</v>
      </c>
      <c r="D59" s="79">
        <v>3</v>
      </c>
      <c r="E59" s="79">
        <v>70</v>
      </c>
      <c r="F59" s="79">
        <v>73</v>
      </c>
      <c r="G59" s="79">
        <v>77</v>
      </c>
      <c r="H59" s="79">
        <v>0</v>
      </c>
      <c r="I59" s="79">
        <v>83</v>
      </c>
      <c r="J59" s="79">
        <v>57</v>
      </c>
      <c r="K59" s="22">
        <f t="shared" si="2"/>
        <v>2</v>
      </c>
      <c r="L59" s="40">
        <f t="shared" si="3"/>
        <v>363</v>
      </c>
      <c r="M59" s="73" t="s">
        <v>432</v>
      </c>
    </row>
    <row r="60" spans="1:13" ht="23.1" customHeight="1" x14ac:dyDescent="0.25">
      <c r="A60" s="74">
        <v>58</v>
      </c>
      <c r="B60" s="75" t="s">
        <v>279</v>
      </c>
      <c r="C60" s="59" t="s">
        <v>178</v>
      </c>
      <c r="D60" s="79">
        <v>51</v>
      </c>
      <c r="E60" s="79">
        <v>58</v>
      </c>
      <c r="F60" s="79">
        <v>97</v>
      </c>
      <c r="G60" s="79">
        <v>80</v>
      </c>
      <c r="H60" s="79">
        <v>51</v>
      </c>
      <c r="I60" s="79">
        <v>52</v>
      </c>
      <c r="J60" s="79">
        <v>100</v>
      </c>
      <c r="K60" s="22">
        <f t="shared" si="2"/>
        <v>0</v>
      </c>
      <c r="L60" s="72">
        <f t="shared" si="3"/>
        <v>489</v>
      </c>
      <c r="M60" s="73" t="s">
        <v>410</v>
      </c>
    </row>
    <row r="61" spans="1:13" ht="23.1" customHeight="1" x14ac:dyDescent="0.25">
      <c r="A61" s="74">
        <v>59</v>
      </c>
      <c r="B61" s="75" t="s">
        <v>279</v>
      </c>
      <c r="C61" s="59" t="s">
        <v>179</v>
      </c>
      <c r="D61" s="79">
        <v>52</v>
      </c>
      <c r="E61" s="79">
        <v>61</v>
      </c>
      <c r="F61" s="79">
        <v>79</v>
      </c>
      <c r="G61" s="79">
        <v>82</v>
      </c>
      <c r="H61" s="79">
        <v>32</v>
      </c>
      <c r="I61" s="79">
        <v>64</v>
      </c>
      <c r="J61" s="79">
        <v>56</v>
      </c>
      <c r="K61" s="22">
        <f t="shared" si="2"/>
        <v>1</v>
      </c>
      <c r="L61" s="72">
        <f t="shared" si="3"/>
        <v>426</v>
      </c>
      <c r="M61" s="73" t="s">
        <v>423</v>
      </c>
    </row>
    <row r="62" spans="1:13" ht="23.1" customHeight="1" x14ac:dyDescent="0.25">
      <c r="A62" s="74">
        <v>60</v>
      </c>
      <c r="B62" s="75" t="s">
        <v>279</v>
      </c>
      <c r="C62" s="59" t="s">
        <v>180</v>
      </c>
      <c r="D62" s="79">
        <v>97</v>
      </c>
      <c r="E62" s="79">
        <v>93</v>
      </c>
      <c r="F62" s="79">
        <v>99</v>
      </c>
      <c r="G62" s="79">
        <v>97</v>
      </c>
      <c r="H62" s="79">
        <v>100</v>
      </c>
      <c r="I62" s="79">
        <v>100</v>
      </c>
      <c r="J62" s="79">
        <v>100</v>
      </c>
      <c r="K62" s="22">
        <f t="shared" si="2"/>
        <v>0</v>
      </c>
      <c r="L62" s="72">
        <f t="shared" si="3"/>
        <v>686</v>
      </c>
      <c r="M62" s="77" t="s">
        <v>368</v>
      </c>
    </row>
    <row r="63" spans="1:13" ht="23.1" customHeight="1" x14ac:dyDescent="0.25">
      <c r="A63" s="74">
        <v>61</v>
      </c>
      <c r="B63" s="75" t="s">
        <v>279</v>
      </c>
      <c r="C63" s="59" t="s">
        <v>181</v>
      </c>
      <c r="D63" s="79">
        <v>80</v>
      </c>
      <c r="E63" s="79">
        <v>50</v>
      </c>
      <c r="F63" s="79">
        <v>96</v>
      </c>
      <c r="G63" s="79">
        <v>71</v>
      </c>
      <c r="H63" s="79">
        <v>59</v>
      </c>
      <c r="I63" s="79">
        <v>51</v>
      </c>
      <c r="J63" s="79">
        <v>71</v>
      </c>
      <c r="K63" s="22">
        <f t="shared" si="2"/>
        <v>0</v>
      </c>
      <c r="L63" s="72">
        <f t="shared" si="3"/>
        <v>478</v>
      </c>
      <c r="M63" s="73" t="s">
        <v>413</v>
      </c>
    </row>
    <row r="64" spans="1:13" ht="23.1" customHeight="1" x14ac:dyDescent="0.25">
      <c r="A64" s="74">
        <v>62</v>
      </c>
      <c r="B64" s="75" t="s">
        <v>279</v>
      </c>
      <c r="C64" s="59" t="s">
        <v>182</v>
      </c>
      <c r="D64" s="79">
        <v>95</v>
      </c>
      <c r="E64" s="79">
        <v>93</v>
      </c>
      <c r="F64" s="79">
        <v>99</v>
      </c>
      <c r="G64" s="79">
        <v>93</v>
      </c>
      <c r="H64" s="79">
        <v>100</v>
      </c>
      <c r="I64" s="79">
        <v>92</v>
      </c>
      <c r="J64" s="79">
        <v>99</v>
      </c>
      <c r="K64" s="22">
        <f t="shared" si="2"/>
        <v>0</v>
      </c>
      <c r="L64" s="72">
        <f t="shared" si="3"/>
        <v>671</v>
      </c>
      <c r="M64" s="73" t="s">
        <v>371</v>
      </c>
    </row>
    <row r="65" spans="1:13" ht="23.1" customHeight="1" x14ac:dyDescent="0.25">
      <c r="A65" s="74">
        <v>63</v>
      </c>
      <c r="B65" s="75" t="s">
        <v>279</v>
      </c>
      <c r="C65" s="59" t="s">
        <v>183</v>
      </c>
      <c r="D65" s="79">
        <v>93</v>
      </c>
      <c r="E65" s="79">
        <v>100</v>
      </c>
      <c r="F65" s="79">
        <v>100</v>
      </c>
      <c r="G65" s="79">
        <v>96</v>
      </c>
      <c r="H65" s="79">
        <v>100</v>
      </c>
      <c r="I65" s="79">
        <v>100</v>
      </c>
      <c r="J65" s="79">
        <v>100</v>
      </c>
      <c r="K65" s="22">
        <f t="shared" si="2"/>
        <v>0</v>
      </c>
      <c r="L65" s="72">
        <f t="shared" si="3"/>
        <v>689</v>
      </c>
      <c r="M65" s="73" t="s">
        <v>367</v>
      </c>
    </row>
    <row r="66" spans="1:13" s="8" customFormat="1" ht="23.1" customHeight="1" x14ac:dyDescent="0.25">
      <c r="A66" s="74">
        <v>64</v>
      </c>
      <c r="B66" s="75" t="s">
        <v>279</v>
      </c>
      <c r="C66" s="59" t="s">
        <v>184</v>
      </c>
      <c r="D66" s="79">
        <v>57</v>
      </c>
      <c r="E66" s="79">
        <v>53</v>
      </c>
      <c r="F66" s="79">
        <v>95</v>
      </c>
      <c r="G66" s="79">
        <v>72</v>
      </c>
      <c r="H66" s="79">
        <v>51</v>
      </c>
      <c r="I66" s="79">
        <v>51</v>
      </c>
      <c r="J66" s="81">
        <v>51</v>
      </c>
      <c r="K66" s="22">
        <f t="shared" si="2"/>
        <v>0</v>
      </c>
      <c r="L66" s="72">
        <f t="shared" si="3"/>
        <v>430</v>
      </c>
      <c r="M66" s="73" t="s">
        <v>421</v>
      </c>
    </row>
    <row r="67" spans="1:13" ht="23.1" customHeight="1" x14ac:dyDescent="0.25">
      <c r="A67" s="74">
        <v>65</v>
      </c>
      <c r="B67" s="75" t="s">
        <v>280</v>
      </c>
      <c r="C67" s="76" t="s">
        <v>185</v>
      </c>
      <c r="D67" s="79">
        <v>86</v>
      </c>
      <c r="E67" s="79">
        <v>87</v>
      </c>
      <c r="F67" s="79">
        <v>91</v>
      </c>
      <c r="G67" s="79">
        <v>67</v>
      </c>
      <c r="H67" s="79">
        <v>98</v>
      </c>
      <c r="I67" s="79">
        <v>100</v>
      </c>
      <c r="J67" s="79">
        <v>100</v>
      </c>
      <c r="K67" s="22">
        <f t="shared" ref="K67:K84" si="4">COUNTIF(D67:J67,"&lt;50")</f>
        <v>0</v>
      </c>
      <c r="L67" s="72">
        <f t="shared" ref="L67:L84" si="5">SUM(D67:J67)</f>
        <v>629</v>
      </c>
      <c r="M67" s="73" t="s">
        <v>386</v>
      </c>
    </row>
    <row r="68" spans="1:13" ht="23.1" customHeight="1" x14ac:dyDescent="0.25">
      <c r="A68" s="74">
        <v>66</v>
      </c>
      <c r="B68" s="75" t="s">
        <v>280</v>
      </c>
      <c r="C68" s="76" t="s">
        <v>186</v>
      </c>
      <c r="D68" s="79">
        <v>61</v>
      </c>
      <c r="E68" s="79">
        <v>53</v>
      </c>
      <c r="F68" s="79">
        <v>52</v>
      </c>
      <c r="G68" s="79">
        <v>71</v>
      </c>
      <c r="H68" s="79">
        <v>10</v>
      </c>
      <c r="I68" s="79">
        <v>51</v>
      </c>
      <c r="J68" s="79">
        <v>59</v>
      </c>
      <c r="K68" s="22">
        <f t="shared" si="4"/>
        <v>1</v>
      </c>
      <c r="L68" s="72">
        <f t="shared" si="5"/>
        <v>357</v>
      </c>
      <c r="M68" s="73" t="s">
        <v>434</v>
      </c>
    </row>
    <row r="69" spans="1:13" ht="23.1" customHeight="1" x14ac:dyDescent="0.25">
      <c r="A69" s="74">
        <v>67</v>
      </c>
      <c r="B69" s="75" t="s">
        <v>280</v>
      </c>
      <c r="C69" s="76" t="s">
        <v>187</v>
      </c>
      <c r="D69" s="79">
        <v>95</v>
      </c>
      <c r="E69" s="79">
        <v>90</v>
      </c>
      <c r="F69" s="79">
        <v>95</v>
      </c>
      <c r="G69" s="79">
        <v>98</v>
      </c>
      <c r="H69" s="79">
        <v>92</v>
      </c>
      <c r="I69" s="79">
        <v>100</v>
      </c>
      <c r="J69" s="79">
        <v>100</v>
      </c>
      <c r="K69" s="22">
        <f t="shared" si="4"/>
        <v>0</v>
      </c>
      <c r="L69" s="72">
        <f t="shared" si="5"/>
        <v>670</v>
      </c>
      <c r="M69" s="73" t="s">
        <v>372</v>
      </c>
    </row>
    <row r="70" spans="1:13" ht="23.1" customHeight="1" x14ac:dyDescent="0.25">
      <c r="A70" s="74">
        <v>68</v>
      </c>
      <c r="B70" s="75" t="s">
        <v>280</v>
      </c>
      <c r="C70" s="76" t="s">
        <v>188</v>
      </c>
      <c r="D70" s="79">
        <v>60</v>
      </c>
      <c r="E70" s="79">
        <v>52</v>
      </c>
      <c r="F70" s="79">
        <v>61</v>
      </c>
      <c r="G70" s="79">
        <v>72</v>
      </c>
      <c r="H70" s="79">
        <v>30</v>
      </c>
      <c r="I70" s="79">
        <v>51</v>
      </c>
      <c r="J70" s="79">
        <v>86</v>
      </c>
      <c r="K70" s="22">
        <f t="shared" si="4"/>
        <v>1</v>
      </c>
      <c r="L70" s="72">
        <f t="shared" si="5"/>
        <v>412</v>
      </c>
      <c r="M70" s="73" t="s">
        <v>424</v>
      </c>
    </row>
    <row r="71" spans="1:13" ht="23.1" customHeight="1" x14ac:dyDescent="0.25">
      <c r="A71" s="74">
        <v>69</v>
      </c>
      <c r="B71" s="75" t="s">
        <v>280</v>
      </c>
      <c r="C71" s="76" t="s">
        <v>189</v>
      </c>
      <c r="D71" s="79">
        <v>86</v>
      </c>
      <c r="E71" s="79">
        <v>86</v>
      </c>
      <c r="F71" s="79">
        <v>89</v>
      </c>
      <c r="G71" s="79">
        <v>65</v>
      </c>
      <c r="H71" s="79">
        <v>86</v>
      </c>
      <c r="I71" s="79">
        <v>100</v>
      </c>
      <c r="J71" s="79">
        <v>100</v>
      </c>
      <c r="K71" s="22">
        <f t="shared" si="4"/>
        <v>0</v>
      </c>
      <c r="L71" s="72">
        <f t="shared" si="5"/>
        <v>612</v>
      </c>
      <c r="M71" s="73" t="s">
        <v>391</v>
      </c>
    </row>
    <row r="72" spans="1:13" ht="23.1" customHeight="1" x14ac:dyDescent="0.25">
      <c r="A72" s="74">
        <v>70</v>
      </c>
      <c r="B72" s="75" t="s">
        <v>280</v>
      </c>
      <c r="C72" s="76" t="s">
        <v>190</v>
      </c>
      <c r="D72" s="79">
        <v>71</v>
      </c>
      <c r="E72" s="79">
        <v>71</v>
      </c>
      <c r="F72" s="79">
        <v>87</v>
      </c>
      <c r="G72" s="79">
        <v>91</v>
      </c>
      <c r="H72" s="79">
        <v>71</v>
      </c>
      <c r="I72" s="79">
        <v>98</v>
      </c>
      <c r="J72" s="79">
        <v>98</v>
      </c>
      <c r="K72" s="22">
        <f t="shared" si="4"/>
        <v>0</v>
      </c>
      <c r="L72" s="72">
        <f t="shared" si="5"/>
        <v>587</v>
      </c>
      <c r="M72" s="73" t="s">
        <v>397</v>
      </c>
    </row>
    <row r="73" spans="1:13" ht="23.1" customHeight="1" x14ac:dyDescent="0.25">
      <c r="A73" s="74">
        <v>71</v>
      </c>
      <c r="B73" s="75" t="s">
        <v>280</v>
      </c>
      <c r="C73" s="76" t="s">
        <v>191</v>
      </c>
      <c r="D73" s="79">
        <v>86</v>
      </c>
      <c r="E73" s="79">
        <v>95</v>
      </c>
      <c r="F73" s="79">
        <v>99</v>
      </c>
      <c r="G73" s="79">
        <v>89</v>
      </c>
      <c r="H73" s="79">
        <v>86</v>
      </c>
      <c r="I73" s="79">
        <v>100</v>
      </c>
      <c r="J73" s="82">
        <v>100</v>
      </c>
      <c r="K73" s="22">
        <f t="shared" si="4"/>
        <v>0</v>
      </c>
      <c r="L73" s="72">
        <f t="shared" si="5"/>
        <v>655</v>
      </c>
      <c r="M73" s="73" t="s">
        <v>377</v>
      </c>
    </row>
    <row r="74" spans="1:13" ht="23.1" customHeight="1" x14ac:dyDescent="0.25">
      <c r="A74" s="74">
        <v>72</v>
      </c>
      <c r="B74" s="75" t="s">
        <v>280</v>
      </c>
      <c r="C74" s="76" t="s">
        <v>192</v>
      </c>
      <c r="D74" s="79">
        <v>72</v>
      </c>
      <c r="E74" s="79">
        <v>71</v>
      </c>
      <c r="F74" s="79">
        <v>89</v>
      </c>
      <c r="G74" s="79">
        <v>95</v>
      </c>
      <c r="H74" s="79">
        <v>74</v>
      </c>
      <c r="I74" s="79">
        <v>86</v>
      </c>
      <c r="J74" s="79">
        <v>83</v>
      </c>
      <c r="K74" s="22">
        <f t="shared" si="4"/>
        <v>0</v>
      </c>
      <c r="L74" s="72">
        <f t="shared" si="5"/>
        <v>570</v>
      </c>
      <c r="M74" s="73" t="s">
        <v>400</v>
      </c>
    </row>
    <row r="75" spans="1:13" ht="23.1" customHeight="1" x14ac:dyDescent="0.25">
      <c r="A75" s="74">
        <v>73</v>
      </c>
      <c r="B75" s="75" t="s">
        <v>280</v>
      </c>
      <c r="C75" s="76" t="s">
        <v>193</v>
      </c>
      <c r="D75" s="79">
        <v>62</v>
      </c>
      <c r="E75" s="79">
        <v>75</v>
      </c>
      <c r="F75" s="79">
        <v>74</v>
      </c>
      <c r="G75" s="79">
        <v>56</v>
      </c>
      <c r="H75" s="79">
        <v>51</v>
      </c>
      <c r="I75" s="79">
        <v>67</v>
      </c>
      <c r="J75" s="79">
        <v>77</v>
      </c>
      <c r="K75" s="22">
        <f t="shared" si="4"/>
        <v>0</v>
      </c>
      <c r="L75" s="72">
        <f t="shared" si="5"/>
        <v>462</v>
      </c>
      <c r="M75" s="73" t="s">
        <v>416</v>
      </c>
    </row>
    <row r="76" spans="1:13" ht="23.1" customHeight="1" x14ac:dyDescent="0.25">
      <c r="A76" s="74">
        <v>74</v>
      </c>
      <c r="B76" s="75" t="s">
        <v>280</v>
      </c>
      <c r="C76" s="76" t="s">
        <v>194</v>
      </c>
      <c r="D76" s="79">
        <v>53</v>
      </c>
      <c r="E76" s="79">
        <v>55</v>
      </c>
      <c r="F76" s="79">
        <v>65</v>
      </c>
      <c r="G76" s="79">
        <v>31</v>
      </c>
      <c r="H76" s="79">
        <v>11</v>
      </c>
      <c r="I76" s="79">
        <v>51</v>
      </c>
      <c r="J76" s="79">
        <v>72</v>
      </c>
      <c r="K76" s="22">
        <f t="shared" si="4"/>
        <v>2</v>
      </c>
      <c r="L76" s="72">
        <f t="shared" si="5"/>
        <v>338</v>
      </c>
      <c r="M76" s="73" t="s">
        <v>435</v>
      </c>
    </row>
    <row r="77" spans="1:13" ht="23.1" customHeight="1" x14ac:dyDescent="0.25">
      <c r="A77" s="74">
        <v>75</v>
      </c>
      <c r="B77" s="75" t="s">
        <v>280</v>
      </c>
      <c r="C77" s="76" t="s">
        <v>195</v>
      </c>
      <c r="D77" s="79">
        <v>93</v>
      </c>
      <c r="E77" s="79">
        <v>89</v>
      </c>
      <c r="F77" s="79">
        <v>92</v>
      </c>
      <c r="G77" s="79">
        <v>91</v>
      </c>
      <c r="H77" s="79">
        <v>97</v>
      </c>
      <c r="I77" s="79">
        <v>100</v>
      </c>
      <c r="J77" s="79">
        <v>100</v>
      </c>
      <c r="K77" s="22">
        <f t="shared" si="4"/>
        <v>0</v>
      </c>
      <c r="L77" s="72">
        <f t="shared" si="5"/>
        <v>662</v>
      </c>
      <c r="M77" s="73" t="s">
        <v>375</v>
      </c>
    </row>
    <row r="78" spans="1:13" ht="23.1" customHeight="1" x14ac:dyDescent="0.25">
      <c r="A78" s="74">
        <v>76</v>
      </c>
      <c r="B78" s="75" t="s">
        <v>280</v>
      </c>
      <c r="C78" s="76" t="s">
        <v>208</v>
      </c>
      <c r="D78" s="79">
        <v>71</v>
      </c>
      <c r="E78" s="79">
        <v>87</v>
      </c>
      <c r="F78" s="79">
        <v>89</v>
      </c>
      <c r="G78" s="79">
        <v>65</v>
      </c>
      <c r="H78" s="79">
        <v>51</v>
      </c>
      <c r="I78" s="79">
        <v>90</v>
      </c>
      <c r="J78" s="79">
        <v>97</v>
      </c>
      <c r="K78" s="22">
        <f t="shared" si="4"/>
        <v>0</v>
      </c>
      <c r="L78" s="72">
        <f t="shared" si="5"/>
        <v>550</v>
      </c>
      <c r="M78" s="73" t="s">
        <v>403</v>
      </c>
    </row>
    <row r="79" spans="1:13" ht="23.1" customHeight="1" x14ac:dyDescent="0.25">
      <c r="A79" s="74">
        <v>77</v>
      </c>
      <c r="B79" s="75" t="s">
        <v>280</v>
      </c>
      <c r="C79" s="76" t="s">
        <v>196</v>
      </c>
      <c r="D79" s="79">
        <v>77</v>
      </c>
      <c r="E79" s="79">
        <v>70</v>
      </c>
      <c r="F79" s="79">
        <v>71</v>
      </c>
      <c r="G79" s="79">
        <v>72</v>
      </c>
      <c r="H79" s="79">
        <v>30</v>
      </c>
      <c r="I79" s="79">
        <v>53</v>
      </c>
      <c r="J79" s="83">
        <v>71</v>
      </c>
      <c r="K79" s="22">
        <f t="shared" si="4"/>
        <v>1</v>
      </c>
      <c r="L79" s="72">
        <f t="shared" si="5"/>
        <v>444</v>
      </c>
      <c r="M79" s="73" t="s">
        <v>419</v>
      </c>
    </row>
    <row r="80" spans="1:13" s="34" customFormat="1" ht="23.1" customHeight="1" x14ac:dyDescent="0.25">
      <c r="A80" s="74">
        <v>78</v>
      </c>
      <c r="B80" s="75" t="s">
        <v>280</v>
      </c>
      <c r="C80" s="78" t="s">
        <v>207</v>
      </c>
      <c r="D80" s="83">
        <v>52</v>
      </c>
      <c r="E80" s="83">
        <v>51</v>
      </c>
      <c r="F80" s="83">
        <v>74</v>
      </c>
      <c r="G80" s="83">
        <v>50</v>
      </c>
      <c r="H80" s="83">
        <v>19</v>
      </c>
      <c r="I80" s="83">
        <v>51</v>
      </c>
      <c r="J80" s="83">
        <v>63</v>
      </c>
      <c r="K80" s="22">
        <f t="shared" si="4"/>
        <v>1</v>
      </c>
      <c r="L80" s="72">
        <f t="shared" si="5"/>
        <v>360</v>
      </c>
      <c r="M80" s="73" t="s">
        <v>433</v>
      </c>
    </row>
    <row r="81" spans="1:13" ht="23.1" customHeight="1" x14ac:dyDescent="0.25">
      <c r="A81" s="74">
        <v>79</v>
      </c>
      <c r="B81" s="75" t="s">
        <v>280</v>
      </c>
      <c r="C81" s="76" t="s">
        <v>197</v>
      </c>
      <c r="D81" s="79">
        <v>58</v>
      </c>
      <c r="E81" s="79">
        <v>59</v>
      </c>
      <c r="F81" s="79">
        <v>57</v>
      </c>
      <c r="G81" s="79">
        <v>56</v>
      </c>
      <c r="H81" s="79">
        <v>15</v>
      </c>
      <c r="I81" s="79">
        <v>53</v>
      </c>
      <c r="J81" s="79">
        <v>73</v>
      </c>
      <c r="K81" s="22">
        <f t="shared" si="4"/>
        <v>1</v>
      </c>
      <c r="L81" s="72">
        <f t="shared" si="5"/>
        <v>371</v>
      </c>
      <c r="M81" s="73" t="s">
        <v>430</v>
      </c>
    </row>
    <row r="82" spans="1:13" ht="23.1" customHeight="1" x14ac:dyDescent="0.25">
      <c r="A82" s="74">
        <v>80</v>
      </c>
      <c r="B82" s="75" t="s">
        <v>280</v>
      </c>
      <c r="C82" s="76" t="s">
        <v>198</v>
      </c>
      <c r="D82" s="79">
        <v>91</v>
      </c>
      <c r="E82" s="79">
        <v>89</v>
      </c>
      <c r="F82" s="79">
        <v>97</v>
      </c>
      <c r="G82" s="79">
        <v>95</v>
      </c>
      <c r="H82" s="79">
        <v>88</v>
      </c>
      <c r="I82" s="79">
        <v>92</v>
      </c>
      <c r="J82" s="79">
        <v>100</v>
      </c>
      <c r="K82" s="22">
        <f t="shared" si="4"/>
        <v>0</v>
      </c>
      <c r="L82" s="72">
        <f t="shared" si="5"/>
        <v>652</v>
      </c>
      <c r="M82" s="73" t="s">
        <v>378</v>
      </c>
    </row>
    <row r="83" spans="1:13" ht="23.1" customHeight="1" x14ac:dyDescent="0.25">
      <c r="A83" s="74">
        <v>81</v>
      </c>
      <c r="B83" s="75" t="s">
        <v>280</v>
      </c>
      <c r="C83" s="76" t="s">
        <v>325</v>
      </c>
      <c r="D83" s="79">
        <v>59</v>
      </c>
      <c r="E83" s="79"/>
      <c r="F83" s="79">
        <v>92</v>
      </c>
      <c r="G83" s="79">
        <v>10</v>
      </c>
      <c r="H83" s="79">
        <v>4</v>
      </c>
      <c r="I83" s="79">
        <v>7</v>
      </c>
      <c r="J83" s="79">
        <v>80</v>
      </c>
      <c r="K83" s="22">
        <f t="shared" si="4"/>
        <v>3</v>
      </c>
      <c r="L83" s="72">
        <f t="shared" si="5"/>
        <v>252</v>
      </c>
      <c r="M83" s="73" t="s">
        <v>438</v>
      </c>
    </row>
    <row r="84" spans="1:13" ht="23.1" customHeight="1" x14ac:dyDescent="0.25">
      <c r="A84" s="74">
        <v>82</v>
      </c>
      <c r="B84" s="75" t="s">
        <v>280</v>
      </c>
      <c r="C84" s="76" t="s">
        <v>199</v>
      </c>
      <c r="D84" s="79">
        <v>97</v>
      </c>
      <c r="E84" s="79">
        <v>89</v>
      </c>
      <c r="F84" s="79">
        <v>99</v>
      </c>
      <c r="G84" s="79">
        <v>100</v>
      </c>
      <c r="H84" s="79">
        <v>100</v>
      </c>
      <c r="I84" s="79">
        <v>100</v>
      </c>
      <c r="J84" s="81">
        <v>100</v>
      </c>
      <c r="K84" s="22">
        <f t="shared" si="4"/>
        <v>0</v>
      </c>
      <c r="L84" s="72">
        <f t="shared" si="5"/>
        <v>685</v>
      </c>
      <c r="M84" s="73" t="s">
        <v>369</v>
      </c>
    </row>
    <row r="85" spans="1:13" x14ac:dyDescent="0.25">
      <c r="B85" s="120"/>
      <c r="C85" s="120"/>
      <c r="D85" s="120"/>
      <c r="E85" s="120"/>
      <c r="F85" s="120"/>
      <c r="G85" s="120"/>
      <c r="H85" s="120"/>
      <c r="I85" s="120"/>
      <c r="J85" s="121"/>
      <c r="K85" s="11">
        <f>COUNTIF(K3:K84,"&gt;0")</f>
        <v>21</v>
      </c>
      <c r="L85" s="8"/>
      <c r="M85" s="8"/>
    </row>
    <row r="86" spans="1:13" x14ac:dyDescent="0.25">
      <c r="A86" s="122" t="s">
        <v>61</v>
      </c>
      <c r="B86" s="122"/>
      <c r="C86" s="122"/>
      <c r="D86" s="122"/>
      <c r="E86" s="122"/>
      <c r="F86" s="122"/>
      <c r="G86" s="122"/>
      <c r="H86" s="122"/>
      <c r="I86" s="122"/>
      <c r="J86" s="123"/>
      <c r="K86" s="9">
        <f>COUNTIF(K3:K84,"&gt;3")</f>
        <v>1</v>
      </c>
      <c r="L86" s="8"/>
      <c r="M86" s="8"/>
    </row>
  </sheetData>
  <autoFilter ref="A2:M2"/>
  <sortState ref="A3:M84">
    <sortCondition ref="A3:A84"/>
  </sortState>
  <mergeCells count="4">
    <mergeCell ref="L1:M1"/>
    <mergeCell ref="A1:K1"/>
    <mergeCell ref="B85:J85"/>
    <mergeCell ref="A86:J86"/>
  </mergeCells>
  <pageMargins left="0.9055118110236221" right="0.70866141732283472" top="0.74803149606299213" bottom="0.74803149606299213" header="0.31496062992125984" footer="0.31496062992125984"/>
  <pageSetup paperSize="9" orientation="portrait" r:id="rId1"/>
  <rowBreaks count="3" manualBreakCount="3">
    <brk id="26" max="16383" man="1"/>
    <brk id="50" max="16383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ПИ 1 курс</vt:lpstr>
      <vt:lpstr>ПИ 2 курс</vt:lpstr>
      <vt:lpstr>ПИ 3 курс</vt:lpstr>
      <vt:lpstr>ПИ 3-4с</vt:lpstr>
      <vt:lpstr>4 курс</vt:lpstr>
      <vt:lpstr>'4 курс'!Заголовки_для_печати</vt:lpstr>
      <vt:lpstr>'ПИ 1 курс'!Заголовки_для_печати</vt:lpstr>
      <vt:lpstr>'ПИ 2 курс'!Заголовки_для_печати</vt:lpstr>
      <vt:lpstr>'ПИ 3 курс'!Заголовки_для_печати</vt:lpstr>
      <vt:lpstr>'ПИ 3 курс'!Область_печати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Мирзоян Мариам Валериковна</dc:creator>
  <cp:lastModifiedBy>User</cp:lastModifiedBy>
  <cp:lastPrinted>2016-01-28T11:21:11Z</cp:lastPrinted>
  <dcterms:created xsi:type="dcterms:W3CDTF">2014-10-23T07:55:15Z</dcterms:created>
  <dcterms:modified xsi:type="dcterms:W3CDTF">2016-02-01T07:54:43Z</dcterms:modified>
</cp:coreProperties>
</file>