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 Hany\Desktop\Data Analysis\Projects\Excel Project for Inventory and Payment Calculation\"/>
    </mc:Choice>
  </mc:AlternateContent>
  <xr:revisionPtr revIDLastSave="0" documentId="8_{7E1D1CBC-D71E-4987-95C7-65E2A3E30AA9}" xr6:coauthVersionLast="47" xr6:coauthVersionMax="47" xr10:uidLastSave="{00000000-0000-0000-0000-000000000000}"/>
  <bookViews>
    <workbookView xWindow="-108" yWindow="-108" windowWidth="23256" windowHeight="12576" xr2:uid="{A4EE173F-2678-4657-9AB8-BE0852ECF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L2" i="1"/>
  <c r="E3" i="1"/>
  <c r="G3" i="1" s="1"/>
  <c r="H3" i="1" s="1"/>
  <c r="E2" i="1"/>
  <c r="G2" i="1" s="1"/>
  <c r="H2" i="1" s="1"/>
  <c r="I21" i="1" l="1"/>
  <c r="I19" i="1"/>
  <c r="I17" i="1"/>
  <c r="I15" i="1"/>
  <c r="I13" i="1"/>
  <c r="I11" i="1"/>
  <c r="I9" i="1"/>
  <c r="I7" i="1"/>
  <c r="I5" i="1"/>
  <c r="I20" i="1"/>
  <c r="I18" i="1"/>
  <c r="I16" i="1"/>
  <c r="I14" i="1"/>
  <c r="I12" i="1"/>
  <c r="I10" i="1"/>
  <c r="I8" i="1"/>
  <c r="I6" i="1"/>
  <c r="I4" i="1"/>
  <c r="L4" i="1"/>
  <c r="L5" i="1" s="1"/>
  <c r="L3" i="1"/>
  <c r="I3" i="1"/>
  <c r="I2" i="1"/>
  <c r="L6" i="1" l="1"/>
</calcChain>
</file>

<file path=xl/sharedStrings.xml><?xml version="1.0" encoding="utf-8"?>
<sst xmlns="http://schemas.openxmlformats.org/spreadsheetml/2006/main" count="34" uniqueCount="33">
  <si>
    <t>الرقم التسلسلي</t>
  </si>
  <si>
    <t>المادة</t>
  </si>
  <si>
    <t>تاريخ التسليم</t>
  </si>
  <si>
    <t>وقت التسليم</t>
  </si>
  <si>
    <t>الكمية</t>
  </si>
  <si>
    <t>المبلغ المستحق</t>
  </si>
  <si>
    <t>المبلغ المدفوع</t>
  </si>
  <si>
    <t>المبلغ المتبقي</t>
  </si>
  <si>
    <t>أقلام</t>
  </si>
  <si>
    <t>دفاتر</t>
  </si>
  <si>
    <t>مماسح</t>
  </si>
  <si>
    <t>كتب</t>
  </si>
  <si>
    <t>مجلدات</t>
  </si>
  <si>
    <t>أغلفة</t>
  </si>
  <si>
    <t>حقائب</t>
  </si>
  <si>
    <t>ساعات حائط</t>
  </si>
  <si>
    <t>منبه</t>
  </si>
  <si>
    <t>أوراق كتابة</t>
  </si>
  <si>
    <t>طباشير</t>
  </si>
  <si>
    <t>مساطر</t>
  </si>
  <si>
    <t>قرطاسية مكتب</t>
  </si>
  <si>
    <t>أقلام تلوين</t>
  </si>
  <si>
    <t>أقلام حائط</t>
  </si>
  <si>
    <t>ملصقات</t>
  </si>
  <si>
    <t>تقويم</t>
  </si>
  <si>
    <t>مصنفات</t>
  </si>
  <si>
    <t>دفاتر رسم</t>
  </si>
  <si>
    <t>سعر الواحدة</t>
  </si>
  <si>
    <t>عدد الأنواع</t>
  </si>
  <si>
    <t>مجموع الكميات</t>
  </si>
  <si>
    <t>مجموع المبالغ المستحقة</t>
  </si>
  <si>
    <t>معدل المبالغ المستحقة</t>
  </si>
  <si>
    <t>مجموع المبالغ المتبقية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</si>
</sst>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h:mm\ AM/PM;@"/>
  </numFmts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E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FA2D-C6C8-433B-A737-C319B0E559C6}">
  <sheetPr>
    <pageSetUpPr fitToPage="1"/>
  </sheetPr>
  <dimension ref="A1:L21"/>
  <sheetViews>
    <sheetView rightToLeft="1" tabSelected="1" topLeftCell="D1" zoomScale="70" zoomScaleNormal="70" workbookViewId="0">
      <selection activeCell="H10" sqref="H10"/>
    </sheetView>
  </sheetViews>
  <sheetFormatPr defaultColWidth="34.88671875" defaultRowHeight="28.8" customHeight="1" x14ac:dyDescent="0.3"/>
  <cols>
    <col min="1" max="16384" width="34.88671875" style="1"/>
  </cols>
  <sheetData>
    <row r="1" spans="1:12" ht="28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5</v>
      </c>
      <c r="H1" s="2" t="s">
        <v>6</v>
      </c>
      <c r="I1" s="2" t="s">
        <v>7</v>
      </c>
      <c r="J1" s="3"/>
      <c r="K1" s="3"/>
      <c r="L1" s="3"/>
    </row>
    <row r="2" spans="1:12" ht="28.8" customHeight="1" x14ac:dyDescent="0.3">
      <c r="A2" s="4">
        <v>1</v>
      </c>
      <c r="B2" s="4" t="s">
        <v>8</v>
      </c>
      <c r="C2" s="5">
        <v>42736</v>
      </c>
      <c r="D2" s="6">
        <v>0.375</v>
      </c>
      <c r="E2" s="4">
        <f ca="1">RANDBETWEEN(10,30)</f>
        <v>29</v>
      </c>
      <c r="F2" s="4">
        <v>10</v>
      </c>
      <c r="G2" s="4">
        <f ca="1">F2*E2</f>
        <v>290</v>
      </c>
      <c r="H2" s="4">
        <f ca="1">G2*35/100</f>
        <v>101.5</v>
      </c>
      <c r="I2" s="4">
        <f ca="1">G2-H2</f>
        <v>188.5</v>
      </c>
      <c r="J2" s="3"/>
      <c r="K2" s="7" t="s">
        <v>28</v>
      </c>
      <c r="L2" s="7">
        <f>COUNTA(B2:B21)</f>
        <v>20</v>
      </c>
    </row>
    <row r="3" spans="1:12" ht="28.8" customHeight="1" x14ac:dyDescent="0.3">
      <c r="A3" s="4">
        <v>2</v>
      </c>
      <c r="B3" s="4" t="s">
        <v>9</v>
      </c>
      <c r="C3" s="5">
        <v>42756</v>
      </c>
      <c r="D3" s="6">
        <v>0.40486111111111112</v>
      </c>
      <c r="E3" s="4">
        <f t="shared" ref="E3:E21" ca="1" si="0">RANDBETWEEN(10,30)</f>
        <v>27</v>
      </c>
      <c r="F3" s="4">
        <v>20</v>
      </c>
      <c r="G3" s="4">
        <f t="shared" ref="G3:G21" ca="1" si="1">F3*E3</f>
        <v>540</v>
      </c>
      <c r="H3" s="4">
        <f t="shared" ref="H3:H21" ca="1" si="2">G3*35/100</f>
        <v>189</v>
      </c>
      <c r="I3" s="4">
        <f t="shared" ref="I3:I21" ca="1" si="3">G3-H3</f>
        <v>351</v>
      </c>
      <c r="J3" s="3"/>
      <c r="K3" s="8" t="s">
        <v>29</v>
      </c>
      <c r="L3" s="8">
        <f ca="1">SUM(E2:E21)</f>
        <v>397</v>
      </c>
    </row>
    <row r="4" spans="1:12" ht="28.8" customHeight="1" x14ac:dyDescent="0.3">
      <c r="A4" s="4">
        <v>3</v>
      </c>
      <c r="B4" s="4" t="s">
        <v>10</v>
      </c>
      <c r="C4" s="5">
        <v>42776</v>
      </c>
      <c r="D4" s="6">
        <v>0.43194444444444446</v>
      </c>
      <c r="E4" s="4">
        <f t="shared" ca="1" si="0"/>
        <v>29</v>
      </c>
      <c r="F4" s="4">
        <v>5</v>
      </c>
      <c r="G4" s="4">
        <f t="shared" ca="1" si="1"/>
        <v>145</v>
      </c>
      <c r="H4" s="4">
        <f t="shared" ca="1" si="2"/>
        <v>50.75</v>
      </c>
      <c r="I4" s="4">
        <f t="shared" ca="1" si="3"/>
        <v>94.25</v>
      </c>
      <c r="J4" s="3"/>
      <c r="K4" s="9" t="s">
        <v>30</v>
      </c>
      <c r="L4" s="9">
        <f ca="1">SUM(G2:G21)</f>
        <v>5733.7000000000007</v>
      </c>
    </row>
    <row r="5" spans="1:12" ht="28.8" customHeight="1" x14ac:dyDescent="0.3">
      <c r="A5" s="4">
        <v>4</v>
      </c>
      <c r="B5" s="4" t="s">
        <v>11</v>
      </c>
      <c r="C5" s="5">
        <v>42796</v>
      </c>
      <c r="D5" s="6">
        <v>0.45208333333333334</v>
      </c>
      <c r="E5" s="4">
        <f t="shared" ca="1" si="0"/>
        <v>11</v>
      </c>
      <c r="F5" s="4">
        <v>20</v>
      </c>
      <c r="G5" s="4">
        <f t="shared" ca="1" si="1"/>
        <v>220</v>
      </c>
      <c r="H5" s="4">
        <f t="shared" ca="1" si="2"/>
        <v>77</v>
      </c>
      <c r="I5" s="4">
        <f t="shared" ca="1" si="3"/>
        <v>143</v>
      </c>
      <c r="J5" s="3"/>
      <c r="K5" s="10" t="s">
        <v>31</v>
      </c>
      <c r="L5" s="10">
        <f ca="1">L4/20</f>
        <v>286.68500000000006</v>
      </c>
    </row>
    <row r="6" spans="1:12" ht="28.8" customHeight="1" x14ac:dyDescent="0.3">
      <c r="A6" s="4">
        <v>5</v>
      </c>
      <c r="B6" s="4" t="s">
        <v>9</v>
      </c>
      <c r="C6" s="5">
        <v>42816</v>
      </c>
      <c r="D6" s="6">
        <v>0.46111111111111114</v>
      </c>
      <c r="E6" s="4">
        <f t="shared" ca="1" si="0"/>
        <v>11</v>
      </c>
      <c r="F6" s="4">
        <v>15</v>
      </c>
      <c r="G6" s="4">
        <f t="shared" ca="1" si="1"/>
        <v>165</v>
      </c>
      <c r="H6" s="4">
        <f t="shared" ca="1" si="2"/>
        <v>57.75</v>
      </c>
      <c r="I6" s="4">
        <f t="shared" ca="1" si="3"/>
        <v>107.25</v>
      </c>
      <c r="J6" s="3"/>
      <c r="K6" s="11" t="s">
        <v>32</v>
      </c>
      <c r="L6" s="11">
        <f ca="1">SUM(I2:I21)</f>
        <v>3726.9050000000002</v>
      </c>
    </row>
    <row r="7" spans="1:12" ht="28.8" customHeight="1" x14ac:dyDescent="0.3">
      <c r="A7" s="4">
        <v>6</v>
      </c>
      <c r="B7" s="4" t="s">
        <v>12</v>
      </c>
      <c r="C7" s="5">
        <v>42836</v>
      </c>
      <c r="D7" s="6">
        <v>0.47013888888888888</v>
      </c>
      <c r="E7" s="4">
        <f t="shared" ca="1" si="0"/>
        <v>12</v>
      </c>
      <c r="F7" s="4">
        <v>25</v>
      </c>
      <c r="G7" s="4">
        <f t="shared" ca="1" si="1"/>
        <v>300</v>
      </c>
      <c r="H7" s="4">
        <f t="shared" ca="1" si="2"/>
        <v>105</v>
      </c>
      <c r="I7" s="4">
        <f t="shared" ca="1" si="3"/>
        <v>195</v>
      </c>
      <c r="J7" s="3"/>
      <c r="K7" s="3"/>
      <c r="L7" s="3"/>
    </row>
    <row r="8" spans="1:12" ht="28.8" customHeight="1" x14ac:dyDescent="0.3">
      <c r="A8" s="4">
        <v>7</v>
      </c>
      <c r="B8" s="4" t="s">
        <v>13</v>
      </c>
      <c r="C8" s="5">
        <v>42856</v>
      </c>
      <c r="D8" s="6">
        <v>0.48888888888888887</v>
      </c>
      <c r="E8" s="4">
        <f t="shared" ca="1" si="0"/>
        <v>22</v>
      </c>
      <c r="F8" s="4">
        <v>13</v>
      </c>
      <c r="G8" s="4">
        <f t="shared" ca="1" si="1"/>
        <v>286</v>
      </c>
      <c r="H8" s="4">
        <f t="shared" ca="1" si="2"/>
        <v>100.1</v>
      </c>
      <c r="I8" s="4">
        <f t="shared" ca="1" si="3"/>
        <v>185.9</v>
      </c>
      <c r="J8" s="3"/>
      <c r="K8" s="3"/>
      <c r="L8" s="3"/>
    </row>
    <row r="9" spans="1:12" ht="28.8" customHeight="1" x14ac:dyDescent="0.3">
      <c r="A9" s="4">
        <v>8</v>
      </c>
      <c r="B9" s="4" t="s">
        <v>14</v>
      </c>
      <c r="C9" s="5">
        <v>42876</v>
      </c>
      <c r="D9" s="6">
        <v>0.50694444444444442</v>
      </c>
      <c r="E9" s="4">
        <f t="shared" ca="1" si="0"/>
        <v>20</v>
      </c>
      <c r="F9" s="4">
        <v>24</v>
      </c>
      <c r="G9" s="4">
        <f t="shared" ca="1" si="1"/>
        <v>480</v>
      </c>
      <c r="H9" s="4">
        <f t="shared" ca="1" si="2"/>
        <v>168</v>
      </c>
      <c r="I9" s="4">
        <f t="shared" ca="1" si="3"/>
        <v>312</v>
      </c>
      <c r="J9" s="3"/>
      <c r="K9" s="3"/>
      <c r="L9" s="3"/>
    </row>
    <row r="10" spans="1:12" ht="28.8" customHeight="1" x14ac:dyDescent="0.3">
      <c r="A10" s="4">
        <v>9</v>
      </c>
      <c r="B10" s="4" t="s">
        <v>15</v>
      </c>
      <c r="C10" s="5">
        <v>42896</v>
      </c>
      <c r="D10" s="6">
        <v>0.52430555555555558</v>
      </c>
      <c r="E10" s="4">
        <f t="shared" ca="1" si="0"/>
        <v>24</v>
      </c>
      <c r="F10" s="4">
        <v>16</v>
      </c>
      <c r="G10" s="4">
        <f t="shared" ca="1" si="1"/>
        <v>384</v>
      </c>
      <c r="H10" s="4">
        <f t="shared" ca="1" si="2"/>
        <v>134.4</v>
      </c>
      <c r="I10" s="4">
        <f t="shared" ca="1" si="3"/>
        <v>249.6</v>
      </c>
      <c r="J10" s="3"/>
      <c r="K10" s="3"/>
      <c r="L10" s="3"/>
    </row>
    <row r="11" spans="1:12" ht="28.8" customHeight="1" x14ac:dyDescent="0.3">
      <c r="A11" s="4">
        <v>10</v>
      </c>
      <c r="B11" s="4" t="s">
        <v>16</v>
      </c>
      <c r="C11" s="5">
        <v>42916</v>
      </c>
      <c r="D11" s="6">
        <v>0.54166666666666663</v>
      </c>
      <c r="E11" s="4">
        <f t="shared" ca="1" si="0"/>
        <v>20</v>
      </c>
      <c r="F11" s="4">
        <v>12</v>
      </c>
      <c r="G11" s="4">
        <f t="shared" ca="1" si="1"/>
        <v>240</v>
      </c>
      <c r="H11" s="4">
        <f t="shared" ca="1" si="2"/>
        <v>84</v>
      </c>
      <c r="I11" s="4">
        <f t="shared" ca="1" si="3"/>
        <v>156</v>
      </c>
      <c r="J11" s="3"/>
      <c r="K11" s="3"/>
      <c r="L11" s="3"/>
    </row>
    <row r="12" spans="1:12" ht="28.8" customHeight="1" x14ac:dyDescent="0.3">
      <c r="A12" s="4">
        <v>11</v>
      </c>
      <c r="B12" s="4" t="s">
        <v>17</v>
      </c>
      <c r="C12" s="5">
        <v>42936</v>
      </c>
      <c r="D12" s="6">
        <v>0.55555555555555558</v>
      </c>
      <c r="E12" s="4">
        <f t="shared" ca="1" si="0"/>
        <v>27</v>
      </c>
      <c r="F12" s="4">
        <v>8.1999999999999993</v>
      </c>
      <c r="G12" s="4">
        <f t="shared" ca="1" si="1"/>
        <v>221.39999999999998</v>
      </c>
      <c r="H12" s="4">
        <f t="shared" ca="1" si="2"/>
        <v>77.489999999999995</v>
      </c>
      <c r="I12" s="4">
        <f t="shared" ca="1" si="3"/>
        <v>143.90999999999997</v>
      </c>
      <c r="J12" s="3"/>
      <c r="K12" s="3"/>
      <c r="L12" s="3"/>
    </row>
    <row r="13" spans="1:12" ht="28.8" customHeight="1" x14ac:dyDescent="0.3">
      <c r="A13" s="4">
        <v>12</v>
      </c>
      <c r="B13" s="4" t="s">
        <v>18</v>
      </c>
      <c r="C13" s="5">
        <v>42956</v>
      </c>
      <c r="D13" s="6">
        <v>0.58194444444444449</v>
      </c>
      <c r="E13" s="4">
        <f t="shared" ca="1" si="0"/>
        <v>23</v>
      </c>
      <c r="F13" s="4">
        <v>1.3</v>
      </c>
      <c r="G13" s="4">
        <f t="shared" ca="1" si="1"/>
        <v>29.900000000000002</v>
      </c>
      <c r="H13" s="4">
        <f t="shared" ca="1" si="2"/>
        <v>10.465</v>
      </c>
      <c r="I13" s="4">
        <f t="shared" ca="1" si="3"/>
        <v>19.435000000000002</v>
      </c>
      <c r="J13" s="3"/>
      <c r="K13" s="3"/>
      <c r="L13" s="3"/>
    </row>
    <row r="14" spans="1:12" ht="28.8" customHeight="1" x14ac:dyDescent="0.3">
      <c r="A14" s="4">
        <v>13</v>
      </c>
      <c r="B14" s="4" t="s">
        <v>19</v>
      </c>
      <c r="C14" s="5">
        <v>42976</v>
      </c>
      <c r="D14" s="6">
        <v>0.58958333333333335</v>
      </c>
      <c r="E14" s="4">
        <f t="shared" ca="1" si="0"/>
        <v>18</v>
      </c>
      <c r="F14" s="4">
        <v>3.2</v>
      </c>
      <c r="G14" s="4">
        <f t="shared" ca="1" si="1"/>
        <v>57.6</v>
      </c>
      <c r="H14" s="4">
        <f t="shared" ca="1" si="2"/>
        <v>20.16</v>
      </c>
      <c r="I14" s="4">
        <f t="shared" ca="1" si="3"/>
        <v>37.44</v>
      </c>
      <c r="J14" s="3"/>
      <c r="K14" s="3"/>
      <c r="L14" s="3"/>
    </row>
    <row r="15" spans="1:12" ht="28.8" customHeight="1" x14ac:dyDescent="0.3">
      <c r="A15" s="4">
        <v>14</v>
      </c>
      <c r="B15" s="4" t="s">
        <v>20</v>
      </c>
      <c r="C15" s="5">
        <v>42996</v>
      </c>
      <c r="D15" s="6">
        <v>0.61111111111111116</v>
      </c>
      <c r="E15" s="4">
        <f t="shared" ca="1" si="0"/>
        <v>26</v>
      </c>
      <c r="F15" s="4">
        <v>4.3</v>
      </c>
      <c r="G15" s="4">
        <f t="shared" ca="1" si="1"/>
        <v>111.8</v>
      </c>
      <c r="H15" s="4">
        <f t="shared" ca="1" si="2"/>
        <v>39.130000000000003</v>
      </c>
      <c r="I15" s="4">
        <f t="shared" ca="1" si="3"/>
        <v>72.669999999999987</v>
      </c>
      <c r="J15" s="3"/>
      <c r="K15" s="3"/>
      <c r="L15" s="3"/>
    </row>
    <row r="16" spans="1:12" ht="28.8" customHeight="1" x14ac:dyDescent="0.3">
      <c r="A16" s="4">
        <v>15</v>
      </c>
      <c r="B16" s="4" t="s">
        <v>21</v>
      </c>
      <c r="C16" s="5">
        <v>43016</v>
      </c>
      <c r="D16" s="6">
        <v>0.625</v>
      </c>
      <c r="E16" s="4">
        <f t="shared" ca="1" si="0"/>
        <v>10</v>
      </c>
      <c r="F16" s="4">
        <v>16</v>
      </c>
      <c r="G16" s="4">
        <f t="shared" ca="1" si="1"/>
        <v>160</v>
      </c>
      <c r="H16" s="4">
        <f t="shared" ca="1" si="2"/>
        <v>56</v>
      </c>
      <c r="I16" s="4">
        <f t="shared" ca="1" si="3"/>
        <v>104</v>
      </c>
      <c r="J16" s="3"/>
      <c r="K16" s="3"/>
      <c r="L16" s="3"/>
    </row>
    <row r="17" spans="1:12" ht="28.8" customHeight="1" x14ac:dyDescent="0.3">
      <c r="A17" s="4">
        <v>16</v>
      </c>
      <c r="B17" s="4" t="s">
        <v>22</v>
      </c>
      <c r="C17" s="5">
        <v>43036</v>
      </c>
      <c r="D17" s="6">
        <v>0.38472222222222224</v>
      </c>
      <c r="E17" s="4">
        <f t="shared" ca="1" si="0"/>
        <v>13</v>
      </c>
      <c r="F17" s="4">
        <v>20</v>
      </c>
      <c r="G17" s="4">
        <f t="shared" ca="1" si="1"/>
        <v>260</v>
      </c>
      <c r="H17" s="4">
        <f t="shared" ca="1" si="2"/>
        <v>91</v>
      </c>
      <c r="I17" s="4">
        <f t="shared" ca="1" si="3"/>
        <v>169</v>
      </c>
      <c r="J17" s="3"/>
      <c r="K17" s="3"/>
      <c r="L17" s="3"/>
    </row>
    <row r="18" spans="1:12" ht="28.8" customHeight="1" x14ac:dyDescent="0.3">
      <c r="A18" s="4">
        <v>17</v>
      </c>
      <c r="B18" s="4" t="s">
        <v>23</v>
      </c>
      <c r="C18" s="5">
        <v>43056</v>
      </c>
      <c r="D18" s="6">
        <v>0.60486111111111107</v>
      </c>
      <c r="E18" s="4">
        <f t="shared" ca="1" si="0"/>
        <v>17</v>
      </c>
      <c r="F18" s="4">
        <v>12</v>
      </c>
      <c r="G18" s="4">
        <f t="shared" ca="1" si="1"/>
        <v>204</v>
      </c>
      <c r="H18" s="4">
        <f t="shared" ca="1" si="2"/>
        <v>71.400000000000006</v>
      </c>
      <c r="I18" s="4">
        <f t="shared" ca="1" si="3"/>
        <v>132.6</v>
      </c>
      <c r="J18" s="3"/>
      <c r="K18" s="3"/>
      <c r="L18" s="3"/>
    </row>
    <row r="19" spans="1:12" ht="28.8" customHeight="1" x14ac:dyDescent="0.3">
      <c r="A19" s="4">
        <v>18</v>
      </c>
      <c r="B19" s="4" t="s">
        <v>24</v>
      </c>
      <c r="C19" s="5">
        <v>43076</v>
      </c>
      <c r="D19" s="6">
        <v>0.5708333333333333</v>
      </c>
      <c r="E19" s="4">
        <f t="shared" ca="1" si="0"/>
        <v>23</v>
      </c>
      <c r="F19" s="4">
        <v>32</v>
      </c>
      <c r="G19" s="4">
        <f t="shared" ca="1" si="1"/>
        <v>736</v>
      </c>
      <c r="H19" s="4">
        <f t="shared" ca="1" si="2"/>
        <v>257.60000000000002</v>
      </c>
      <c r="I19" s="4">
        <f t="shared" ca="1" si="3"/>
        <v>478.4</v>
      </c>
      <c r="J19" s="3"/>
      <c r="K19" s="3"/>
      <c r="L19" s="3"/>
    </row>
    <row r="20" spans="1:12" ht="28.8" customHeight="1" x14ac:dyDescent="0.3">
      <c r="A20" s="4">
        <v>19</v>
      </c>
      <c r="B20" s="4" t="s">
        <v>25</v>
      </c>
      <c r="C20" s="5">
        <v>43096</v>
      </c>
      <c r="D20" s="6">
        <v>0.53472222222222221</v>
      </c>
      <c r="E20" s="4">
        <f t="shared" ca="1" si="0"/>
        <v>16</v>
      </c>
      <c r="F20" s="4">
        <v>41</v>
      </c>
      <c r="G20" s="4">
        <f t="shared" ca="1" si="1"/>
        <v>656</v>
      </c>
      <c r="H20" s="4">
        <f t="shared" ca="1" si="2"/>
        <v>229.6</v>
      </c>
      <c r="I20" s="4">
        <f t="shared" ca="1" si="3"/>
        <v>426.4</v>
      </c>
      <c r="J20" s="3"/>
      <c r="K20" s="3"/>
      <c r="L20" s="3"/>
    </row>
    <row r="21" spans="1:12" ht="28.8" customHeight="1" x14ac:dyDescent="0.3">
      <c r="A21" s="4">
        <v>20</v>
      </c>
      <c r="B21" s="4" t="s">
        <v>26</v>
      </c>
      <c r="C21" s="5">
        <v>43097</v>
      </c>
      <c r="D21" s="6">
        <v>0.38611111111111113</v>
      </c>
      <c r="E21" s="4">
        <f t="shared" ca="1" si="0"/>
        <v>19</v>
      </c>
      <c r="F21" s="4">
        <v>13</v>
      </c>
      <c r="G21" s="4">
        <f t="shared" ca="1" si="1"/>
        <v>247</v>
      </c>
      <c r="H21" s="4">
        <f t="shared" ca="1" si="2"/>
        <v>86.45</v>
      </c>
      <c r="I21" s="4">
        <f t="shared" ca="1" si="3"/>
        <v>160.55000000000001</v>
      </c>
      <c r="J21" s="3"/>
      <c r="K21" s="3"/>
      <c r="L21" s="3"/>
    </row>
  </sheetData>
  <phoneticPr fontId="2" type="noConversion"/>
  <pageMargins left="0.25" right="0.25" top="0.75" bottom="0.75" header="0.3" footer="0.3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Hany Milad</dc:creator>
  <cp:lastModifiedBy>George Hany Milad</cp:lastModifiedBy>
  <cp:lastPrinted>2024-10-21T18:53:50Z</cp:lastPrinted>
  <dcterms:created xsi:type="dcterms:W3CDTF">2024-10-21T17:05:45Z</dcterms:created>
  <dcterms:modified xsi:type="dcterms:W3CDTF">2024-10-21T19:17:38Z</dcterms:modified>
</cp:coreProperties>
</file>