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ropbox\Design\LPC4357_SDRAM\Reference\"/>
    </mc:Choice>
  </mc:AlternateContent>
  <xr:revisionPtr revIDLastSave="0" documentId="13_ncr:40009_{64095613-789B-4523-94D3-BFCB95B4A81E}" xr6:coauthVersionLast="43" xr6:coauthVersionMax="43" xr10:uidLastSave="{00000000-0000-0000-0000-000000000000}"/>
  <bookViews>
    <workbookView xWindow="0" yWindow="0" windowWidth="34395" windowHeight="18645" activeTab="1"/>
  </bookViews>
  <sheets>
    <sheet name="parametric-data" sheetId="1" r:id="rId1"/>
    <sheet name="Ethernet Mappings" sheetId="2" r:id="rId2"/>
    <sheet name="LCD Pin Mapping" sheetId="3" r:id="rId3"/>
  </sheets>
  <calcPr calcId="0"/>
</workbook>
</file>

<file path=xl/calcChain.xml><?xml version="1.0" encoding="utf-8"?>
<calcChain xmlns="http://schemas.openxmlformats.org/spreadsheetml/2006/main">
  <c r="H15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H3" i="2"/>
  <c r="H4" i="2"/>
  <c r="H5" i="2"/>
  <c r="H6" i="2"/>
  <c r="H8" i="2"/>
  <c r="H9" i="2"/>
  <c r="H10" i="2"/>
  <c r="H11" i="2"/>
  <c r="H12" i="2"/>
  <c r="H14" i="2"/>
  <c r="H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D2" i="2"/>
</calcChain>
</file>

<file path=xl/sharedStrings.xml><?xml version="1.0" encoding="utf-8"?>
<sst xmlns="http://schemas.openxmlformats.org/spreadsheetml/2006/main" count="519" uniqueCount="310">
  <si>
    <t>Part number</t>
  </si>
  <si>
    <t>Vin
(Min)
(V)</t>
  </si>
  <si>
    <t>Vin
(Max)
(V)</t>
  </si>
  <si>
    <t>Continuous current
(Max)
(A)</t>
  </si>
  <si>
    <t>Current limit
(A)</t>
  </si>
  <si>
    <t>Enable</t>
  </si>
  <si>
    <t>LM3526 - Dual Port USB Power Switch and Over-current Protection</t>
  </si>
  <si>
    <t>Active High,
Active Low</t>
  </si>
  <si>
    <t>TPS2002C - Dual-Channel, Current-Limited, Power-Distribution Switch</t>
  </si>
  <si>
    <t>2.35 to 3.95</t>
  </si>
  <si>
    <t>Active Low</t>
  </si>
  <si>
    <t>TPS2003C - Dual-Channel, Current-Limited, Power-Distribution Switch</t>
  </si>
  <si>
    <t>Active High</t>
  </si>
  <si>
    <t>TPS2042B - Dual, Current-Limited, Power-Distribution Switches</t>
  </si>
  <si>
    <t>TPS2046B - Current-Limited Power-Distribution Switches</t>
  </si>
  <si>
    <t>TPS2052B - Current-Limited, Power-Distribution Switches</t>
  </si>
  <si>
    <t>TPS2052C - Dual Channel, Current-Limited USB Power Distribution Switch</t>
  </si>
  <si>
    <t>0.7 to 1.3</t>
  </si>
  <si>
    <t>TPS2056A - 0.345A, 2.7-5.5V Dual (1In/2Out) Hi-Side MOSFET, Fault Report, Act-High Enable</t>
  </si>
  <si>
    <t>TPS2060 - Dual 1.5A Current-Limited, Power Distribution Switch</t>
  </si>
  <si>
    <t>TPS2060C - Dual-Channel, Current-Limited, Power-Distribution Switch</t>
  </si>
  <si>
    <t>1.72 to 2.86</t>
  </si>
  <si>
    <t>TPS2062 - Dual 1A Current-Limited, Power-Distribution Switches</t>
  </si>
  <si>
    <t>TPS2062-1 - Current-Limited, Power-Distribution Switches with Output Discharge resistor</t>
  </si>
  <si>
    <t>TPS2062A - Current-limited, Power Distribution Switches</t>
  </si>
  <si>
    <t>TPS2062C - Dual-Channel, Current-Limited, Power-Distribution Switch</t>
  </si>
  <si>
    <t>1.12 to 2.10</t>
  </si>
  <si>
    <t>TPS2062C-2 - Dual Channel Current Limiting Switch</t>
  </si>
  <si>
    <t>TPS2064 - Dual 1.5A Current-Limited, Power Distribution Switch</t>
  </si>
  <si>
    <t>TPS2064C - Dual-Channel, Current-Limited, Power-Distribution Switch</t>
  </si>
  <si>
    <t>TPS2064C-2 - Dual Channel Current Limiting Switch</t>
  </si>
  <si>
    <t>TPS2066 - Dual 1A Current-Limited, Power-Distribution Switches</t>
  </si>
  <si>
    <t>TPS2066-1 - Current-Limited, Power-Distribution Switches with Output Discharge resistor</t>
  </si>
  <si>
    <t>TPS2066A - Two-Channel, Current-Limited, Power-Distribution Switches</t>
  </si>
  <si>
    <t>TPS2066C - Dual-Channel, Current-Limited, Power-Distribution Switch</t>
  </si>
  <si>
    <t>TPS2066C-2 - Dual Channel Current Limiting Switch</t>
  </si>
  <si>
    <t>TPS2560 - Dual Channel Precision Adjustable Current-Limited Power Switches</t>
  </si>
  <si>
    <t>0.25 to 2.5</t>
  </si>
  <si>
    <t>TPS2560A - Dual Channel Precision Adjustable Current-Limited Power Switches</t>
  </si>
  <si>
    <t>TPS2561 - Dual Channel Precision Adjustable Current-Limited Power Switches</t>
  </si>
  <si>
    <t>TPS2561A - Dual Channel Precision Adjustable Current-Limited Power Switches</t>
  </si>
  <si>
    <t>VSON10</t>
  </si>
  <si>
    <t>no stock</t>
  </si>
  <si>
    <t>stock</t>
  </si>
  <si>
    <t>SON8</t>
  </si>
  <si>
    <t>SOIC</t>
  </si>
  <si>
    <t>MSOP</t>
  </si>
  <si>
    <t>good stock</t>
  </si>
  <si>
    <t>P0_0</t>
  </si>
  <si>
    <t>ENET_RXD1</t>
  </si>
  <si>
    <t>ENET_COL</t>
  </si>
  <si>
    <t>P0_1</t>
  </si>
  <si>
    <t>ENET_TX_EN</t>
  </si>
  <si>
    <t>ENET_RXD0</t>
  </si>
  <si>
    <t>P1_15</t>
  </si>
  <si>
    <t>ENET_CRS</t>
  </si>
  <si>
    <t>P1_16</t>
  </si>
  <si>
    <t>ENET_RX_DV</t>
  </si>
  <si>
    <t>ENET_MDIO</t>
  </si>
  <si>
    <t>P1_17</t>
  </si>
  <si>
    <t>ENET_TXD0</t>
  </si>
  <si>
    <t>P1_18</t>
  </si>
  <si>
    <t>P1_19</t>
  </si>
  <si>
    <t>ENET_TX_CLK</t>
  </si>
  <si>
    <t>ENET_TXD1</t>
  </si>
  <si>
    <t>P1_20</t>
  </si>
  <si>
    <t>ENET_MDC</t>
  </si>
  <si>
    <t>P2_0</t>
  </si>
  <si>
    <t>P4_1</t>
  </si>
  <si>
    <t>P7_7</t>
  </si>
  <si>
    <t>P9_0</t>
  </si>
  <si>
    <t>ENET_RX_ER</t>
  </si>
  <si>
    <t>P9_1</t>
  </si>
  <si>
    <t>ENET_RXD3</t>
  </si>
  <si>
    <t>P9_2</t>
  </si>
  <si>
    <t>ENET_RXD2</t>
  </si>
  <si>
    <t>P9_3</t>
  </si>
  <si>
    <t>ENET_TXD2</t>
  </si>
  <si>
    <t>P9_4</t>
  </si>
  <si>
    <t>ENET_TXD3</t>
  </si>
  <si>
    <t>P9_5</t>
  </si>
  <si>
    <t>P9_6</t>
  </si>
  <si>
    <t>ENET_RX_CLK</t>
  </si>
  <si>
    <t>PC_0</t>
  </si>
  <si>
    <t>PC_1</t>
  </si>
  <si>
    <t>PC_2</t>
  </si>
  <si>
    <t>PC_3</t>
  </si>
  <si>
    <t>PC_4</t>
  </si>
  <si>
    <t>ENET_TX_ER</t>
  </si>
  <si>
    <t>PC_5</t>
  </si>
  <si>
    <t>PC_6</t>
  </si>
  <si>
    <t>PC_7</t>
  </si>
  <si>
    <t>PC_8</t>
  </si>
  <si>
    <t>PC_9</t>
  </si>
  <si>
    <t>PC_14</t>
  </si>
  <si>
    <t>CLK0</t>
  </si>
  <si>
    <t>Signal</t>
  </si>
  <si>
    <t>Pin</t>
  </si>
  <si>
    <t>PD_6</t>
  </si>
  <si>
    <t>P1_5</t>
  </si>
  <si>
    <t>PD_5</t>
  </si>
  <si>
    <t>PD_3</t>
  </si>
  <si>
    <t>P1_3</t>
  </si>
  <si>
    <t>PC_13</t>
  </si>
  <si>
    <t>PD_2</t>
  </si>
  <si>
    <t>PD_11</t>
  </si>
  <si>
    <t>PD_8</t>
  </si>
  <si>
    <t>PD_7</t>
  </si>
  <si>
    <t>PD_4</t>
  </si>
  <si>
    <t>P1_4</t>
  </si>
  <si>
    <t>Net</t>
  </si>
  <si>
    <t>X1 (mm)</t>
  </si>
  <si>
    <t>Y1 (mm)</t>
  </si>
  <si>
    <t>PE_9</t>
  </si>
  <si>
    <t>PA_1</t>
  </si>
  <si>
    <t>PE_6</t>
  </si>
  <si>
    <t>P6_6</t>
  </si>
  <si>
    <t>PE_5</t>
  </si>
  <si>
    <t>PE_11</t>
  </si>
  <si>
    <t>PE_15</t>
  </si>
  <si>
    <t>PE_8</t>
  </si>
  <si>
    <t>P3_0</t>
  </si>
  <si>
    <t>P2_5</t>
  </si>
  <si>
    <t>I2C0_SDA</t>
  </si>
  <si>
    <t>I2C0_SCL</t>
  </si>
  <si>
    <t>PE_2</t>
  </si>
  <si>
    <t>CLK2</t>
  </si>
  <si>
    <t>PE_14</t>
  </si>
  <si>
    <t>P3_4</t>
  </si>
  <si>
    <t>P7_0</t>
  </si>
  <si>
    <t>PE_4</t>
  </si>
  <si>
    <t>PA_2</t>
  </si>
  <si>
    <t>PE_13</t>
  </si>
  <si>
    <t>PE_7</t>
  </si>
  <si>
    <t>PE_10</t>
  </si>
  <si>
    <t>PE_12</t>
  </si>
  <si>
    <t>PA_4</t>
  </si>
  <si>
    <t>P3_1</t>
  </si>
  <si>
    <t>PD_12</t>
  </si>
  <si>
    <t>P6_0</t>
  </si>
  <si>
    <t>P2_4</t>
  </si>
  <si>
    <t>PE_3</t>
  </si>
  <si>
    <t>P2_3</t>
  </si>
  <si>
    <t>PA_3</t>
  </si>
  <si>
    <t>P6_7</t>
  </si>
  <si>
    <t>PA_0</t>
  </si>
  <si>
    <t>PE_1</t>
  </si>
  <si>
    <t>CLK3</t>
  </si>
  <si>
    <t>PD_14</t>
  </si>
  <si>
    <t>PD_10</t>
  </si>
  <si>
    <t>CLK1</t>
  </si>
  <si>
    <t>PD_15</t>
  </si>
  <si>
    <t>P6_1</t>
  </si>
  <si>
    <t>PE_0</t>
  </si>
  <si>
    <t>PD_16</t>
  </si>
  <si>
    <t>PD_13</t>
  </si>
  <si>
    <t>P6_3</t>
  </si>
  <si>
    <t>P6_2</t>
  </si>
  <si>
    <t>PD_9</t>
  </si>
  <si>
    <t>PF_4</t>
  </si>
  <si>
    <t>WAKEUP0</t>
  </si>
  <si>
    <t>P3_7</t>
  </si>
  <si>
    <t>WAKEUP1</t>
  </si>
  <si>
    <t>P3_8</t>
  </si>
  <si>
    <t>SAMPLE</t>
  </si>
  <si>
    <t>RTCX1</t>
  </si>
  <si>
    <t>RTCX2</t>
  </si>
  <si>
    <t>RTC_ALARM</t>
  </si>
  <si>
    <t>P3_5</t>
  </si>
  <si>
    <t>P3_2</t>
  </si>
  <si>
    <t>PF_5</t>
  </si>
  <si>
    <t>P3_3</t>
  </si>
  <si>
    <t>PF_0</t>
  </si>
  <si>
    <t>PF_1</t>
  </si>
  <si>
    <t>PF_2</t>
  </si>
  <si>
    <t>P3_6</t>
  </si>
  <si>
    <t>PF_3</t>
  </si>
  <si>
    <t>H3 (Top Right)</t>
  </si>
  <si>
    <t>H4 (Right Side)</t>
  </si>
  <si>
    <t>H2 (Top Left)</t>
  </si>
  <si>
    <t>H5 (Bottom Right)</t>
  </si>
  <si>
    <t>Component</t>
  </si>
  <si>
    <t>Designator</t>
  </si>
  <si>
    <t>LCD_VD20</t>
  </si>
  <si>
    <t>H1</t>
  </si>
  <si>
    <t>LCD_VD22</t>
  </si>
  <si>
    <t>LCD_VD18</t>
  </si>
  <si>
    <t>3V3</t>
  </si>
  <si>
    <t>GND</t>
  </si>
  <si>
    <t>LCD_VD12</t>
  </si>
  <si>
    <t>LCD_VD10</t>
  </si>
  <si>
    <t>LCD_VD16</t>
  </si>
  <si>
    <t>LCD_VD14</t>
  </si>
  <si>
    <t>LCD_VD8</t>
  </si>
  <si>
    <t>LCD_VD6</t>
  </si>
  <si>
    <t>LCD_VD9</t>
  </si>
  <si>
    <t>LCD_VD4</t>
  </si>
  <si>
    <t>LCD_FP</t>
  </si>
  <si>
    <t>LCD_EN</t>
  </si>
  <si>
    <t>LCD_VD2</t>
  </si>
  <si>
    <t>LCD_VD0</t>
  </si>
  <si>
    <t>PF_6</t>
  </si>
  <si>
    <t>WAKEUP2</t>
  </si>
  <si>
    <t>PF_7</t>
  </si>
  <si>
    <t>P8_1</t>
  </si>
  <si>
    <t>ADC0_6</t>
  </si>
  <si>
    <t>ADC0_5</t>
  </si>
  <si>
    <t>P8_2</t>
  </si>
  <si>
    <t>PF_8</t>
  </si>
  <si>
    <t>ADC0_2</t>
  </si>
  <si>
    <t>ADC0_7</t>
  </si>
  <si>
    <t>ADC0_3</t>
  </si>
  <si>
    <t>ADC0_4</t>
  </si>
  <si>
    <t>GNDA</t>
  </si>
  <si>
    <t>ADC0_0</t>
  </si>
  <si>
    <t>P4_0</t>
  </si>
  <si>
    <t>LCD_VD23</t>
  </si>
  <si>
    <t>LCD_VD21</t>
  </si>
  <si>
    <t>LCD_VD15</t>
  </si>
  <si>
    <t>LCD_VD3</t>
  </si>
  <si>
    <t>LCD_VD19</t>
  </si>
  <si>
    <t>LCD_VD17</t>
  </si>
  <si>
    <t>LCD_VD13</t>
  </si>
  <si>
    <t>LCD_VD11</t>
  </si>
  <si>
    <t>LCD_VD1</t>
  </si>
  <si>
    <t>LCD_VD7</t>
  </si>
  <si>
    <t>LCD_VD5</t>
  </si>
  <si>
    <t>P7_6</t>
  </si>
  <si>
    <t>LCD_DCLK</t>
  </si>
  <si>
    <t>P8_0</t>
  </si>
  <si>
    <t>PF_9</t>
  </si>
  <si>
    <t>ADC0_1</t>
  </si>
  <si>
    <t>PF_10</t>
  </si>
  <si>
    <t>WAKEUP3</t>
  </si>
  <si>
    <t>PF_11</t>
  </si>
  <si>
    <t>P8_8</t>
  </si>
  <si>
    <t>PD_0</t>
  </si>
  <si>
    <t>PD_1</t>
  </si>
  <si>
    <t>P4_7</t>
  </si>
  <si>
    <t>External</t>
  </si>
  <si>
    <t>pin</t>
  </si>
  <si>
    <t>LPC43xx</t>
  </si>
  <si>
    <t>pin used</t>
  </si>
  <si>
    <t>LCD</t>
  </si>
  <si>
    <t>function</t>
  </si>
  <si>
    <t>PB_0</t>
  </si>
  <si>
    <t>PB_1</t>
  </si>
  <si>
    <t>PB_2</t>
  </si>
  <si>
    <t>PB_3</t>
  </si>
  <si>
    <t>P7_1</t>
  </si>
  <si>
    <t>P7_2</t>
  </si>
  <si>
    <t>P7_3</t>
  </si>
  <si>
    <t>P7_4</t>
  </si>
  <si>
    <t>PB_4</t>
  </si>
  <si>
    <t>PB_5</t>
  </si>
  <si>
    <t>PB_6</t>
  </si>
  <si>
    <t>P8_3</t>
  </si>
  <si>
    <t>P4_9</t>
  </si>
  <si>
    <t>P4_10</t>
  </si>
  <si>
    <t>P4_8</t>
  </si>
  <si>
    <t>P7_5</t>
  </si>
  <si>
    <t>P8_4</t>
  </si>
  <si>
    <t>P8_5</t>
  </si>
  <si>
    <t>P8_6</t>
  </si>
  <si>
    <t>P8_7</t>
  </si>
  <si>
    <t>P4_2</t>
  </si>
  <si>
    <t>P4_3</t>
  </si>
  <si>
    <t>P4_4</t>
  </si>
  <si>
    <t>BLUE7</t>
  </si>
  <si>
    <t>BLUE6</t>
  </si>
  <si>
    <t>BLUE5</t>
  </si>
  <si>
    <t>BLUE4</t>
  </si>
  <si>
    <t>BLUE3</t>
  </si>
  <si>
    <t>BLUE2</t>
  </si>
  <si>
    <t>BLUE1</t>
  </si>
  <si>
    <t>BLUE0</t>
  </si>
  <si>
    <t>GREEN7</t>
  </si>
  <si>
    <t>GREEN6</t>
  </si>
  <si>
    <t>GREEN5</t>
  </si>
  <si>
    <t>GREEN4</t>
  </si>
  <si>
    <t>GREEN3</t>
  </si>
  <si>
    <t>GREEN2</t>
  </si>
  <si>
    <t>GREEN1</t>
  </si>
  <si>
    <t>GREEN0</t>
  </si>
  <si>
    <t>RED7</t>
  </si>
  <si>
    <t>RED6</t>
  </si>
  <si>
    <t>RED5</t>
  </si>
  <si>
    <t>RED4</t>
  </si>
  <si>
    <t>RED3</t>
  </si>
  <si>
    <t>RED2</t>
  </si>
  <si>
    <t>RED1</t>
  </si>
  <si>
    <t>LCD_LP</t>
  </si>
  <si>
    <t>LCD_LE</t>
  </si>
  <si>
    <t>LCD_PWR</t>
  </si>
  <si>
    <t>GP_CLKIN</t>
  </si>
  <si>
    <t>LCD_ENAB/LCDM</t>
  </si>
  <si>
    <t>P4_6</t>
  </si>
  <si>
    <t>P4_5</t>
  </si>
  <si>
    <t>RED0</t>
  </si>
  <si>
    <t>LCDLP</t>
  </si>
  <si>
    <t>LCDFP</t>
  </si>
  <si>
    <t>LCDDCLK</t>
  </si>
  <si>
    <t>LCDLE</t>
  </si>
  <si>
    <t>LCDPWR</t>
  </si>
  <si>
    <t>LCDCLKIN</t>
  </si>
  <si>
    <t>LCDENAB/LCDM</t>
  </si>
  <si>
    <t>TFT 24 bit</t>
  </si>
  <si>
    <t>Not Used</t>
  </si>
  <si>
    <t>ULPI_D7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</si>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</sst>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4" fillId="0" borderId="0" xfId="0" applyFon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17" sqref="A17"/>
    </sheetView>
  </sheetViews>
  <sheetFormatPr defaultRowHeight="15" x14ac:dyDescent="0.25"/>
  <cols>
    <col min="1" max="1" width="82.85546875" bestFit="1" customWidth="1"/>
    <col min="6" max="6" width="11" bestFit="1" customWidth="1"/>
  </cols>
  <sheetData>
    <row r="2" spans="1:10" ht="75" x14ac:dyDescent="0.2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</v>
      </c>
    </row>
    <row r="3" spans="1:10" ht="60" x14ac:dyDescent="0.25">
      <c r="A3" t="s">
        <v>6</v>
      </c>
      <c r="B3">
        <v>2.7</v>
      </c>
      <c r="C3">
        <v>5.5</v>
      </c>
      <c r="D3">
        <v>0.5</v>
      </c>
      <c r="E3">
        <v>1.9</v>
      </c>
      <c r="F3" s="1" t="s">
        <v>7</v>
      </c>
    </row>
    <row r="4" spans="1:10" x14ac:dyDescent="0.25">
      <c r="A4" t="s">
        <v>8</v>
      </c>
      <c r="B4">
        <v>4.5</v>
      </c>
      <c r="C4">
        <v>5.5</v>
      </c>
      <c r="D4">
        <v>2</v>
      </c>
      <c r="E4" t="s">
        <v>9</v>
      </c>
      <c r="F4" t="s">
        <v>10</v>
      </c>
      <c r="G4">
        <v>0.69</v>
      </c>
      <c r="H4">
        <v>250</v>
      </c>
      <c r="I4" t="s">
        <v>41</v>
      </c>
      <c r="J4" t="s">
        <v>43</v>
      </c>
    </row>
    <row r="5" spans="1:10" x14ac:dyDescent="0.25">
      <c r="A5" t="s">
        <v>11</v>
      </c>
      <c r="B5">
        <v>4.5</v>
      </c>
      <c r="C5">
        <v>5.5</v>
      </c>
      <c r="D5">
        <v>2</v>
      </c>
      <c r="E5" t="s">
        <v>9</v>
      </c>
      <c r="F5" t="s">
        <v>12</v>
      </c>
      <c r="G5">
        <v>0.69</v>
      </c>
      <c r="H5">
        <v>250</v>
      </c>
      <c r="I5" t="s">
        <v>41</v>
      </c>
      <c r="J5" t="s">
        <v>42</v>
      </c>
    </row>
    <row r="6" spans="1:10" x14ac:dyDescent="0.25">
      <c r="A6" t="s">
        <v>13</v>
      </c>
      <c r="B6">
        <v>2.7</v>
      </c>
      <c r="C6">
        <v>5.5</v>
      </c>
      <c r="D6">
        <v>0.5</v>
      </c>
      <c r="E6">
        <v>1</v>
      </c>
      <c r="F6" t="s">
        <v>10</v>
      </c>
      <c r="G6">
        <v>0.73</v>
      </c>
      <c r="H6">
        <v>250</v>
      </c>
      <c r="I6" t="s">
        <v>44</v>
      </c>
      <c r="J6" t="s">
        <v>43</v>
      </c>
    </row>
    <row r="7" spans="1:10" x14ac:dyDescent="0.25">
      <c r="A7" t="s">
        <v>14</v>
      </c>
      <c r="B7">
        <v>2.7</v>
      </c>
      <c r="C7">
        <v>5.5</v>
      </c>
      <c r="D7">
        <v>0.25</v>
      </c>
      <c r="E7">
        <v>0.5</v>
      </c>
      <c r="F7" t="s">
        <v>10</v>
      </c>
      <c r="I7" t="s">
        <v>45</v>
      </c>
    </row>
    <row r="8" spans="1:10" x14ac:dyDescent="0.25">
      <c r="A8" t="s">
        <v>15</v>
      </c>
      <c r="B8">
        <v>2.7</v>
      </c>
      <c r="C8">
        <v>5.5</v>
      </c>
      <c r="D8">
        <v>0.5</v>
      </c>
      <c r="E8">
        <v>1</v>
      </c>
      <c r="F8" t="s">
        <v>12</v>
      </c>
      <c r="G8">
        <v>0.73</v>
      </c>
      <c r="H8">
        <v>250</v>
      </c>
      <c r="I8" t="s">
        <v>44</v>
      </c>
      <c r="J8" t="s">
        <v>43</v>
      </c>
    </row>
    <row r="9" spans="1:10" x14ac:dyDescent="0.25">
      <c r="A9" t="s">
        <v>16</v>
      </c>
      <c r="B9">
        <v>4.5</v>
      </c>
      <c r="C9">
        <v>5.5</v>
      </c>
      <c r="D9">
        <v>0.5</v>
      </c>
      <c r="E9" t="s">
        <v>17</v>
      </c>
      <c r="F9" t="s">
        <v>12</v>
      </c>
      <c r="I9" t="s">
        <v>46</v>
      </c>
    </row>
    <row r="10" spans="1:10" x14ac:dyDescent="0.25">
      <c r="A10" t="s">
        <v>18</v>
      </c>
      <c r="B10">
        <v>2.7</v>
      </c>
      <c r="C10">
        <v>5.5</v>
      </c>
      <c r="D10">
        <v>0.25</v>
      </c>
      <c r="E10">
        <v>0.5</v>
      </c>
      <c r="F10" t="s">
        <v>12</v>
      </c>
      <c r="I10" t="s">
        <v>45</v>
      </c>
    </row>
    <row r="11" spans="1:10" x14ac:dyDescent="0.25">
      <c r="A11" t="s">
        <v>19</v>
      </c>
      <c r="B11">
        <v>2.7</v>
      </c>
      <c r="C11">
        <v>5.5</v>
      </c>
      <c r="D11">
        <v>1.5</v>
      </c>
      <c r="E11">
        <v>2.1</v>
      </c>
      <c r="F11" t="s">
        <v>10</v>
      </c>
      <c r="G11">
        <v>1.04</v>
      </c>
      <c r="H11">
        <v>250</v>
      </c>
      <c r="I11" t="s">
        <v>44</v>
      </c>
      <c r="J11" t="s">
        <v>43</v>
      </c>
    </row>
    <row r="12" spans="1:10" x14ac:dyDescent="0.25">
      <c r="A12" t="s">
        <v>20</v>
      </c>
      <c r="B12">
        <v>4.5</v>
      </c>
      <c r="C12">
        <v>5.5</v>
      </c>
      <c r="D12">
        <v>1.5</v>
      </c>
      <c r="E12" t="s">
        <v>21</v>
      </c>
      <c r="F12" t="s">
        <v>10</v>
      </c>
      <c r="I12" t="s">
        <v>46</v>
      </c>
    </row>
    <row r="13" spans="1:10" x14ac:dyDescent="0.25">
      <c r="A13" t="s">
        <v>22</v>
      </c>
      <c r="B13">
        <v>2.7</v>
      </c>
      <c r="C13">
        <v>5.5</v>
      </c>
      <c r="D13">
        <v>1</v>
      </c>
      <c r="E13">
        <v>1.5</v>
      </c>
      <c r="F13" t="s">
        <v>10</v>
      </c>
      <c r="I13" t="s">
        <v>46</v>
      </c>
    </row>
    <row r="14" spans="1:10" x14ac:dyDescent="0.25">
      <c r="A14" t="s">
        <v>23</v>
      </c>
      <c r="B14">
        <v>2.7</v>
      </c>
      <c r="C14">
        <v>5.5</v>
      </c>
      <c r="D14">
        <v>1</v>
      </c>
      <c r="E14">
        <v>1.5</v>
      </c>
      <c r="F14" t="s">
        <v>10</v>
      </c>
    </row>
    <row r="15" spans="1:10" x14ac:dyDescent="0.25">
      <c r="A15" t="s">
        <v>24</v>
      </c>
      <c r="B15">
        <v>2.7</v>
      </c>
      <c r="C15">
        <v>5.5</v>
      </c>
      <c r="D15">
        <v>1</v>
      </c>
      <c r="E15">
        <v>1.9</v>
      </c>
      <c r="F15" t="s">
        <v>10</v>
      </c>
      <c r="G15">
        <v>0.81</v>
      </c>
      <c r="I15" t="s">
        <v>44</v>
      </c>
      <c r="J15" t="s">
        <v>42</v>
      </c>
    </row>
    <row r="16" spans="1:10" x14ac:dyDescent="0.25">
      <c r="A16" t="s">
        <v>25</v>
      </c>
      <c r="B16">
        <v>4.5</v>
      </c>
      <c r="C16">
        <v>5.5</v>
      </c>
      <c r="D16">
        <v>1</v>
      </c>
      <c r="E16" t="s">
        <v>26</v>
      </c>
      <c r="F16" t="s">
        <v>10</v>
      </c>
      <c r="I16" t="s">
        <v>46</v>
      </c>
    </row>
    <row r="17" spans="1:10" x14ac:dyDescent="0.25">
      <c r="A17" t="s">
        <v>27</v>
      </c>
      <c r="B17">
        <v>4.5</v>
      </c>
      <c r="C17">
        <v>5.5</v>
      </c>
      <c r="D17">
        <v>1</v>
      </c>
      <c r="E17">
        <v>1.6</v>
      </c>
      <c r="F17" t="s">
        <v>10</v>
      </c>
      <c r="G17">
        <v>0.69</v>
      </c>
      <c r="H17">
        <v>250</v>
      </c>
      <c r="I17" t="s">
        <v>44</v>
      </c>
      <c r="J17" t="s">
        <v>47</v>
      </c>
    </row>
    <row r="18" spans="1:10" x14ac:dyDescent="0.25">
      <c r="A18" t="s">
        <v>28</v>
      </c>
      <c r="B18">
        <v>2.7</v>
      </c>
      <c r="C18">
        <v>5.5</v>
      </c>
      <c r="D18">
        <v>1.5</v>
      </c>
      <c r="E18">
        <v>2.1</v>
      </c>
      <c r="F18" t="s">
        <v>12</v>
      </c>
      <c r="G18">
        <v>1.04</v>
      </c>
      <c r="H18">
        <v>250</v>
      </c>
      <c r="I18" t="s">
        <v>44</v>
      </c>
      <c r="J18" t="s">
        <v>43</v>
      </c>
    </row>
    <row r="19" spans="1:10" x14ac:dyDescent="0.25">
      <c r="A19" t="s">
        <v>29</v>
      </c>
      <c r="B19">
        <v>4.5</v>
      </c>
      <c r="C19">
        <v>5.5</v>
      </c>
      <c r="D19">
        <v>1.5</v>
      </c>
      <c r="E19" t="s">
        <v>21</v>
      </c>
      <c r="F19" t="s">
        <v>12</v>
      </c>
      <c r="I19" t="s">
        <v>46</v>
      </c>
    </row>
    <row r="20" spans="1:10" x14ac:dyDescent="0.25">
      <c r="A20" t="s">
        <v>30</v>
      </c>
      <c r="B20">
        <v>4.5</v>
      </c>
      <c r="C20">
        <v>5.5</v>
      </c>
      <c r="D20">
        <v>1.5</v>
      </c>
      <c r="E20">
        <v>2.29</v>
      </c>
      <c r="F20" t="s">
        <v>12</v>
      </c>
      <c r="I20" t="s">
        <v>46</v>
      </c>
    </row>
    <row r="21" spans="1:10" x14ac:dyDescent="0.25">
      <c r="A21" t="s">
        <v>31</v>
      </c>
      <c r="B21">
        <v>2.7</v>
      </c>
      <c r="C21">
        <v>5.5</v>
      </c>
      <c r="D21">
        <v>1</v>
      </c>
      <c r="E21">
        <v>1.5</v>
      </c>
      <c r="F21" t="s">
        <v>12</v>
      </c>
      <c r="I21" t="s">
        <v>45</v>
      </c>
    </row>
    <row r="22" spans="1:10" x14ac:dyDescent="0.25">
      <c r="A22" t="s">
        <v>32</v>
      </c>
      <c r="B22">
        <v>2.7</v>
      </c>
      <c r="C22">
        <v>5.5</v>
      </c>
      <c r="D22">
        <v>1</v>
      </c>
      <c r="E22">
        <v>1.5</v>
      </c>
      <c r="F22" t="s">
        <v>12</v>
      </c>
      <c r="I22" t="s">
        <v>46</v>
      </c>
    </row>
    <row r="23" spans="1:10" x14ac:dyDescent="0.25">
      <c r="A23" t="s">
        <v>33</v>
      </c>
      <c r="B23">
        <v>4.5</v>
      </c>
      <c r="C23">
        <v>5.5</v>
      </c>
      <c r="D23">
        <v>1</v>
      </c>
      <c r="E23">
        <v>1.9</v>
      </c>
      <c r="F23" t="s">
        <v>12</v>
      </c>
      <c r="G23">
        <v>0.81</v>
      </c>
      <c r="H23">
        <v>250</v>
      </c>
      <c r="I23" t="s">
        <v>44</v>
      </c>
      <c r="J23" t="s">
        <v>42</v>
      </c>
    </row>
    <row r="24" spans="1:10" x14ac:dyDescent="0.25">
      <c r="A24" t="s">
        <v>34</v>
      </c>
      <c r="B24">
        <v>4.5</v>
      </c>
      <c r="C24">
        <v>5.5</v>
      </c>
      <c r="D24">
        <v>1</v>
      </c>
      <c r="E24" t="s">
        <v>26</v>
      </c>
      <c r="F24" t="s">
        <v>12</v>
      </c>
      <c r="I24" t="s">
        <v>46</v>
      </c>
    </row>
    <row r="25" spans="1:10" x14ac:dyDescent="0.25">
      <c r="A25" t="s">
        <v>35</v>
      </c>
      <c r="B25">
        <v>4.5</v>
      </c>
      <c r="C25">
        <v>5.5</v>
      </c>
      <c r="D25">
        <v>1</v>
      </c>
      <c r="E25">
        <v>1.6</v>
      </c>
      <c r="F25" t="s">
        <v>12</v>
      </c>
      <c r="I25" t="s">
        <v>46</v>
      </c>
    </row>
    <row r="26" spans="1:10" x14ac:dyDescent="0.25">
      <c r="A26" t="s">
        <v>36</v>
      </c>
      <c r="B26">
        <v>2.5</v>
      </c>
      <c r="C26">
        <v>6.5</v>
      </c>
      <c r="D26">
        <v>2.5</v>
      </c>
      <c r="E26" t="s">
        <v>37</v>
      </c>
      <c r="F26" t="s">
        <v>10</v>
      </c>
      <c r="G26">
        <v>0.92</v>
      </c>
      <c r="H26">
        <v>250</v>
      </c>
      <c r="I26" t="s">
        <v>41</v>
      </c>
      <c r="J26" t="s">
        <v>43</v>
      </c>
    </row>
    <row r="27" spans="1:10" x14ac:dyDescent="0.25">
      <c r="A27" t="s">
        <v>38</v>
      </c>
      <c r="B27">
        <v>2.5</v>
      </c>
      <c r="C27">
        <v>6.5</v>
      </c>
      <c r="D27">
        <v>2.5</v>
      </c>
      <c r="E27" t="s">
        <v>37</v>
      </c>
      <c r="F27" t="s">
        <v>10</v>
      </c>
      <c r="G27">
        <v>0.92</v>
      </c>
      <c r="H27">
        <v>250</v>
      </c>
      <c r="I27" t="s">
        <v>41</v>
      </c>
      <c r="J27" t="s">
        <v>43</v>
      </c>
    </row>
    <row r="28" spans="1:10" x14ac:dyDescent="0.25">
      <c r="A28" t="s">
        <v>39</v>
      </c>
      <c r="B28">
        <v>2.5</v>
      </c>
      <c r="C28">
        <v>6.5</v>
      </c>
      <c r="D28">
        <v>2.5</v>
      </c>
      <c r="E28" t="s">
        <v>37</v>
      </c>
      <c r="F28" t="s">
        <v>12</v>
      </c>
      <c r="G28">
        <v>0.92</v>
      </c>
      <c r="H28">
        <v>250</v>
      </c>
      <c r="I28" t="s">
        <v>41</v>
      </c>
      <c r="J28" t="s">
        <v>47</v>
      </c>
    </row>
    <row r="29" spans="1:10" x14ac:dyDescent="0.25">
      <c r="A29" t="s">
        <v>40</v>
      </c>
      <c r="B29">
        <v>2.5</v>
      </c>
      <c r="C29">
        <v>6.5</v>
      </c>
      <c r="D29">
        <v>2.5</v>
      </c>
      <c r="E29" t="s">
        <v>37</v>
      </c>
      <c r="F29" t="s">
        <v>12</v>
      </c>
      <c r="G29">
        <v>0.92</v>
      </c>
      <c r="H29">
        <v>250</v>
      </c>
      <c r="I29" t="s">
        <v>41</v>
      </c>
      <c r="J2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D38" sqref="D38"/>
    </sheetView>
  </sheetViews>
  <sheetFormatPr defaultRowHeight="15" x14ac:dyDescent="0.25"/>
  <cols>
    <col min="2" max="2" width="14" bestFit="1" customWidth="1"/>
    <col min="4" max="4" width="11.85546875" bestFit="1" customWidth="1"/>
    <col min="8" max="8" width="12.7109375" bestFit="1" customWidth="1"/>
    <col min="25" max="25" width="9.85546875" bestFit="1" customWidth="1"/>
  </cols>
  <sheetData>
    <row r="1" spans="1:29" x14ac:dyDescent="0.25">
      <c r="A1" t="s">
        <v>97</v>
      </c>
      <c r="B1" t="s">
        <v>96</v>
      </c>
      <c r="K1" t="s">
        <v>110</v>
      </c>
      <c r="L1" t="s">
        <v>111</v>
      </c>
      <c r="M1" t="s">
        <v>112</v>
      </c>
      <c r="P1" t="s">
        <v>110</v>
      </c>
      <c r="Q1" t="s">
        <v>111</v>
      </c>
      <c r="R1" t="s">
        <v>112</v>
      </c>
      <c r="U1" t="s">
        <v>110</v>
      </c>
      <c r="V1" t="s">
        <v>111</v>
      </c>
      <c r="W1" t="s">
        <v>112</v>
      </c>
      <c r="Y1" t="s">
        <v>110</v>
      </c>
      <c r="Z1" t="s">
        <v>181</v>
      </c>
      <c r="AA1" t="s">
        <v>111</v>
      </c>
      <c r="AB1" t="s">
        <v>112</v>
      </c>
      <c r="AC1" t="s">
        <v>182</v>
      </c>
    </row>
    <row r="2" spans="1:29" x14ac:dyDescent="0.25">
      <c r="A2" t="s">
        <v>51</v>
      </c>
      <c r="B2" s="2" t="s">
        <v>50</v>
      </c>
      <c r="D2" t="str">
        <f>VLOOKUP(E2,$A$2:$B$33,2,FALSE)</f>
        <v>ENET_RXD0</v>
      </c>
      <c r="E2" t="s">
        <v>54</v>
      </c>
      <c r="G2" t="s">
        <v>61</v>
      </c>
      <c r="H2" t="str">
        <f>VLOOKUP(G2,$A$2:$B$33,2,FALSE)</f>
        <v>ENET_TXD0</v>
      </c>
      <c r="J2" t="e">
        <f>VLOOKUP(K2,$A$2:$B$33,2,FALSE)</f>
        <v>#N/A</v>
      </c>
      <c r="K2" t="s">
        <v>128</v>
      </c>
      <c r="L2">
        <v>42.92</v>
      </c>
      <c r="M2">
        <v>56.835999999999999</v>
      </c>
      <c r="O2" t="e">
        <f>VLOOKUP(P2,$A$2:$B$33,2,FALSE)</f>
        <v>#N/A</v>
      </c>
      <c r="P2" t="s">
        <v>138</v>
      </c>
      <c r="Q2">
        <v>60</v>
      </c>
      <c r="R2">
        <v>37.200000000000003</v>
      </c>
      <c r="T2" t="e">
        <f>VLOOKUP(U2,$A$2:$B$33,2,FALSE)</f>
        <v>#N/A</v>
      </c>
      <c r="U2" t="s">
        <v>159</v>
      </c>
      <c r="V2">
        <v>21.84</v>
      </c>
      <c r="W2">
        <v>57.86</v>
      </c>
      <c r="Y2" t="s">
        <v>183</v>
      </c>
      <c r="Z2" t="s">
        <v>184</v>
      </c>
      <c r="AA2">
        <v>19.3</v>
      </c>
      <c r="AB2">
        <v>51.99</v>
      </c>
      <c r="AC2">
        <v>8</v>
      </c>
    </row>
    <row r="3" spans="1:29" x14ac:dyDescent="0.25">
      <c r="A3" t="s">
        <v>68</v>
      </c>
      <c r="B3" t="s">
        <v>50</v>
      </c>
      <c r="D3" t="str">
        <f t="shared" ref="D3:D15" si="0">VLOOKUP(E3,$A$2:$B$33,2,FALSE)</f>
        <v>ENET_COL</v>
      </c>
      <c r="E3" t="s">
        <v>81</v>
      </c>
      <c r="G3" t="s">
        <v>62</v>
      </c>
      <c r="H3" t="str">
        <f t="shared" ref="H3:H15" si="1">VLOOKUP(G3,$A$2:$B$33,2,FALSE)</f>
        <v>ENET_TX_CLK</v>
      </c>
      <c r="J3" t="e">
        <f t="shared" ref="J3:J26" si="2">VLOOKUP(K3,$A$2:$B$33,2,FALSE)</f>
        <v>#N/A</v>
      </c>
      <c r="K3" t="s">
        <v>127</v>
      </c>
      <c r="L3">
        <v>43.555</v>
      </c>
      <c r="M3">
        <v>56.354999999999997</v>
      </c>
      <c r="O3" t="e">
        <f t="shared" ref="O3:O22" si="3">VLOOKUP(P3,$A$2:$B$33,2,FALSE)</f>
        <v>#N/A</v>
      </c>
      <c r="P3" t="s">
        <v>139</v>
      </c>
      <c r="Q3">
        <v>60.1</v>
      </c>
      <c r="R3">
        <v>38</v>
      </c>
      <c r="T3" t="e">
        <f t="shared" ref="T3:T19" si="4">VLOOKUP(U3,$A$2:$B$33,2,FALSE)</f>
        <v>#N/A</v>
      </c>
      <c r="U3" t="s">
        <v>160</v>
      </c>
      <c r="V3">
        <v>21.204999999999998</v>
      </c>
      <c r="W3">
        <v>57.895000000000003</v>
      </c>
      <c r="Y3" t="s">
        <v>185</v>
      </c>
      <c r="Z3" t="s">
        <v>184</v>
      </c>
      <c r="AA3">
        <v>19.3</v>
      </c>
      <c r="AB3">
        <v>53.26</v>
      </c>
      <c r="AC3">
        <v>6</v>
      </c>
    </row>
    <row r="4" spans="1:29" x14ac:dyDescent="0.25">
      <c r="A4" t="s">
        <v>81</v>
      </c>
      <c r="B4" s="3" t="s">
        <v>50</v>
      </c>
      <c r="D4" t="str">
        <f t="shared" si="0"/>
        <v>ENET_TXD2</v>
      </c>
      <c r="E4" t="s">
        <v>78</v>
      </c>
      <c r="G4" t="s">
        <v>65</v>
      </c>
      <c r="H4" t="str">
        <f t="shared" si="1"/>
        <v>ENET_TXD1</v>
      </c>
      <c r="J4" t="e">
        <f t="shared" si="2"/>
        <v>#N/A</v>
      </c>
      <c r="K4" t="s">
        <v>129</v>
      </c>
      <c r="L4">
        <v>44.19</v>
      </c>
      <c r="M4">
        <v>55.923999999999999</v>
      </c>
      <c r="O4" t="e">
        <f t="shared" si="3"/>
        <v>#N/A</v>
      </c>
      <c r="P4" t="s">
        <v>150</v>
      </c>
      <c r="Q4">
        <v>58.274999999999999</v>
      </c>
      <c r="R4">
        <v>39.924999999999997</v>
      </c>
      <c r="T4" t="e">
        <f t="shared" si="4"/>
        <v>#N/A</v>
      </c>
      <c r="U4" t="s">
        <v>161</v>
      </c>
      <c r="V4">
        <v>23.745000000000001</v>
      </c>
      <c r="W4">
        <v>57.854999999999997</v>
      </c>
      <c r="Y4" t="s">
        <v>186</v>
      </c>
      <c r="Z4" t="s">
        <v>184</v>
      </c>
      <c r="AA4">
        <v>19.3</v>
      </c>
      <c r="AB4">
        <v>50.72</v>
      </c>
      <c r="AC4">
        <v>10</v>
      </c>
    </row>
    <row r="5" spans="1:29" x14ac:dyDescent="0.25">
      <c r="A5" t="s">
        <v>56</v>
      </c>
      <c r="B5" s="3" t="s">
        <v>55</v>
      </c>
      <c r="D5" t="str">
        <f t="shared" si="0"/>
        <v>ENET_TXD3</v>
      </c>
      <c r="E5" t="s">
        <v>80</v>
      </c>
      <c r="G5" t="s">
        <v>105</v>
      </c>
      <c r="H5" t="e">
        <f t="shared" si="1"/>
        <v>#N/A</v>
      </c>
      <c r="J5" t="e">
        <f t="shared" si="2"/>
        <v>#N/A</v>
      </c>
      <c r="K5" t="s">
        <v>126</v>
      </c>
      <c r="L5">
        <v>44.825000000000003</v>
      </c>
      <c r="M5">
        <v>55.555</v>
      </c>
      <c r="O5" t="e">
        <f t="shared" si="3"/>
        <v>#N/A</v>
      </c>
      <c r="P5" t="s">
        <v>158</v>
      </c>
      <c r="Q5">
        <v>59.17</v>
      </c>
      <c r="R5">
        <v>41.83</v>
      </c>
      <c r="T5" t="e">
        <f t="shared" si="4"/>
        <v>#N/A</v>
      </c>
      <c r="U5" t="s">
        <v>162</v>
      </c>
      <c r="V5">
        <v>23.11</v>
      </c>
      <c r="W5">
        <v>57.89</v>
      </c>
      <c r="Y5" t="s">
        <v>187</v>
      </c>
      <c r="Z5" t="s">
        <v>184</v>
      </c>
      <c r="AA5">
        <v>19.3</v>
      </c>
      <c r="AB5">
        <v>55.8</v>
      </c>
      <c r="AC5">
        <v>2</v>
      </c>
    </row>
    <row r="6" spans="1:29" x14ac:dyDescent="0.25">
      <c r="A6" t="s">
        <v>70</v>
      </c>
      <c r="B6" s="2" t="s">
        <v>55</v>
      </c>
      <c r="D6" t="str">
        <f t="shared" si="0"/>
        <v>ENET_RXD3</v>
      </c>
      <c r="E6" t="s">
        <v>74</v>
      </c>
      <c r="G6" t="s">
        <v>106</v>
      </c>
      <c r="H6" t="e">
        <f t="shared" si="1"/>
        <v>#N/A</v>
      </c>
      <c r="J6" t="e">
        <f t="shared" si="2"/>
        <v>#N/A</v>
      </c>
      <c r="K6" t="s">
        <v>135</v>
      </c>
      <c r="L6">
        <v>45.46</v>
      </c>
      <c r="M6">
        <v>55.531999999999996</v>
      </c>
      <c r="O6" t="e">
        <f t="shared" si="3"/>
        <v>#N/A</v>
      </c>
      <c r="P6" t="s">
        <v>149</v>
      </c>
      <c r="Q6">
        <v>58.965000000000003</v>
      </c>
      <c r="R6">
        <v>43.734999999999999</v>
      </c>
      <c r="T6" t="e">
        <f t="shared" si="4"/>
        <v>#N/A</v>
      </c>
      <c r="U6" t="s">
        <v>163</v>
      </c>
      <c r="V6">
        <v>22.475000000000001</v>
      </c>
      <c r="W6">
        <v>57.825000000000003</v>
      </c>
      <c r="Y6" t="s">
        <v>188</v>
      </c>
      <c r="Z6" t="s">
        <v>184</v>
      </c>
      <c r="AA6">
        <v>19.3</v>
      </c>
      <c r="AB6">
        <v>54.53</v>
      </c>
      <c r="AC6">
        <v>4</v>
      </c>
    </row>
    <row r="7" spans="1:29" x14ac:dyDescent="0.25">
      <c r="A7" t="s">
        <v>67</v>
      </c>
      <c r="B7" t="s">
        <v>66</v>
      </c>
      <c r="D7" t="str">
        <f t="shared" si="0"/>
        <v>ENET_MDIO</v>
      </c>
      <c r="E7" t="s">
        <v>59</v>
      </c>
      <c r="G7" t="s">
        <v>56</v>
      </c>
      <c r="H7" t="s">
        <v>57</v>
      </c>
      <c r="J7" t="e">
        <f t="shared" si="2"/>
        <v>#N/A</v>
      </c>
      <c r="K7" t="s">
        <v>118</v>
      </c>
      <c r="L7">
        <v>46.094999999999999</v>
      </c>
      <c r="M7">
        <v>55.225999999999999</v>
      </c>
      <c r="O7" t="e">
        <f t="shared" si="3"/>
        <v>#N/A</v>
      </c>
      <c r="P7" t="s">
        <v>147</v>
      </c>
      <c r="Q7">
        <v>59.53</v>
      </c>
      <c r="R7">
        <v>44.37</v>
      </c>
      <c r="T7" t="e">
        <f t="shared" si="4"/>
        <v>#N/A</v>
      </c>
      <c r="U7" t="s">
        <v>164</v>
      </c>
      <c r="V7">
        <v>20.57</v>
      </c>
      <c r="W7">
        <v>57.83</v>
      </c>
      <c r="Y7" t="s">
        <v>189</v>
      </c>
      <c r="Z7" t="s">
        <v>184</v>
      </c>
      <c r="AA7">
        <v>19.3</v>
      </c>
      <c r="AB7">
        <v>46.91</v>
      </c>
      <c r="AC7">
        <v>16</v>
      </c>
    </row>
    <row r="8" spans="1:29" x14ac:dyDescent="0.25">
      <c r="A8" t="s">
        <v>69</v>
      </c>
      <c r="B8" t="s">
        <v>66</v>
      </c>
      <c r="D8" t="e">
        <f t="shared" si="0"/>
        <v>#N/A</v>
      </c>
      <c r="E8" t="s">
        <v>98</v>
      </c>
      <c r="G8" t="s">
        <v>107</v>
      </c>
      <c r="H8" t="e">
        <f t="shared" si="1"/>
        <v>#N/A</v>
      </c>
      <c r="J8" t="e">
        <f t="shared" si="2"/>
        <v>#N/A</v>
      </c>
      <c r="K8" t="s">
        <v>134</v>
      </c>
      <c r="L8">
        <v>46.73</v>
      </c>
      <c r="M8">
        <v>54.92</v>
      </c>
      <c r="O8" t="e">
        <f t="shared" si="3"/>
        <v>#N/A</v>
      </c>
      <c r="P8" t="s">
        <v>148</v>
      </c>
      <c r="Q8">
        <v>59.887999999999998</v>
      </c>
      <c r="R8">
        <v>45.005000000000003</v>
      </c>
      <c r="T8" t="e">
        <f t="shared" si="4"/>
        <v>#N/A</v>
      </c>
      <c r="U8" t="s">
        <v>165</v>
      </c>
      <c r="V8">
        <v>19.934999999999999</v>
      </c>
      <c r="W8">
        <v>57.865000000000002</v>
      </c>
      <c r="Y8" t="s">
        <v>190</v>
      </c>
      <c r="Z8" t="s">
        <v>184</v>
      </c>
      <c r="AA8">
        <v>19.3</v>
      </c>
      <c r="AB8">
        <v>45.64</v>
      </c>
      <c r="AC8">
        <v>18</v>
      </c>
    </row>
    <row r="9" spans="1:29" x14ac:dyDescent="0.25">
      <c r="A9" t="s">
        <v>84</v>
      </c>
      <c r="B9" t="s">
        <v>66</v>
      </c>
      <c r="D9" t="e">
        <f t="shared" si="0"/>
        <v>#N/A</v>
      </c>
      <c r="E9" t="s">
        <v>99</v>
      </c>
      <c r="G9" t="s">
        <v>76</v>
      </c>
      <c r="H9" t="str">
        <f t="shared" si="1"/>
        <v>ENET_RXD2</v>
      </c>
      <c r="J9" t="e">
        <f t="shared" si="2"/>
        <v>#N/A</v>
      </c>
      <c r="K9" t="s">
        <v>119</v>
      </c>
      <c r="L9">
        <v>47.365000000000002</v>
      </c>
      <c r="M9">
        <v>54.634999999999998</v>
      </c>
      <c r="O9" t="e">
        <f t="shared" si="3"/>
        <v>#N/A</v>
      </c>
      <c r="P9" t="s">
        <v>155</v>
      </c>
      <c r="Q9">
        <v>59.825000000000003</v>
      </c>
      <c r="R9">
        <v>46.274999999999999</v>
      </c>
      <c r="T9" t="e">
        <f t="shared" si="4"/>
        <v>#N/A</v>
      </c>
      <c r="U9" t="s">
        <v>166</v>
      </c>
      <c r="V9">
        <v>19.3</v>
      </c>
      <c r="W9">
        <v>57.9</v>
      </c>
      <c r="Y9" t="s">
        <v>191</v>
      </c>
      <c r="Z9" t="s">
        <v>184</v>
      </c>
      <c r="AA9">
        <v>19.3</v>
      </c>
      <c r="AB9">
        <v>49.45</v>
      </c>
      <c r="AC9">
        <v>12</v>
      </c>
    </row>
    <row r="10" spans="1:29" x14ac:dyDescent="0.25">
      <c r="A10" t="s">
        <v>59</v>
      </c>
      <c r="B10" s="2" t="s">
        <v>58</v>
      </c>
      <c r="D10" t="str">
        <f t="shared" si="0"/>
        <v>ENET_CRS</v>
      </c>
      <c r="E10" t="s">
        <v>70</v>
      </c>
      <c r="G10" t="s">
        <v>108</v>
      </c>
      <c r="H10" t="e">
        <f t="shared" si="1"/>
        <v>#N/A</v>
      </c>
      <c r="J10" t="e">
        <f t="shared" si="2"/>
        <v>#N/A</v>
      </c>
      <c r="K10" t="s">
        <v>113</v>
      </c>
      <c r="L10">
        <v>48</v>
      </c>
      <c r="M10">
        <v>54.329000000000001</v>
      </c>
      <c r="O10" t="e">
        <f t="shared" si="3"/>
        <v>#N/A</v>
      </c>
      <c r="P10" t="s">
        <v>154</v>
      </c>
      <c r="Q10">
        <v>59.89</v>
      </c>
      <c r="R10">
        <v>46.91</v>
      </c>
      <c r="T10" t="e">
        <f t="shared" si="4"/>
        <v>#N/A</v>
      </c>
      <c r="U10" t="s">
        <v>167</v>
      </c>
      <c r="V10">
        <v>25.015000000000001</v>
      </c>
      <c r="W10">
        <v>56.953000000000003</v>
      </c>
      <c r="Y10" t="s">
        <v>192</v>
      </c>
      <c r="Z10" t="s">
        <v>184</v>
      </c>
      <c r="AA10">
        <v>19.3</v>
      </c>
      <c r="AB10">
        <v>48.18</v>
      </c>
      <c r="AC10">
        <v>14</v>
      </c>
    </row>
    <row r="11" spans="1:29" x14ac:dyDescent="0.25">
      <c r="A11" t="s">
        <v>83</v>
      </c>
      <c r="B11" s="2" t="s">
        <v>82</v>
      </c>
      <c r="D11" t="e">
        <f t="shared" si="0"/>
        <v>#N/A</v>
      </c>
      <c r="E11" t="s">
        <v>100</v>
      </c>
      <c r="G11" t="s">
        <v>109</v>
      </c>
      <c r="H11" t="e">
        <f t="shared" si="1"/>
        <v>#N/A</v>
      </c>
      <c r="J11" t="e">
        <f t="shared" si="2"/>
        <v>#N/A</v>
      </c>
      <c r="K11" t="s">
        <v>120</v>
      </c>
      <c r="L11">
        <v>48.634999999999998</v>
      </c>
      <c r="M11">
        <v>54.222999999999999</v>
      </c>
      <c r="O11" t="e">
        <f t="shared" si="3"/>
        <v>#N/A</v>
      </c>
      <c r="P11" t="s">
        <v>151</v>
      </c>
      <c r="Q11">
        <v>59.854999999999997</v>
      </c>
      <c r="R11">
        <v>47.545000000000002</v>
      </c>
      <c r="T11" t="e">
        <f t="shared" si="4"/>
        <v>#N/A</v>
      </c>
      <c r="U11" t="s">
        <v>168</v>
      </c>
      <c r="V11">
        <v>24.38</v>
      </c>
      <c r="W11">
        <v>56.22</v>
      </c>
      <c r="Y11" t="s">
        <v>193</v>
      </c>
      <c r="Z11" t="s">
        <v>184</v>
      </c>
      <c r="AA11">
        <v>19.3</v>
      </c>
      <c r="AB11">
        <v>44.37</v>
      </c>
      <c r="AC11">
        <v>20</v>
      </c>
    </row>
    <row r="12" spans="1:29" x14ac:dyDescent="0.25">
      <c r="A12" t="s">
        <v>56</v>
      </c>
      <c r="B12" s="2" t="s">
        <v>57</v>
      </c>
      <c r="D12" t="e">
        <f t="shared" si="0"/>
        <v>#N/A</v>
      </c>
      <c r="E12" t="s">
        <v>101</v>
      </c>
      <c r="G12" t="s">
        <v>72</v>
      </c>
      <c r="H12" t="str">
        <f t="shared" si="1"/>
        <v>ENET_RX_ER</v>
      </c>
      <c r="J12" t="e">
        <f t="shared" si="2"/>
        <v>#N/A</v>
      </c>
      <c r="K12" t="s">
        <v>133</v>
      </c>
      <c r="L12">
        <v>49.27</v>
      </c>
      <c r="M12">
        <v>54.037999999999997</v>
      </c>
      <c r="O12" t="e">
        <f t="shared" si="3"/>
        <v>#N/A</v>
      </c>
      <c r="P12" t="s">
        <v>153</v>
      </c>
      <c r="Q12">
        <v>59.82</v>
      </c>
      <c r="R12">
        <v>48.18</v>
      </c>
      <c r="T12" t="e">
        <f t="shared" si="4"/>
        <v>#N/A</v>
      </c>
      <c r="U12" t="s">
        <v>169</v>
      </c>
      <c r="V12">
        <v>29.46</v>
      </c>
      <c r="W12">
        <v>56.23</v>
      </c>
      <c r="Y12" t="s">
        <v>194</v>
      </c>
      <c r="Z12" t="s">
        <v>184</v>
      </c>
      <c r="AA12">
        <v>19.3</v>
      </c>
      <c r="AB12">
        <v>43.1</v>
      </c>
      <c r="AC12">
        <v>22</v>
      </c>
    </row>
    <row r="13" spans="1:29" x14ac:dyDescent="0.25">
      <c r="A13" t="s">
        <v>92</v>
      </c>
      <c r="B13" t="s">
        <v>57</v>
      </c>
      <c r="D13" t="e">
        <f t="shared" si="0"/>
        <v>#N/A</v>
      </c>
      <c r="E13" t="s">
        <v>102</v>
      </c>
      <c r="G13" t="s">
        <v>51</v>
      </c>
      <c r="H13" t="s">
        <v>52</v>
      </c>
      <c r="J13" t="e">
        <f t="shared" si="2"/>
        <v>#N/A</v>
      </c>
      <c r="K13" t="s">
        <v>121</v>
      </c>
      <c r="L13">
        <v>49.924999999999997</v>
      </c>
      <c r="M13">
        <v>53.872999999999998</v>
      </c>
      <c r="O13" t="e">
        <f t="shared" si="3"/>
        <v>#N/A</v>
      </c>
      <c r="P13" t="s">
        <v>152</v>
      </c>
      <c r="Q13">
        <v>59.784999999999997</v>
      </c>
      <c r="R13">
        <v>48.814999999999998</v>
      </c>
      <c r="T13" t="e">
        <f t="shared" si="4"/>
        <v>#N/A</v>
      </c>
      <c r="U13" t="s">
        <v>170</v>
      </c>
      <c r="V13">
        <v>28.19</v>
      </c>
      <c r="W13">
        <v>56.134</v>
      </c>
      <c r="Y13" t="s">
        <v>195</v>
      </c>
      <c r="Z13" t="s">
        <v>184</v>
      </c>
      <c r="AA13">
        <v>18.03</v>
      </c>
      <c r="AB13">
        <v>44.37</v>
      </c>
      <c r="AC13">
        <v>19</v>
      </c>
    </row>
    <row r="14" spans="1:29" x14ac:dyDescent="0.25">
      <c r="A14" t="s">
        <v>72</v>
      </c>
      <c r="B14" s="2" t="s">
        <v>71</v>
      </c>
      <c r="D14" t="e">
        <f t="shared" si="0"/>
        <v>#N/A</v>
      </c>
      <c r="E14" t="s">
        <v>103</v>
      </c>
      <c r="G14" t="s">
        <v>48</v>
      </c>
      <c r="H14" t="str">
        <f t="shared" si="1"/>
        <v>ENET_RXD1</v>
      </c>
      <c r="J14" t="e">
        <f t="shared" si="2"/>
        <v>#N/A</v>
      </c>
      <c r="K14" t="s">
        <v>132</v>
      </c>
      <c r="L14">
        <v>50.54</v>
      </c>
      <c r="M14">
        <v>53.667999999999999</v>
      </c>
      <c r="O14" t="e">
        <f t="shared" si="3"/>
        <v>#N/A</v>
      </c>
      <c r="P14" t="s">
        <v>156</v>
      </c>
      <c r="Q14">
        <v>59.65</v>
      </c>
      <c r="R14">
        <v>49.45</v>
      </c>
      <c r="T14" t="e">
        <f t="shared" si="4"/>
        <v>#N/A</v>
      </c>
      <c r="U14" t="s">
        <v>171</v>
      </c>
      <c r="V14">
        <v>27.555</v>
      </c>
      <c r="W14">
        <v>56.109000000000002</v>
      </c>
      <c r="Y14" t="s">
        <v>196</v>
      </c>
      <c r="Z14" t="s">
        <v>184</v>
      </c>
      <c r="AA14">
        <v>19.3</v>
      </c>
      <c r="AB14">
        <v>41.83</v>
      </c>
      <c r="AC14">
        <v>24</v>
      </c>
    </row>
    <row r="15" spans="1:29" x14ac:dyDescent="0.25">
      <c r="A15" t="s">
        <v>93</v>
      </c>
      <c r="B15" t="s">
        <v>71</v>
      </c>
      <c r="D15" t="e">
        <f t="shared" si="0"/>
        <v>#N/A</v>
      </c>
      <c r="E15" t="s">
        <v>104</v>
      </c>
      <c r="G15" t="s">
        <v>83</v>
      </c>
      <c r="H15" t="str">
        <f t="shared" si="1"/>
        <v>ENET_RX_CLK</v>
      </c>
      <c r="J15" t="e">
        <f t="shared" si="2"/>
        <v>#N/A</v>
      </c>
      <c r="K15" t="s">
        <v>114</v>
      </c>
      <c r="L15">
        <v>51.174999999999997</v>
      </c>
      <c r="M15">
        <v>53.274999999999999</v>
      </c>
      <c r="O15" t="e">
        <f t="shared" si="3"/>
        <v>#N/A</v>
      </c>
      <c r="P15" t="s">
        <v>146</v>
      </c>
      <c r="Q15">
        <v>59.615000000000002</v>
      </c>
      <c r="R15">
        <v>50.085000000000001</v>
      </c>
      <c r="T15" t="e">
        <f t="shared" si="4"/>
        <v>#N/A</v>
      </c>
      <c r="U15" t="s">
        <v>172</v>
      </c>
      <c r="V15">
        <v>26.92</v>
      </c>
      <c r="W15">
        <v>56.07</v>
      </c>
      <c r="Y15" t="s">
        <v>197</v>
      </c>
      <c r="Z15" t="s">
        <v>184</v>
      </c>
      <c r="AA15">
        <v>19.3</v>
      </c>
      <c r="AB15">
        <v>38.020000000000003</v>
      </c>
      <c r="AC15">
        <v>30</v>
      </c>
    </row>
    <row r="16" spans="1:29" x14ac:dyDescent="0.25">
      <c r="A16" t="s">
        <v>54</v>
      </c>
      <c r="B16" s="2" t="s">
        <v>53</v>
      </c>
      <c r="J16" t="e">
        <f t="shared" si="2"/>
        <v>#N/A</v>
      </c>
      <c r="K16" t="s">
        <v>131</v>
      </c>
      <c r="L16">
        <v>51.81</v>
      </c>
      <c r="M16">
        <v>53.19</v>
      </c>
      <c r="O16" t="e">
        <f t="shared" si="3"/>
        <v>#N/A</v>
      </c>
      <c r="P16" t="s">
        <v>157</v>
      </c>
      <c r="Q16">
        <v>59.58</v>
      </c>
      <c r="R16">
        <v>50.72</v>
      </c>
      <c r="T16" t="e">
        <f t="shared" si="4"/>
        <v>#N/A</v>
      </c>
      <c r="U16" t="s">
        <v>173</v>
      </c>
      <c r="V16">
        <v>26.285</v>
      </c>
      <c r="W16">
        <v>56.045000000000002</v>
      </c>
      <c r="Y16" t="s">
        <v>198</v>
      </c>
      <c r="Z16" t="s">
        <v>184</v>
      </c>
      <c r="AA16">
        <v>19.3</v>
      </c>
      <c r="AB16">
        <v>36.75</v>
      </c>
      <c r="AC16">
        <v>32</v>
      </c>
    </row>
    <row r="17" spans="1:29" x14ac:dyDescent="0.25">
      <c r="A17" t="s">
        <v>48</v>
      </c>
      <c r="B17" s="2" t="s">
        <v>49</v>
      </c>
      <c r="J17" t="e">
        <f t="shared" si="2"/>
        <v>#N/A</v>
      </c>
      <c r="K17" t="s">
        <v>122</v>
      </c>
      <c r="L17">
        <v>52.445</v>
      </c>
      <c r="M17">
        <v>53.012</v>
      </c>
      <c r="O17" t="e">
        <f t="shared" si="3"/>
        <v>#N/A</v>
      </c>
      <c r="P17" t="s">
        <v>145</v>
      </c>
      <c r="Q17">
        <v>59.545000000000002</v>
      </c>
      <c r="R17">
        <v>51.354999999999997</v>
      </c>
      <c r="T17" t="e">
        <f t="shared" si="4"/>
        <v>#N/A</v>
      </c>
      <c r="U17" t="s">
        <v>174</v>
      </c>
      <c r="V17">
        <v>25.65</v>
      </c>
      <c r="W17">
        <v>56.06</v>
      </c>
      <c r="Y17" t="s">
        <v>199</v>
      </c>
      <c r="Z17" t="s">
        <v>184</v>
      </c>
      <c r="AA17">
        <v>19.3</v>
      </c>
      <c r="AB17">
        <v>40.56</v>
      </c>
      <c r="AC17">
        <v>26</v>
      </c>
    </row>
    <row r="18" spans="1:29" x14ac:dyDescent="0.25">
      <c r="A18" t="s">
        <v>76</v>
      </c>
      <c r="B18" s="2" t="s">
        <v>75</v>
      </c>
      <c r="J18" t="e">
        <f t="shared" si="2"/>
        <v>#N/A</v>
      </c>
      <c r="K18" t="s">
        <v>130</v>
      </c>
      <c r="L18">
        <v>53.08</v>
      </c>
      <c r="M18">
        <v>52.88</v>
      </c>
      <c r="O18" t="e">
        <f t="shared" si="3"/>
        <v>#N/A</v>
      </c>
      <c r="P18" t="s">
        <v>140</v>
      </c>
      <c r="Q18">
        <v>41.59</v>
      </c>
      <c r="R18">
        <v>51.99</v>
      </c>
      <c r="T18" t="e">
        <f t="shared" si="4"/>
        <v>#N/A</v>
      </c>
      <c r="U18" t="s">
        <v>175</v>
      </c>
      <c r="V18">
        <v>25.015000000000001</v>
      </c>
      <c r="W18">
        <v>56.134999999999998</v>
      </c>
      <c r="Y18" t="s">
        <v>200</v>
      </c>
      <c r="Z18" t="s">
        <v>184</v>
      </c>
      <c r="AA18">
        <v>19.3</v>
      </c>
      <c r="AB18">
        <v>39.29</v>
      </c>
      <c r="AC18">
        <v>28</v>
      </c>
    </row>
    <row r="19" spans="1:29" x14ac:dyDescent="0.25">
      <c r="A19" t="s">
        <v>90</v>
      </c>
      <c r="B19" t="s">
        <v>75</v>
      </c>
      <c r="J19" t="e">
        <f t="shared" si="2"/>
        <v>#N/A</v>
      </c>
      <c r="K19" t="s">
        <v>123</v>
      </c>
      <c r="L19">
        <v>53.715000000000003</v>
      </c>
      <c r="M19">
        <v>52.615000000000002</v>
      </c>
      <c r="O19" t="e">
        <f t="shared" si="3"/>
        <v>#N/A</v>
      </c>
      <c r="P19" t="s">
        <v>141</v>
      </c>
      <c r="Q19">
        <v>41.853999999999999</v>
      </c>
      <c r="R19">
        <v>52.625</v>
      </c>
      <c r="T19" t="e">
        <f t="shared" si="4"/>
        <v>#N/A</v>
      </c>
      <c r="U19" t="s">
        <v>176</v>
      </c>
      <c r="V19">
        <v>28.824999999999999</v>
      </c>
      <c r="W19">
        <v>56.158999999999999</v>
      </c>
      <c r="Y19" t="s">
        <v>201</v>
      </c>
      <c r="Z19" t="s">
        <v>184</v>
      </c>
      <c r="AA19">
        <v>19.3</v>
      </c>
      <c r="AB19">
        <v>34.21</v>
      </c>
      <c r="AC19">
        <v>36</v>
      </c>
    </row>
    <row r="20" spans="1:29" x14ac:dyDescent="0.25">
      <c r="A20" t="s">
        <v>74</v>
      </c>
      <c r="B20" s="2" t="s">
        <v>73</v>
      </c>
      <c r="J20" t="e">
        <f t="shared" si="2"/>
        <v>#N/A</v>
      </c>
      <c r="K20" t="s">
        <v>124</v>
      </c>
      <c r="L20">
        <v>54.35</v>
      </c>
      <c r="M20">
        <v>52.25</v>
      </c>
      <c r="O20" t="e">
        <f t="shared" si="3"/>
        <v>#N/A</v>
      </c>
      <c r="P20" t="s">
        <v>142</v>
      </c>
      <c r="Q20">
        <v>42.101999999999997</v>
      </c>
      <c r="R20">
        <v>53.26</v>
      </c>
      <c r="Y20" t="s">
        <v>202</v>
      </c>
      <c r="Z20" t="s">
        <v>184</v>
      </c>
      <c r="AA20">
        <v>19.3</v>
      </c>
      <c r="AB20">
        <v>35.479999999999997</v>
      </c>
      <c r="AC20">
        <v>34</v>
      </c>
    </row>
    <row r="21" spans="1:29" x14ac:dyDescent="0.25">
      <c r="A21" t="s">
        <v>91</v>
      </c>
      <c r="B21" t="s">
        <v>73</v>
      </c>
      <c r="J21" t="e">
        <f t="shared" si="2"/>
        <v>#N/A</v>
      </c>
      <c r="K21" t="s">
        <v>115</v>
      </c>
      <c r="L21">
        <v>55</v>
      </c>
      <c r="M21">
        <v>52.156999999999996</v>
      </c>
      <c r="O21" t="e">
        <f t="shared" si="3"/>
        <v>#N/A</v>
      </c>
      <c r="P21" t="s">
        <v>144</v>
      </c>
      <c r="Q21">
        <v>42.337000000000003</v>
      </c>
      <c r="R21">
        <v>53.895000000000003</v>
      </c>
      <c r="Y21" t="s">
        <v>203</v>
      </c>
      <c r="Z21" t="s">
        <v>184</v>
      </c>
      <c r="AA21">
        <v>19.3</v>
      </c>
      <c r="AB21">
        <v>32.94</v>
      </c>
      <c r="AC21">
        <v>38</v>
      </c>
    </row>
    <row r="22" spans="1:29" x14ac:dyDescent="0.25">
      <c r="A22" t="s">
        <v>62</v>
      </c>
      <c r="B22" s="2" t="s">
        <v>63</v>
      </c>
      <c r="J22" t="e">
        <f t="shared" si="2"/>
        <v>#N/A</v>
      </c>
      <c r="K22" t="s">
        <v>116</v>
      </c>
      <c r="L22">
        <v>55.62</v>
      </c>
      <c r="M22">
        <v>51.92</v>
      </c>
      <c r="O22" t="e">
        <f t="shared" si="3"/>
        <v>#N/A</v>
      </c>
      <c r="P22" t="s">
        <v>143</v>
      </c>
      <c r="Q22">
        <v>42.598999999999997</v>
      </c>
      <c r="R22">
        <v>54.53</v>
      </c>
      <c r="Y22" t="s">
        <v>204</v>
      </c>
      <c r="Z22" t="s">
        <v>184</v>
      </c>
      <c r="AA22">
        <v>19.3</v>
      </c>
      <c r="AB22">
        <v>31.67</v>
      </c>
      <c r="AC22">
        <v>40</v>
      </c>
    </row>
    <row r="23" spans="1:29" x14ac:dyDescent="0.25">
      <c r="A23" t="s">
        <v>51</v>
      </c>
      <c r="B23" s="2" t="s">
        <v>52</v>
      </c>
      <c r="J23" t="e">
        <f t="shared" si="2"/>
        <v>#N/A</v>
      </c>
      <c r="K23" t="s">
        <v>117</v>
      </c>
      <c r="L23">
        <v>56.255000000000003</v>
      </c>
      <c r="M23">
        <v>51.655000000000001</v>
      </c>
      <c r="Y23" t="s">
        <v>205</v>
      </c>
      <c r="Z23" t="s">
        <v>184</v>
      </c>
      <c r="AA23">
        <v>19.3</v>
      </c>
      <c r="AB23">
        <v>27.86</v>
      </c>
      <c r="AC23">
        <v>46</v>
      </c>
    </row>
    <row r="24" spans="1:29" x14ac:dyDescent="0.25">
      <c r="A24" t="s">
        <v>87</v>
      </c>
      <c r="B24" t="s">
        <v>52</v>
      </c>
      <c r="J24" t="e">
        <f t="shared" si="2"/>
        <v>#N/A</v>
      </c>
      <c r="K24" t="s">
        <v>125</v>
      </c>
      <c r="L24">
        <v>56.89</v>
      </c>
      <c r="M24">
        <v>51.19</v>
      </c>
      <c r="Y24" t="s">
        <v>206</v>
      </c>
      <c r="Z24" t="s">
        <v>184</v>
      </c>
      <c r="AA24">
        <v>19.3</v>
      </c>
      <c r="AB24">
        <v>21.51</v>
      </c>
      <c r="AC24">
        <v>56</v>
      </c>
    </row>
    <row r="25" spans="1:29" x14ac:dyDescent="0.25">
      <c r="A25" t="s">
        <v>95</v>
      </c>
      <c r="B25" t="s">
        <v>88</v>
      </c>
      <c r="C25" t="s">
        <v>307</v>
      </c>
      <c r="J25" t="e">
        <f t="shared" si="2"/>
        <v>#N/A</v>
      </c>
      <c r="K25" t="s">
        <v>137</v>
      </c>
      <c r="L25">
        <v>57.524999999999999</v>
      </c>
      <c r="M25">
        <v>57.465000000000003</v>
      </c>
      <c r="Y25" t="s">
        <v>207</v>
      </c>
      <c r="Z25" t="s">
        <v>184</v>
      </c>
      <c r="AA25">
        <v>19.3</v>
      </c>
      <c r="AB25">
        <v>30.4</v>
      </c>
      <c r="AC25">
        <v>42</v>
      </c>
    </row>
    <row r="26" spans="1:29" x14ac:dyDescent="0.25">
      <c r="A26" t="s">
        <v>94</v>
      </c>
      <c r="B26" t="s">
        <v>88</v>
      </c>
      <c r="J26" t="e">
        <f t="shared" si="2"/>
        <v>#N/A</v>
      </c>
      <c r="K26" t="s">
        <v>136</v>
      </c>
      <c r="L26">
        <v>58.2</v>
      </c>
      <c r="M26">
        <v>57</v>
      </c>
      <c r="Y26" t="s">
        <v>208</v>
      </c>
      <c r="Z26" t="s">
        <v>184</v>
      </c>
      <c r="AA26">
        <v>19.3</v>
      </c>
      <c r="AB26">
        <v>29.13</v>
      </c>
      <c r="AC26">
        <v>44</v>
      </c>
    </row>
    <row r="27" spans="1:29" x14ac:dyDescent="0.25">
      <c r="A27" t="s">
        <v>89</v>
      </c>
      <c r="B27" t="s">
        <v>88</v>
      </c>
      <c r="Y27" t="s">
        <v>209</v>
      </c>
      <c r="Z27" t="s">
        <v>184</v>
      </c>
      <c r="AA27">
        <v>19.3</v>
      </c>
      <c r="AB27">
        <v>26.59</v>
      </c>
      <c r="AC27">
        <v>48</v>
      </c>
    </row>
    <row r="28" spans="1:29" x14ac:dyDescent="0.25">
      <c r="A28" t="s">
        <v>61</v>
      </c>
      <c r="B28" s="2" t="s">
        <v>60</v>
      </c>
      <c r="D28" s="4" t="s">
        <v>180</v>
      </c>
      <c r="E28" s="4"/>
      <c r="F28" s="4"/>
      <c r="G28" s="4"/>
      <c r="H28" s="4"/>
      <c r="J28" s="4" t="s">
        <v>177</v>
      </c>
      <c r="K28" s="4"/>
      <c r="L28" s="4"/>
      <c r="M28" s="4"/>
      <c r="O28" s="4" t="s">
        <v>178</v>
      </c>
      <c r="P28" s="4"/>
      <c r="Q28" s="4"/>
      <c r="R28" s="4"/>
      <c r="T28" s="4" t="s">
        <v>179</v>
      </c>
      <c r="U28" s="4"/>
      <c r="V28" s="4"/>
      <c r="W28" s="4"/>
      <c r="Y28" t="s">
        <v>210</v>
      </c>
      <c r="Z28" t="s">
        <v>184</v>
      </c>
      <c r="AA28">
        <v>19.3</v>
      </c>
      <c r="AB28">
        <v>25.32</v>
      </c>
      <c r="AC28">
        <v>50</v>
      </c>
    </row>
    <row r="29" spans="1:29" x14ac:dyDescent="0.25">
      <c r="A29" t="s">
        <v>65</v>
      </c>
      <c r="B29" s="2" t="s">
        <v>64</v>
      </c>
      <c r="Y29" t="s">
        <v>211</v>
      </c>
      <c r="Z29" t="s">
        <v>184</v>
      </c>
      <c r="AA29">
        <v>18.03</v>
      </c>
      <c r="AB29">
        <v>29.13</v>
      </c>
      <c r="AC29">
        <v>43</v>
      </c>
    </row>
    <row r="30" spans="1:29" x14ac:dyDescent="0.25">
      <c r="A30" t="s">
        <v>78</v>
      </c>
      <c r="B30" s="2" t="s">
        <v>77</v>
      </c>
      <c r="Y30" t="s">
        <v>212</v>
      </c>
      <c r="Z30" t="s">
        <v>184</v>
      </c>
      <c r="AA30">
        <v>18.03</v>
      </c>
      <c r="AB30">
        <v>27.86</v>
      </c>
      <c r="AC30">
        <v>45</v>
      </c>
    </row>
    <row r="31" spans="1:29" x14ac:dyDescent="0.25">
      <c r="A31" t="s">
        <v>85</v>
      </c>
      <c r="B31" t="s">
        <v>77</v>
      </c>
      <c r="Y31" t="s">
        <v>213</v>
      </c>
      <c r="Z31" t="s">
        <v>184</v>
      </c>
      <c r="AA31">
        <v>19.3</v>
      </c>
      <c r="AB31">
        <v>20.239999999999998</v>
      </c>
      <c r="AC31">
        <v>58</v>
      </c>
    </row>
    <row r="32" spans="1:29" x14ac:dyDescent="0.25">
      <c r="A32" t="s">
        <v>80</v>
      </c>
      <c r="B32" s="2" t="s">
        <v>79</v>
      </c>
      <c r="Y32" t="s">
        <v>94</v>
      </c>
      <c r="Z32" t="s">
        <v>184</v>
      </c>
      <c r="AA32">
        <v>19.3</v>
      </c>
      <c r="AB32">
        <v>18.97</v>
      </c>
      <c r="AC32">
        <v>60</v>
      </c>
    </row>
    <row r="33" spans="1:29" x14ac:dyDescent="0.25">
      <c r="A33" t="s">
        <v>86</v>
      </c>
      <c r="B33" t="s">
        <v>79</v>
      </c>
      <c r="Y33" t="s">
        <v>214</v>
      </c>
      <c r="Z33" t="s">
        <v>184</v>
      </c>
      <c r="AA33">
        <v>19.3</v>
      </c>
      <c r="AB33">
        <v>24.05</v>
      </c>
      <c r="AC33">
        <v>52</v>
      </c>
    </row>
    <row r="34" spans="1:29" x14ac:dyDescent="0.25">
      <c r="Y34" t="s">
        <v>215</v>
      </c>
      <c r="Z34" t="s">
        <v>184</v>
      </c>
      <c r="AA34">
        <v>19.3</v>
      </c>
      <c r="AB34">
        <v>22.78</v>
      </c>
      <c r="AC34">
        <v>54</v>
      </c>
    </row>
    <row r="35" spans="1:29" x14ac:dyDescent="0.25">
      <c r="Y35" t="s">
        <v>216</v>
      </c>
      <c r="Z35" t="s">
        <v>184</v>
      </c>
      <c r="AA35">
        <v>18.03</v>
      </c>
      <c r="AB35">
        <v>53.26</v>
      </c>
      <c r="AC35">
        <v>5</v>
      </c>
    </row>
    <row r="36" spans="1:29" x14ac:dyDescent="0.25">
      <c r="Y36" t="s">
        <v>188</v>
      </c>
      <c r="Z36" t="s">
        <v>184</v>
      </c>
      <c r="AA36">
        <v>18.03</v>
      </c>
      <c r="AB36">
        <v>54.53</v>
      </c>
      <c r="AC36">
        <v>3</v>
      </c>
    </row>
    <row r="37" spans="1:29" x14ac:dyDescent="0.25">
      <c r="Y37" t="s">
        <v>217</v>
      </c>
      <c r="Z37" t="s">
        <v>184</v>
      </c>
      <c r="AA37">
        <v>18.03</v>
      </c>
      <c r="AB37">
        <v>51.99</v>
      </c>
      <c r="AC37">
        <v>7</v>
      </c>
    </row>
    <row r="38" spans="1:29" x14ac:dyDescent="0.25">
      <c r="D38" t="s">
        <v>66</v>
      </c>
      <c r="E38" t="s">
        <v>84</v>
      </c>
      <c r="Y38" t="s">
        <v>188</v>
      </c>
      <c r="Z38" t="s">
        <v>184</v>
      </c>
      <c r="AA38">
        <v>18.03</v>
      </c>
      <c r="AB38">
        <v>55.8</v>
      </c>
      <c r="AC38">
        <v>1</v>
      </c>
    </row>
    <row r="39" spans="1:29" x14ac:dyDescent="0.25">
      <c r="Y39" t="s">
        <v>218</v>
      </c>
      <c r="Z39" t="s">
        <v>184</v>
      </c>
      <c r="AA39">
        <v>18.03</v>
      </c>
      <c r="AB39">
        <v>48.18</v>
      </c>
      <c r="AC39">
        <v>13</v>
      </c>
    </row>
    <row r="40" spans="1:29" x14ac:dyDescent="0.25">
      <c r="Y40" t="s">
        <v>219</v>
      </c>
      <c r="Z40" t="s">
        <v>184</v>
      </c>
      <c r="AA40">
        <v>18.03</v>
      </c>
      <c r="AB40">
        <v>40.56</v>
      </c>
      <c r="AC40">
        <v>25</v>
      </c>
    </row>
    <row r="41" spans="1:29" x14ac:dyDescent="0.25">
      <c r="H41" t="s">
        <v>308</v>
      </c>
      <c r="I41" t="s">
        <v>247</v>
      </c>
      <c r="J41" t="s">
        <v>309</v>
      </c>
      <c r="Y41" t="s">
        <v>220</v>
      </c>
      <c r="Z41" t="s">
        <v>184</v>
      </c>
      <c r="AA41">
        <v>18.03</v>
      </c>
      <c r="AB41">
        <v>50.72</v>
      </c>
      <c r="AC41">
        <v>9</v>
      </c>
    </row>
    <row r="42" spans="1:29" x14ac:dyDescent="0.25">
      <c r="H42" t="s">
        <v>308</v>
      </c>
      <c r="I42" t="s">
        <v>84</v>
      </c>
      <c r="Y42" t="s">
        <v>221</v>
      </c>
      <c r="Z42" t="s">
        <v>184</v>
      </c>
      <c r="AA42">
        <v>18.03</v>
      </c>
      <c r="AB42">
        <v>49.45</v>
      </c>
      <c r="AC42">
        <v>11</v>
      </c>
    </row>
    <row r="43" spans="1:29" x14ac:dyDescent="0.25">
      <c r="Y43" t="s">
        <v>222</v>
      </c>
      <c r="Z43" t="s">
        <v>184</v>
      </c>
      <c r="AA43">
        <v>18.03</v>
      </c>
      <c r="AB43">
        <v>46.91</v>
      </c>
      <c r="AC43">
        <v>15</v>
      </c>
    </row>
    <row r="44" spans="1:29" x14ac:dyDescent="0.25">
      <c r="Y44" t="s">
        <v>223</v>
      </c>
      <c r="Z44" t="s">
        <v>184</v>
      </c>
      <c r="AA44">
        <v>18.03</v>
      </c>
      <c r="AB44">
        <v>45.64</v>
      </c>
      <c r="AC44">
        <v>17</v>
      </c>
    </row>
    <row r="45" spans="1:29" x14ac:dyDescent="0.25">
      <c r="H45" t="s">
        <v>217</v>
      </c>
      <c r="I45" t="s">
        <v>266</v>
      </c>
      <c r="Y45" t="s">
        <v>224</v>
      </c>
      <c r="Z45" t="s">
        <v>184</v>
      </c>
      <c r="AA45">
        <v>18.03</v>
      </c>
      <c r="AB45">
        <v>39.29</v>
      </c>
      <c r="AC45">
        <v>27</v>
      </c>
    </row>
    <row r="46" spans="1:29" x14ac:dyDescent="0.25">
      <c r="H46" t="s">
        <v>217</v>
      </c>
      <c r="I46" t="s">
        <v>247</v>
      </c>
      <c r="Y46" t="s">
        <v>188</v>
      </c>
      <c r="Z46" t="s">
        <v>184</v>
      </c>
      <c r="AA46">
        <v>18.03</v>
      </c>
      <c r="AB46">
        <v>38.020000000000003</v>
      </c>
      <c r="AC46">
        <v>29</v>
      </c>
    </row>
    <row r="47" spans="1:29" x14ac:dyDescent="0.25">
      <c r="Y47" t="s">
        <v>225</v>
      </c>
      <c r="Z47" t="s">
        <v>184</v>
      </c>
      <c r="AA47">
        <v>18.03</v>
      </c>
      <c r="AB47">
        <v>43.1</v>
      </c>
      <c r="AC47">
        <v>21</v>
      </c>
    </row>
    <row r="48" spans="1:29" x14ac:dyDescent="0.25">
      <c r="Y48" t="s">
        <v>226</v>
      </c>
      <c r="Z48" t="s">
        <v>184</v>
      </c>
      <c r="AA48">
        <v>18.03</v>
      </c>
      <c r="AB48">
        <v>41.83</v>
      </c>
      <c r="AC48">
        <v>23</v>
      </c>
    </row>
    <row r="49" spans="25:29" x14ac:dyDescent="0.25">
      <c r="Y49" t="s">
        <v>188</v>
      </c>
      <c r="Z49" t="s">
        <v>184</v>
      </c>
      <c r="AA49">
        <v>18.03</v>
      </c>
      <c r="AB49">
        <v>35.479999999999997</v>
      </c>
      <c r="AC49">
        <v>33</v>
      </c>
    </row>
    <row r="50" spans="25:29" x14ac:dyDescent="0.25">
      <c r="Y50" t="s">
        <v>227</v>
      </c>
      <c r="Z50" t="s">
        <v>184</v>
      </c>
      <c r="AA50">
        <v>18.03</v>
      </c>
      <c r="AB50">
        <v>32.94</v>
      </c>
      <c r="AC50">
        <v>37</v>
      </c>
    </row>
    <row r="51" spans="25:29" x14ac:dyDescent="0.25">
      <c r="Y51" t="s">
        <v>228</v>
      </c>
      <c r="Z51" t="s">
        <v>184</v>
      </c>
      <c r="AA51">
        <v>18.03</v>
      </c>
      <c r="AB51">
        <v>36.75</v>
      </c>
      <c r="AC51">
        <v>31</v>
      </c>
    </row>
    <row r="52" spans="25:29" x14ac:dyDescent="0.25">
      <c r="Y52" t="s">
        <v>229</v>
      </c>
      <c r="Z52" t="s">
        <v>184</v>
      </c>
      <c r="AA52">
        <v>18.03</v>
      </c>
      <c r="AB52">
        <v>31.67</v>
      </c>
      <c r="AC52">
        <v>39</v>
      </c>
    </row>
    <row r="53" spans="25:29" x14ac:dyDescent="0.25">
      <c r="Y53" t="s">
        <v>69</v>
      </c>
      <c r="Z53" t="s">
        <v>184</v>
      </c>
      <c r="AA53">
        <v>18.03</v>
      </c>
      <c r="AB53">
        <v>30.4</v>
      </c>
      <c r="AC53">
        <v>41</v>
      </c>
    </row>
    <row r="54" spans="25:29" x14ac:dyDescent="0.25">
      <c r="Y54" t="s">
        <v>230</v>
      </c>
      <c r="Z54" t="s">
        <v>184</v>
      </c>
      <c r="AA54">
        <v>18.03</v>
      </c>
      <c r="AB54">
        <v>26.59</v>
      </c>
      <c r="AC54">
        <v>47</v>
      </c>
    </row>
    <row r="55" spans="25:29" x14ac:dyDescent="0.25">
      <c r="Y55" t="s">
        <v>231</v>
      </c>
      <c r="Z55" t="s">
        <v>184</v>
      </c>
      <c r="AA55">
        <v>18.03</v>
      </c>
      <c r="AB55">
        <v>25.32</v>
      </c>
      <c r="AC55">
        <v>49</v>
      </c>
    </row>
    <row r="56" spans="25:29" x14ac:dyDescent="0.25">
      <c r="Y56" t="s">
        <v>232</v>
      </c>
      <c r="Z56" t="s">
        <v>184</v>
      </c>
      <c r="AA56">
        <v>18.03</v>
      </c>
      <c r="AB56">
        <v>24.05</v>
      </c>
      <c r="AC56">
        <v>51</v>
      </c>
    </row>
    <row r="57" spans="25:29" x14ac:dyDescent="0.25">
      <c r="Y57" t="s">
        <v>233</v>
      </c>
      <c r="Z57" t="s">
        <v>184</v>
      </c>
      <c r="AA57">
        <v>18.03</v>
      </c>
      <c r="AB57">
        <v>34.21</v>
      </c>
      <c r="AC57">
        <v>35</v>
      </c>
    </row>
    <row r="58" spans="25:29" x14ac:dyDescent="0.25">
      <c r="Y58" t="s">
        <v>234</v>
      </c>
      <c r="Z58" t="s">
        <v>184</v>
      </c>
      <c r="AA58">
        <v>18.03</v>
      </c>
      <c r="AB58">
        <v>20.239999999999998</v>
      </c>
      <c r="AC58">
        <v>57</v>
      </c>
    </row>
    <row r="59" spans="25:29" x14ac:dyDescent="0.25">
      <c r="Y59" t="s">
        <v>235</v>
      </c>
      <c r="Z59" t="s">
        <v>184</v>
      </c>
      <c r="AA59">
        <v>18.03</v>
      </c>
      <c r="AB59">
        <v>18.97</v>
      </c>
      <c r="AC59">
        <v>59</v>
      </c>
    </row>
    <row r="60" spans="25:29" x14ac:dyDescent="0.25">
      <c r="Y60" t="s">
        <v>236</v>
      </c>
      <c r="Z60" t="s">
        <v>184</v>
      </c>
      <c r="AA60">
        <v>18.03</v>
      </c>
      <c r="AB60">
        <v>22.78</v>
      </c>
      <c r="AC60">
        <v>53</v>
      </c>
    </row>
    <row r="61" spans="25:29" x14ac:dyDescent="0.25">
      <c r="Y61" t="s">
        <v>237</v>
      </c>
      <c r="Z61" t="s">
        <v>184</v>
      </c>
      <c r="AA61">
        <v>18.03</v>
      </c>
      <c r="AB61">
        <v>21.51</v>
      </c>
      <c r="AC61">
        <v>55</v>
      </c>
    </row>
  </sheetData>
  <sortState xmlns:xlrd2="http://schemas.microsoft.com/office/spreadsheetml/2017/richdata2" ref="P2:R22">
    <sortCondition ref="R2:R22"/>
  </sortState>
  <mergeCells count="4">
    <mergeCell ref="J28:M28"/>
    <mergeCell ref="O28:R28"/>
    <mergeCell ref="T28:W28"/>
    <mergeCell ref="D28:H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F12" sqref="F12"/>
    </sheetView>
  </sheetViews>
  <sheetFormatPr defaultRowHeight="15" x14ac:dyDescent="0.25"/>
  <cols>
    <col min="1" max="1" width="16.140625" bestFit="1" customWidth="1"/>
    <col min="3" max="3" width="15.140625" bestFit="1" customWidth="1"/>
  </cols>
  <sheetData>
    <row r="1" spans="1:3" x14ac:dyDescent="0.25">
      <c r="A1" s="4" t="s">
        <v>306</v>
      </c>
      <c r="B1" s="4"/>
      <c r="C1" s="4"/>
    </row>
    <row r="2" spans="1:3" x14ac:dyDescent="0.25">
      <c r="A2" t="s">
        <v>239</v>
      </c>
      <c r="B2" t="s">
        <v>241</v>
      </c>
      <c r="C2" t="s">
        <v>243</v>
      </c>
    </row>
    <row r="3" spans="1:3" x14ac:dyDescent="0.25">
      <c r="A3" t="s">
        <v>240</v>
      </c>
      <c r="B3" t="s">
        <v>242</v>
      </c>
      <c r="C3" t="s">
        <v>244</v>
      </c>
    </row>
    <row r="4" spans="1:3" x14ac:dyDescent="0.25">
      <c r="A4" t="s">
        <v>216</v>
      </c>
      <c r="B4" t="s">
        <v>245</v>
      </c>
      <c r="C4" t="s">
        <v>268</v>
      </c>
    </row>
    <row r="5" spans="1:3" x14ac:dyDescent="0.25">
      <c r="A5" t="s">
        <v>185</v>
      </c>
      <c r="B5" t="s">
        <v>246</v>
      </c>
      <c r="C5" t="s">
        <v>269</v>
      </c>
    </row>
    <row r="6" spans="1:3" x14ac:dyDescent="0.25">
      <c r="A6" t="s">
        <v>217</v>
      </c>
      <c r="B6" t="s">
        <v>247</v>
      </c>
      <c r="C6" t="s">
        <v>270</v>
      </c>
    </row>
    <row r="7" spans="1:3" x14ac:dyDescent="0.25">
      <c r="A7" t="s">
        <v>183</v>
      </c>
      <c r="B7" t="s">
        <v>248</v>
      </c>
      <c r="C7" t="s">
        <v>271</v>
      </c>
    </row>
    <row r="8" spans="1:3" x14ac:dyDescent="0.25">
      <c r="A8" t="s">
        <v>220</v>
      </c>
      <c r="B8" t="s">
        <v>249</v>
      </c>
      <c r="C8" t="s">
        <v>272</v>
      </c>
    </row>
    <row r="9" spans="1:3" x14ac:dyDescent="0.25">
      <c r="A9" t="s">
        <v>186</v>
      </c>
      <c r="B9" t="s">
        <v>250</v>
      </c>
      <c r="C9" t="s">
        <v>273</v>
      </c>
    </row>
    <row r="10" spans="1:3" x14ac:dyDescent="0.25">
      <c r="A10" t="s">
        <v>221</v>
      </c>
      <c r="B10" t="s">
        <v>251</v>
      </c>
      <c r="C10" t="s">
        <v>274</v>
      </c>
    </row>
    <row r="11" spans="1:3" x14ac:dyDescent="0.25">
      <c r="A11" t="s">
        <v>191</v>
      </c>
      <c r="B11" t="s">
        <v>252</v>
      </c>
      <c r="C11" t="s">
        <v>275</v>
      </c>
    </row>
    <row r="12" spans="1:3" x14ac:dyDescent="0.25">
      <c r="A12" t="s">
        <v>218</v>
      </c>
      <c r="B12" t="s">
        <v>253</v>
      </c>
      <c r="C12" t="s">
        <v>276</v>
      </c>
    </row>
    <row r="13" spans="1:3" x14ac:dyDescent="0.25">
      <c r="A13" t="s">
        <v>192</v>
      </c>
      <c r="B13" t="s">
        <v>254</v>
      </c>
      <c r="C13" t="s">
        <v>277</v>
      </c>
    </row>
    <row r="14" spans="1:3" x14ac:dyDescent="0.25">
      <c r="A14" t="s">
        <v>222</v>
      </c>
      <c r="B14" t="s">
        <v>255</v>
      </c>
      <c r="C14" t="s">
        <v>278</v>
      </c>
    </row>
    <row r="15" spans="1:3" x14ac:dyDescent="0.25">
      <c r="A15" t="s">
        <v>189</v>
      </c>
      <c r="B15" t="s">
        <v>256</v>
      </c>
      <c r="C15" t="s">
        <v>279</v>
      </c>
    </row>
    <row r="16" spans="1:3" x14ac:dyDescent="0.25">
      <c r="A16" t="s">
        <v>223</v>
      </c>
      <c r="B16" t="s">
        <v>257</v>
      </c>
      <c r="C16" t="s">
        <v>280</v>
      </c>
    </row>
    <row r="17" spans="1:3" x14ac:dyDescent="0.25">
      <c r="A17" t="s">
        <v>190</v>
      </c>
      <c r="B17" t="s">
        <v>258</v>
      </c>
      <c r="C17" t="s">
        <v>281</v>
      </c>
    </row>
    <row r="18" spans="1:3" x14ac:dyDescent="0.25">
      <c r="A18" t="s">
        <v>195</v>
      </c>
      <c r="B18" t="s">
        <v>259</v>
      </c>
      <c r="C18" t="s">
        <v>282</v>
      </c>
    </row>
    <row r="19" spans="1:3" x14ac:dyDescent="0.25">
      <c r="A19" t="s">
        <v>193</v>
      </c>
      <c r="B19" t="s">
        <v>260</v>
      </c>
      <c r="C19" t="s">
        <v>283</v>
      </c>
    </row>
    <row r="20" spans="1:3" x14ac:dyDescent="0.25">
      <c r="A20" t="s">
        <v>225</v>
      </c>
      <c r="B20" t="s">
        <v>261</v>
      </c>
      <c r="C20" t="s">
        <v>284</v>
      </c>
    </row>
    <row r="21" spans="1:3" x14ac:dyDescent="0.25">
      <c r="A21" t="s">
        <v>194</v>
      </c>
      <c r="B21" t="s">
        <v>262</v>
      </c>
      <c r="C21" t="s">
        <v>285</v>
      </c>
    </row>
    <row r="22" spans="1:3" x14ac:dyDescent="0.25">
      <c r="A22" t="s">
        <v>226</v>
      </c>
      <c r="B22" t="s">
        <v>263</v>
      </c>
      <c r="C22" t="s">
        <v>286</v>
      </c>
    </row>
    <row r="23" spans="1:3" x14ac:dyDescent="0.25">
      <c r="A23" t="s">
        <v>196</v>
      </c>
      <c r="B23" t="s">
        <v>264</v>
      </c>
      <c r="C23" t="s">
        <v>287</v>
      </c>
    </row>
    <row r="24" spans="1:3" x14ac:dyDescent="0.25">
      <c r="A24" t="s">
        <v>219</v>
      </c>
      <c r="B24" t="s">
        <v>265</v>
      </c>
      <c r="C24" t="s">
        <v>288</v>
      </c>
    </row>
    <row r="25" spans="1:3" x14ac:dyDescent="0.25">
      <c r="A25" t="s">
        <v>199</v>
      </c>
      <c r="B25" t="s">
        <v>266</v>
      </c>
      <c r="C25" t="s">
        <v>289</v>
      </c>
    </row>
    <row r="26" spans="1:3" x14ac:dyDescent="0.25">
      <c r="A26" t="s">
        <v>224</v>
      </c>
      <c r="B26" t="s">
        <v>267</v>
      </c>
      <c r="C26" t="s">
        <v>290</v>
      </c>
    </row>
    <row r="27" spans="1:3" x14ac:dyDescent="0.25">
      <c r="A27" t="s">
        <v>200</v>
      </c>
      <c r="B27" t="s">
        <v>68</v>
      </c>
      <c r="C27" t="s">
        <v>298</v>
      </c>
    </row>
    <row r="28" spans="1:3" x14ac:dyDescent="0.25">
      <c r="A28" t="s">
        <v>291</v>
      </c>
      <c r="B28" t="s">
        <v>227</v>
      </c>
      <c r="C28" t="s">
        <v>299</v>
      </c>
    </row>
    <row r="29" spans="1:3" x14ac:dyDescent="0.25">
      <c r="A29" t="s">
        <v>295</v>
      </c>
      <c r="B29" t="s">
        <v>296</v>
      </c>
      <c r="C29" t="s">
        <v>305</v>
      </c>
    </row>
    <row r="30" spans="1:3" x14ac:dyDescent="0.25">
      <c r="A30" t="s">
        <v>197</v>
      </c>
      <c r="B30" t="s">
        <v>297</v>
      </c>
      <c r="C30" t="s">
        <v>300</v>
      </c>
    </row>
    <row r="31" spans="1:3" x14ac:dyDescent="0.25">
      <c r="A31" t="s">
        <v>228</v>
      </c>
      <c r="B31" t="s">
        <v>238</v>
      </c>
      <c r="C31" t="s">
        <v>301</v>
      </c>
    </row>
    <row r="32" spans="1:3" x14ac:dyDescent="0.25">
      <c r="A32" t="s">
        <v>292</v>
      </c>
      <c r="B32" t="s">
        <v>129</v>
      </c>
      <c r="C32" t="s">
        <v>302</v>
      </c>
    </row>
    <row r="33" spans="1:3" x14ac:dyDescent="0.25">
      <c r="A33" t="s">
        <v>293</v>
      </c>
      <c r="B33" t="s">
        <v>69</v>
      </c>
      <c r="C33" t="s">
        <v>303</v>
      </c>
    </row>
    <row r="34" spans="1:3" x14ac:dyDescent="0.25">
      <c r="A34" t="s">
        <v>294</v>
      </c>
      <c r="B34" t="s">
        <v>159</v>
      </c>
      <c r="C34" t="s">
        <v>304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parametric-data</vt:lpstr>
      <vt:lpstr>Ethernet Mappings</vt:lpstr>
      <vt:lpstr>LCD Pin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Ioakimedes</dc:creator>
  <cp:lastModifiedBy>George Ioakimedes</cp:lastModifiedBy>
  <dcterms:created xsi:type="dcterms:W3CDTF">2019-07-20T23:37:47Z</dcterms:created>
  <dcterms:modified xsi:type="dcterms:W3CDTF">2019-07-22T21:56:53Z</dcterms:modified>
</cp:coreProperties>
</file>