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Baylor_2018_Fall_Semeseter/Massively Parallel Processors/Assignments &amp; Labs/LAB4/"/>
    </mc:Choice>
  </mc:AlternateContent>
  <xr:revisionPtr revIDLastSave="0" documentId="13_ncr:1_{0ADD35E7-848B-3C4F-8EB1-27D20D958083}" xr6:coauthVersionLast="36" xr6:coauthVersionMax="36" xr10:uidLastSave="{00000000-0000-0000-0000-000000000000}"/>
  <bookViews>
    <workbookView xWindow="380" yWindow="460" windowWidth="28040" windowHeight="16200" activeTab="1" xr2:uid="{236E7C1A-A701-F844-9421-8D744E45BAD1}"/>
  </bookViews>
  <sheets>
    <sheet name="Sheet1" sheetId="1" r:id="rId1"/>
    <sheet name="Sheet2" sheetId="2" r:id="rId2"/>
  </sheets>
  <definedNames>
    <definedName name="_xlchart.v1.0" hidden="1">Sheet1!$A$2:$A$6</definedName>
    <definedName name="_xlchart.v1.1" hidden="1">Sheet1!$B$1</definedName>
    <definedName name="_xlchart.v1.2" hidden="1">Sheet1!$B$2:$B$6</definedName>
    <definedName name="_xlchart.v1.3" hidden="1">Sheet1!$A$2:$A$6</definedName>
    <definedName name="_xlchart.v1.4" hidden="1">Sheet1!$B$1</definedName>
    <definedName name="_xlchart.v1.5" hidden="1">Sheet1!$B$2:$B$6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G7" i="2" s="1"/>
  <c r="G4" i="2"/>
  <c r="G5" i="2"/>
  <c r="G6" i="2"/>
  <c r="G2" i="2"/>
  <c r="F6" i="2"/>
  <c r="F5" i="2"/>
  <c r="F4" i="2"/>
  <c r="F2" i="2"/>
  <c r="E6" i="2"/>
  <c r="E5" i="2"/>
  <c r="E4" i="2"/>
  <c r="E3" i="2"/>
  <c r="E2" i="2"/>
  <c r="C5" i="1"/>
  <c r="C4" i="1"/>
  <c r="C3" i="1"/>
  <c r="C2" i="1"/>
</calcChain>
</file>

<file path=xl/sharedStrings.xml><?xml version="1.0" encoding="utf-8"?>
<sst xmlns="http://schemas.openxmlformats.org/spreadsheetml/2006/main" count="10" uniqueCount="10">
  <si>
    <t>Elements (m x n)</t>
  </si>
  <si>
    <t>Kernel Execution Time</t>
  </si>
  <si>
    <t>Allocating Device Variable</t>
  </si>
  <si>
    <t>Copying data from host to device</t>
  </si>
  <si>
    <t>Copying data from device to host</t>
  </si>
  <si>
    <t>Launching Kernel</t>
  </si>
  <si>
    <t xml:space="preserve">Total Time </t>
  </si>
  <si>
    <t>Device Overhead</t>
  </si>
  <si>
    <t>Device Overhead 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</si>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</sst>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Kernel 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3.0400000000000002E-4</c:v>
                </c:pt>
                <c:pt idx="1">
                  <c:v>7.8399999999999997E-4</c:v>
                </c:pt>
                <c:pt idx="2">
                  <c:v>2.7910000000000001E-3</c:v>
                </c:pt>
                <c:pt idx="3">
                  <c:v>1.0494E-2</c:v>
                </c:pt>
                <c:pt idx="4">
                  <c:v>4.1381000000000001E-2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9-5C44-BDFE-019ECA5A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94191"/>
        <c:axId val="615905247"/>
      </c:lineChart>
      <c:catAx>
        <c:axId val="61589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 (m x</a:t>
                </a:r>
                <a:r>
                  <a:rPr lang="en-US" baseline="0"/>
                  <a:t> 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05247"/>
        <c:crosses val="autoZero"/>
        <c:auto val="1"/>
        <c:lblAlgn val="ctr"/>
        <c:lblOffset val="100"/>
        <c:noMultiLvlLbl val="0"/>
      </c:catAx>
      <c:valAx>
        <c:axId val="6159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9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0</xdr:rowOff>
    </xdr:from>
    <xdr:to>
      <xdr:col>11</xdr:col>
      <xdr:colOff>546100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9FB4C-27AB-CD45-BD70-2C983D8DD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4FB8-C6C4-E943-AE9D-9F1DD9618CF0}">
  <dimension ref="A1:C6"/>
  <sheetViews>
    <sheetView workbookViewId="0">
      <selection activeCell="C2" sqref="C2"/>
    </sheetView>
  </sheetViews>
  <sheetFormatPr baseColWidth="10" defaultRowHeight="16" x14ac:dyDescent="0.2"/>
  <cols>
    <col min="1" max="1" width="22.6640625" customWidth="1"/>
    <col min="2" max="2" width="32.1640625" customWidth="1"/>
  </cols>
  <sheetData>
    <row r="1" spans="1:3" x14ac:dyDescent="0.2">
      <c r="A1" t="s">
        <v>0</v>
      </c>
      <c r="B1" t="s">
        <v>1</v>
      </c>
    </row>
    <row r="2" spans="1:3" x14ac:dyDescent="0.2">
      <c r="A2" s="1">
        <v>1000</v>
      </c>
      <c r="B2" s="1">
        <v>3.0400000000000002E-4</v>
      </c>
      <c r="C2">
        <f xml:space="preserve"> B3/B2</f>
        <v>2.5789473684210522</v>
      </c>
    </row>
    <row r="3" spans="1:3" x14ac:dyDescent="0.2">
      <c r="A3" s="1">
        <v>2000</v>
      </c>
      <c r="B3" s="1">
        <v>7.8399999999999997E-4</v>
      </c>
      <c r="C3">
        <f>B4/B3</f>
        <v>3.5599489795918369</v>
      </c>
    </row>
    <row r="4" spans="1:3" x14ac:dyDescent="0.2">
      <c r="A4" s="1">
        <v>4000</v>
      </c>
      <c r="B4" s="1">
        <v>2.7910000000000001E-3</v>
      </c>
      <c r="C4">
        <f>B5/B4</f>
        <v>3.7599426728771048</v>
      </c>
    </row>
    <row r="5" spans="1:3" x14ac:dyDescent="0.2">
      <c r="A5" s="1">
        <v>8000</v>
      </c>
      <c r="B5" s="1">
        <v>1.0494E-2</v>
      </c>
      <c r="C5">
        <f xml:space="preserve"> B6/B5</f>
        <v>3.9433009338669716</v>
      </c>
    </row>
    <row r="6" spans="1:3" x14ac:dyDescent="0.2">
      <c r="A6" s="1">
        <v>16000</v>
      </c>
      <c r="B6" s="1">
        <v>4.1381000000000001E-2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68B5-32C9-AE4F-9707-371D05C69BB9}">
  <dimension ref="A1:G7"/>
  <sheetViews>
    <sheetView tabSelected="1" workbookViewId="0">
      <selection activeCell="G6" sqref="G6"/>
    </sheetView>
  </sheetViews>
  <sheetFormatPr baseColWidth="10" defaultRowHeight="16" x14ac:dyDescent="0.2"/>
  <cols>
    <col min="1" max="1" width="22.6640625" customWidth="1"/>
    <col min="2" max="2" width="27.6640625" customWidth="1"/>
    <col min="3" max="3" width="15.33203125" customWidth="1"/>
    <col min="4" max="4" width="27.83203125" customWidth="1"/>
    <col min="5" max="5" width="21.5" customWidth="1"/>
    <col min="6" max="6" width="22.33203125" customWidth="1"/>
    <col min="7" max="7" width="23" customWidth="1"/>
  </cols>
  <sheetData>
    <row r="1" spans="1:7" x14ac:dyDescent="0.2">
      <c r="A1" s="1" t="s">
        <v>2</v>
      </c>
      <c r="B1" s="1" t="s">
        <v>3</v>
      </c>
      <c r="C1" s="1" t="s">
        <v>5</v>
      </c>
      <c r="D1" s="1" t="s">
        <v>4</v>
      </c>
      <c r="E1" s="1" t="s">
        <v>6</v>
      </c>
      <c r="F1" s="1" t="s">
        <v>7</v>
      </c>
      <c r="G1" s="1" t="s">
        <v>8</v>
      </c>
    </row>
    <row r="2" spans="1:7" x14ac:dyDescent="0.2">
      <c r="A2" s="1">
        <v>0.160189</v>
      </c>
      <c r="B2" s="1">
        <v>2.2369999999999998E-3</v>
      </c>
      <c r="C2" s="1">
        <v>3.0400000000000002E-4</v>
      </c>
      <c r="D2" s="1">
        <v>3.5760000000000002E-3</v>
      </c>
      <c r="E2" s="1">
        <f xml:space="preserve"> SUM(A2:D2)</f>
        <v>0.16630599999999998</v>
      </c>
      <c r="F2" s="1">
        <f>SUM(A2,B2,D2)</f>
        <v>0.16600199999999998</v>
      </c>
      <c r="G2">
        <f>(F2/E2)*100</f>
        <v>99.817204430387363</v>
      </c>
    </row>
    <row r="3" spans="1:7" x14ac:dyDescent="0.2">
      <c r="A3" s="1">
        <v>0.147785</v>
      </c>
      <c r="B3" s="1">
        <v>7.3969999999999999E-3</v>
      </c>
      <c r="C3" s="1">
        <v>7.8399999999999997E-4</v>
      </c>
      <c r="D3" s="1">
        <v>1.0515E-2</v>
      </c>
      <c r="E3" s="1">
        <f xml:space="preserve"> SUM(A3:D3)</f>
        <v>0.16648099999999999</v>
      </c>
      <c r="F3" s="1">
        <f>SUM(A3,B3,D3)</f>
        <v>0.16569699999999998</v>
      </c>
      <c r="G3">
        <f t="shared" ref="G3:G6" si="0">(F3/E3)*100</f>
        <v>99.529075389984428</v>
      </c>
    </row>
    <row r="4" spans="1:7" x14ac:dyDescent="0.2">
      <c r="A4" s="1">
        <v>0.14637900000000001</v>
      </c>
      <c r="B4" s="1">
        <v>3.1356000000000002E-2</v>
      </c>
      <c r="C4" s="1">
        <v>2.7910000000000001E-3</v>
      </c>
      <c r="D4" s="1">
        <v>4.3496E-2</v>
      </c>
      <c r="E4" s="1">
        <f>SUM(A4:D4)</f>
        <v>0.224022</v>
      </c>
      <c r="F4" s="1">
        <f>SUM(A4,B4,D4)</f>
        <v>0.22123100000000001</v>
      </c>
      <c r="G4">
        <f t="shared" si="0"/>
        <v>98.754140218371418</v>
      </c>
    </row>
    <row r="5" spans="1:7" x14ac:dyDescent="0.2">
      <c r="A5" s="1">
        <v>0.14771899999999999</v>
      </c>
      <c r="B5" s="1">
        <v>0.129577</v>
      </c>
      <c r="C5" s="1">
        <v>1.0494E-2</v>
      </c>
      <c r="D5" s="1">
        <v>0.2223</v>
      </c>
      <c r="E5" s="1">
        <f>SUM(A5:D5)</f>
        <v>0.51008999999999993</v>
      </c>
      <c r="F5" s="1">
        <f>SUM(A5,B5,D5)</f>
        <v>0.49959599999999998</v>
      </c>
      <c r="G5">
        <f t="shared" si="0"/>
        <v>97.942715991295657</v>
      </c>
    </row>
    <row r="6" spans="1:7" x14ac:dyDescent="0.2">
      <c r="A6" s="1">
        <v>0.156885</v>
      </c>
      <c r="B6" s="1">
        <v>0.53599300000000005</v>
      </c>
      <c r="C6" s="1">
        <v>4.1381000000000001E-2</v>
      </c>
      <c r="D6" s="1">
        <v>0.63743899999999998</v>
      </c>
      <c r="E6" s="1">
        <f>SUM(A6:D6)</f>
        <v>1.3716980000000001</v>
      </c>
      <c r="F6" s="1">
        <f>SUM(A6,B6,D6)</f>
        <v>1.330317</v>
      </c>
      <c r="G6">
        <f t="shared" si="0"/>
        <v>96.983228086648793</v>
      </c>
    </row>
    <row r="7" spans="1:7" x14ac:dyDescent="0.2">
      <c r="F7" s="2" t="s">
        <v>9</v>
      </c>
      <c r="G7">
        <f>AVERAGE(G2:G6)</f>
        <v>98.605272823337529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2018-10-12T21:34:06Z</dcterms:created>
  <dcterms:modified xsi:type="dcterms:W3CDTF">2018-10-13T04:21:34Z</dcterms:modified>
</cp:coreProperties>
</file>