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nhsengland.sharepoint.com/sites/CFO/ofp/pat/Restricted document/UEC &amp; AP/Cancer/Publication/MONTHLY DATA/MONTH 4 23-24 (JULY 2023)/FINAL/Working Files/"/>
    </mc:Choice>
  </mc:AlternateContent>
  <xr:revisionPtr revIDLastSave="8" documentId="11_9B545FE1AF6F17542653C3380E4745F92955AB3F" xr6:coauthVersionLast="47" xr6:coauthVersionMax="47" xr10:uidLastSave="{9A9392E8-5EF0-476C-8CE4-B1D6F1EE7DAA}"/>
  <bookViews>
    <workbookView xWindow="22920" yWindow="-120" windowWidth="29040" windowHeight="15840" activeTab="1"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 name="28-DAY FDS (ALL ROUTES)"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 i="1" l="1"/>
  <c r="A46" i="1"/>
  <c r="A45" i="1"/>
  <c r="A44" i="1"/>
  <c r="A33" i="1"/>
</calcChain>
</file>

<file path=xl/sharedStrings.xml><?xml version="1.0" encoding="utf-8"?>
<sst xmlns="http://schemas.openxmlformats.org/spreadsheetml/2006/main" count="1919" uniqueCount="183">
  <si>
    <t>ALL CANCERS TWO WEEK WAIT</t>
  </si>
  <si>
    <t>PERIOD: JUL 2023/24</t>
  </si>
  <si>
    <t>BASIS: Commissioner BASED INCLUDING WELSH CROSS-BORDER PATIENTS AND 'UNKNOWNS'</t>
  </si>
  <si>
    <t>DEFINITIONS:  DCB0147 Amd 16/2019</t>
  </si>
  <si>
    <t>NUMBER OF PATIENTS SEEN BY A SPECIALIST</t>
  </si>
  <si>
    <t>PERCENTAGE</t>
  </si>
  <si>
    <t>ODS CODE</t>
  </si>
  <si>
    <t>INTEGRATED CARE BOARD (ICB)/COMMISSIONING HUB</t>
  </si>
  <si>
    <t>SUSPECTED TYPE OF CANCER</t>
  </si>
  <si>
    <t>TOTAL</t>
  </si>
  <si>
    <t>WITHIN 14 DAYS</t>
  </si>
  <si>
    <t>AFTER 14 DAYS</t>
  </si>
  <si>
    <t>SEEN WITHIN 14 DAYS</t>
  </si>
  <si>
    <t>14R</t>
  </si>
  <si>
    <t>EAST OF ENGLAND - H&amp;J COMMISSIONING HUB</t>
  </si>
  <si>
    <t>ALL SUSPECTED CANCER</t>
  </si>
  <si>
    <t>14M</t>
  </si>
  <si>
    <t>LONDON - H&amp;J COMMISSIONING HUB</t>
  </si>
  <si>
    <t>14Q</t>
  </si>
  <si>
    <t>MIDLANDS - H&amp;J COMMISSIONING HUB</t>
  </si>
  <si>
    <t>13Q</t>
  </si>
  <si>
    <t>NATIONAL COMMISSIONING HUB 1</t>
  </si>
  <si>
    <t>QOX</t>
  </si>
  <si>
    <t>NHS BATH AND NORTH EAST SOMERSET, SWINDON AND WILTSHIRE INTEGRATED CARE BOARD</t>
  </si>
  <si>
    <t>QHG</t>
  </si>
  <si>
    <t>NHS BEDFORDSHIRE, LUTON AND MILTON KEYNES INTEGRATED CARE BOARD</t>
  </si>
  <si>
    <t>QHL</t>
  </si>
  <si>
    <t>NHS BIRMINGHAM AND SOLIHULL INTEGRATED CARE BOARD</t>
  </si>
  <si>
    <t>QUA</t>
  </si>
  <si>
    <t>NHS BLACK COUNTRY INTEGRATED CARE BOARD</t>
  </si>
  <si>
    <t>QUY</t>
  </si>
  <si>
    <t>NHS BRISTOL, NORTH SOMERSET AND SOUTH GLOUCESTERSHIRE INTEGRATED CARE BOARD</t>
  </si>
  <si>
    <t>QU9</t>
  </si>
  <si>
    <t>NHS BUCKINGHAMSHIRE, OXFORDSHIRE AND BERKSHIRE WEST INTEGRATED CARE BOARD</t>
  </si>
  <si>
    <t>QUE</t>
  </si>
  <si>
    <t>NHS CAMBRIDGESHIRE AND PETERBOROUGH INTEGRATED CARE BOARD</t>
  </si>
  <si>
    <t>QYG</t>
  </si>
  <si>
    <t>NHS CHESHIRE AND MERSEYSIDE INTEGRATED CARE BOARD</t>
  </si>
  <si>
    <t>QT6</t>
  </si>
  <si>
    <t>NHS CORNWALL AND THE ISLES OF SCILLY INTEGRATED CARE BOARD</t>
  </si>
  <si>
    <t>QWU</t>
  </si>
  <si>
    <t>NHS COVENTRY AND WARWICKSHIRE INTEGRATED CARE BOARD</t>
  </si>
  <si>
    <t>QJ2</t>
  </si>
  <si>
    <t>NHS DERBY AND DERBYSHIRE INTEGRATED CARE BOARD</t>
  </si>
  <si>
    <t>QJK</t>
  </si>
  <si>
    <t>NHS DEVON INTEGRATED CARE BOARD</t>
  </si>
  <si>
    <t>QVV</t>
  </si>
  <si>
    <t>NHS DORSET INTEGRATED CARE BOARD</t>
  </si>
  <si>
    <t>QNQ</t>
  </si>
  <si>
    <t>NHS FRIMLEY INTEGRATED CARE BOARD</t>
  </si>
  <si>
    <t>QR1</t>
  </si>
  <si>
    <t>NHS GLOUCESTERSHIRE INTEGRATED CARE BOARD</t>
  </si>
  <si>
    <t>QOP</t>
  </si>
  <si>
    <t>NHS GREATER MANCHESTER INTEGRATED CARE BOARD</t>
  </si>
  <si>
    <t>QRL</t>
  </si>
  <si>
    <t>NHS HAMPSHIRE AND ISLE OF WIGHT INTEGRATED CARE BOARD</t>
  </si>
  <si>
    <t>QGH</t>
  </si>
  <si>
    <t>NHS HEREFORDSHIRE AND WORCESTERSHIRE INTEGRATED CARE BOARD</t>
  </si>
  <si>
    <t>QM7</t>
  </si>
  <si>
    <t>NHS HERTFORDSHIRE AND WEST ESSEX INTEGRATED CARE BOARD</t>
  </si>
  <si>
    <t>QOQ</t>
  </si>
  <si>
    <t>NHS HUMBER AND NORTH YORKSHIRE INTEGRATED CARE BOARD</t>
  </si>
  <si>
    <t>QKS</t>
  </si>
  <si>
    <t>NHS KENT AND MEDWAY INTEGRATED CARE BOARD</t>
  </si>
  <si>
    <t>QE1</t>
  </si>
  <si>
    <t>NHS LANCASHIRE AND SOUTH CUMBRIA INTEGRATED CARE BOARD</t>
  </si>
  <si>
    <t>QK1</t>
  </si>
  <si>
    <t>NHS LEICESTER, LEICESTERSHIRE AND RUTLAND INTEGRATED CARE BOARD</t>
  </si>
  <si>
    <t>QJM</t>
  </si>
  <si>
    <t>NHS LINCOLNSHIRE INTEGRATED CARE BOARD</t>
  </si>
  <si>
    <t>QH8</t>
  </si>
  <si>
    <t>NHS MID AND SOUTH ESSEX INTEGRATED CARE BOARD</t>
  </si>
  <si>
    <t>QMM</t>
  </si>
  <si>
    <t>NHS NORFOLK AND WAVENEY INTEGRATED CARE BOARD</t>
  </si>
  <si>
    <t>QMJ</t>
  </si>
  <si>
    <t>NHS NORTH CENTRAL LONDON INTEGRATED CARE BOARD</t>
  </si>
  <si>
    <t>QHM</t>
  </si>
  <si>
    <t>NHS NORTH EAST AND NORTH CUMBRIA INTEGRATED CARE BOARD</t>
  </si>
  <si>
    <t>QMF</t>
  </si>
  <si>
    <t>NHS NORTH EAST LONDON INTEGRATED CARE BOARD</t>
  </si>
  <si>
    <t>QRV</t>
  </si>
  <si>
    <t>NHS NORTH WEST LONDON INTEGRATED CARE BOARD</t>
  </si>
  <si>
    <t>QPM</t>
  </si>
  <si>
    <t>NHS NORTHAMPTONSHIRE INTEGRATED CARE BOARD</t>
  </si>
  <si>
    <t>QT1</t>
  </si>
  <si>
    <t>NHS NOTTINGHAM AND NOTTINGHAMSHIRE INTEGRATED CARE BOARD</t>
  </si>
  <si>
    <t>QOC</t>
  </si>
  <si>
    <t>NHS SHROPSHIRE, TELFORD AND WREKIN INTEGRATED CARE BOARD</t>
  </si>
  <si>
    <t>QSL</t>
  </si>
  <si>
    <t>NHS SOMERSET INTEGRATED CARE BOARD</t>
  </si>
  <si>
    <t>QKK</t>
  </si>
  <si>
    <t>NHS SOUTH EAST LONDON INTEGRATED CARE BOARD</t>
  </si>
  <si>
    <t>QWE</t>
  </si>
  <si>
    <t>NHS SOUTH WEST LONDON INTEGRATED CARE BOARD</t>
  </si>
  <si>
    <t>QF7</t>
  </si>
  <si>
    <t>NHS SOUTH YORKSHIRE INTEGRATED CARE BOARD</t>
  </si>
  <si>
    <t>QNC</t>
  </si>
  <si>
    <t>NHS STAFFORDSHIRE AND STOKE-ON-TRENT INTEGRATED CARE BOARD</t>
  </si>
  <si>
    <t>QJG</t>
  </si>
  <si>
    <t>NHS SUFFOLK AND NORTH EAST ESSEX INTEGRATED CARE BOARD</t>
  </si>
  <si>
    <t>QXU</t>
  </si>
  <si>
    <t>NHS SURREY HEARTLANDS INTEGRATED CARE BOARD</t>
  </si>
  <si>
    <t>QNX</t>
  </si>
  <si>
    <t>NHS SUSSEX INTEGRATED CARE BOARD</t>
  </si>
  <si>
    <t>QWO</t>
  </si>
  <si>
    <t>NHS WEST YORKSHIRE INTEGRATED CARE BOARD</t>
  </si>
  <si>
    <t>76A</t>
  </si>
  <si>
    <t>NORTH EAST AND YORKSHIRE - H&amp;J COMMISSIONING HUB</t>
  </si>
  <si>
    <t>32T</t>
  </si>
  <si>
    <t>NORTH WEST - H&amp;J COMMISSIONING HUB</t>
  </si>
  <si>
    <t>97T</t>
  </si>
  <si>
    <t>SOUTH EAST - H&amp;J COMMISSIONING HUB</t>
  </si>
  <si>
    <t>14T</t>
  </si>
  <si>
    <t>SOUTH WEST - H&amp;J COMMISSIONING HUB</t>
  </si>
  <si>
    <t>UNKNOWN</t>
  </si>
  <si>
    <t>TWO WEEK WAIT-EXHIBITED BREAST SYMPTOMS (CANCER NOT INITIALLY SUSPECTED)</t>
  </si>
  <si>
    <t>Exhibited (non-cancer) breast symptoms - cancer not initially suspected</t>
  </si>
  <si>
    <t>62-DAY (URGENT GP REFERRAL TO TREATMENT) WAIT FOR FIRST TREATMENT: ALL CANCERS</t>
  </si>
  <si>
    <t>BASIS: COMMISSIONER BASED INCLUDING WELSH CROSS-BORDER PATIENTS AND 'UNKNOWNS'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</si>
  <si>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</si>
  <si>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</si>
  <si>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</si>
  <si>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</si>
  <si>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</si>
  <si>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</si>
  <si>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</si>
  <si>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</si>
  <si>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</si>
  <si>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</si>
  <si>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</si>
  <si>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</si>
  <si>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</si>
  <si>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</si>
  <si>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</si>
  <si>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</si>
  <si>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</si>
  <si>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</si>
  <si>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</si>
  <si>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</si>
  <si>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</si>
  <si>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28-DAY FASTER DIAGNOSIS: ALL ROUTES</t>
  </si>
  <si>
    <t>NUMBER OF PEOPLE TOLD CANCER DIAGNOSIS OUTCOME</t>
  </si>
  <si>
    <t>REFERRAL ROUTE</t>
  </si>
  <si>
    <t>WITHIN 28 DAYS</t>
  </si>
  <si>
    <t>AFTER 28 DAYS</t>
  </si>
  <si>
    <t>TOLD WITHIN 28 DAYS</t>
  </si>
  <si>
    <t>ALL REFERRAL ROUTES</t>
  </si>
  <si>
    <t>Status: Final Official Statistics</t>
  </si>
  <si>
    <t>Waiting Times for Suspected and Diagnosed Cancer Patients: Commissioner Based</t>
  </si>
  <si>
    <t>July 2023</t>
  </si>
  <si>
    <t>This monthly report presents the final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</si>
  <si>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</si>
  <si>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final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</si>
  <si>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</si>
  <si>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</si>
  <si>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</si>
  <si>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</si>
  <si>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</si>
  <si>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</si>
  <si>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</si>
  <si>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</si>
  <si>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</si>
  <si>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</si>
  <si>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</si>
  <si>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</si>
  <si>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</si>
  <si>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</si>
  <si>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28-Day Faster Diagnosis Standard (FDS)</t>
  </si>
  <si>
    <t>The expectations for the 28 Day Faster Diagnosis standard (first published in April 2021), are set out in the planning guidance. Further information on the policy context is provided here:</t>
  </si>
  <si>
    <t>Commissioners</t>
  </si>
  <si>
    <t xml:space="preserve">The data relates to Integrated Care Boards (ICB) as Commissioners on a GP registered basis, and therefore practices may cover patients who live </t>
  </si>
  <si>
    <t>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</si>
  <si>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</si>
  <si>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</si>
  <si>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</si>
  <si>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</si>
  <si>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</si>
  <si>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t>
  </si>
  <si>
    <t>Room 5E15</t>
  </si>
  <si>
    <t>Quarry House</t>
  </si>
  <si>
    <t>Leeds</t>
  </si>
  <si>
    <t>LS2 7UE</t>
  </si>
  <si>
    <t>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</si>
</sst>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b/>
      <u/>
      <sz val="10"/>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xf numFmtId="0" fontId="3" fillId="0" borderId="0" xfId="0" applyFont="1"/>
    <xf numFmtId="0" fontId="4" fillId="0" borderId="0" xfId="0" applyFont="1"/>
    <xf numFmtId="0" fontId="5" fillId="0" borderId="0" xfId="0" applyFont="1"/>
    <xf numFmtId="0" fontId="0" fillId="0" borderId="0" xfId="0" applyAlignment="1">
      <alignment wrapText="1"/>
    </xf>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58" totalsRowShown="0">
  <autoFilter ref="B7:H58" xr:uid="{00000000-0009-0000-0100-000003000000}"/>
  <tableColumns count="7">
    <tableColumn id="1" xr3:uid="{00000000-0010-0000-0000-000001000000}" name="ODS CODE"/>
    <tableColumn id="2" xr3:uid="{00000000-0010-0000-0000-000002000000}" name="INTEGRATED CARE BOARD (ICB)/COMMISSIONING HUB"/>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B7:H58" totalsRowShown="0">
  <autoFilter ref="B7:H58" xr:uid="{00000000-0009-0000-0100-00000C000000}"/>
  <tableColumns count="7">
    <tableColumn id="1" xr3:uid="{00000000-0010-0000-0900-000001000000}" name="ODS CODE"/>
    <tableColumn id="2" xr3:uid="{00000000-0010-0000-0900-000002000000}" name="INTEGRATED CARE BOARD (ICB)/COMMISSIONING HUB"/>
    <tableColumn id="3" xr3:uid="{00000000-0010-0000-0900-000003000000}" name="REFERRAL ROUTE"/>
    <tableColumn id="4" xr3:uid="{00000000-0010-0000-0900-000004000000}" name="TOTAL"/>
    <tableColumn id="5" xr3:uid="{00000000-0010-0000-0900-000005000000}" name="WITHIN 28 DAYS"/>
    <tableColumn id="6" xr3:uid="{00000000-0010-0000-0900-000006000000}" name="AFTER 28 DAYS"/>
    <tableColumn id="7" xr3:uid="{00000000-0010-0000-0900-000007000000}" name="TOLD WITHIN 28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52" totalsRowShown="0">
  <autoFilter ref="B7:H52" xr:uid="{00000000-0009-0000-0100-000004000000}"/>
  <tableColumns count="7">
    <tableColumn id="1" xr3:uid="{00000000-0010-0000-0100-000001000000}" name="ODS CODE"/>
    <tableColumn id="2" xr3:uid="{00000000-0010-0000-0100-000002000000}" name="INTEGRATED CARE BOARD (ICB)/COMMISSIONING HUB"/>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55" totalsRowShown="0">
  <autoFilter ref="B8:I55" xr:uid="{00000000-0009-0000-0100-000005000000}"/>
  <tableColumns count="8">
    <tableColumn id="1" xr3:uid="{00000000-0010-0000-0200-000001000000}" name="ODS CODE"/>
    <tableColumn id="2" xr3:uid="{00000000-0010-0000-0200-000002000000}" name="INTEGRATED CARE BOARD (ICB)/COMMISSIONING HUB"/>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54" totalsRowShown="0">
  <autoFilter ref="B8:I54" xr:uid="{00000000-0009-0000-0100-000007000000}"/>
  <tableColumns count="8">
    <tableColumn id="1" xr3:uid="{00000000-0010-0000-0300-000001000000}" name="ODS CODE"/>
    <tableColumn id="2" xr3:uid="{00000000-0010-0000-0300-000002000000}" name="INTEGRATED CARE BOARD (ICB)/COMMISSIONING HUB"/>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52" totalsRowShown="0">
  <autoFilter ref="B8:I52" xr:uid="{00000000-0009-0000-0100-000006000000}"/>
  <tableColumns count="8">
    <tableColumn id="1" xr3:uid="{00000000-0010-0000-0400-000001000000}" name="ODS CODE"/>
    <tableColumn id="2" xr3:uid="{00000000-0010-0000-0400-000002000000}" name="INTEGRATED CARE BOARD (ICB)/COMMISSIONING HUB"/>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57" totalsRowShown="0">
  <autoFilter ref="B8:I57" xr:uid="{00000000-0009-0000-0100-000008000000}"/>
  <tableColumns count="8">
    <tableColumn id="1" xr3:uid="{00000000-0010-0000-0500-000001000000}" name="ODS CODE"/>
    <tableColumn id="2" xr3:uid="{00000000-0010-0000-0500-000002000000}" name="INTEGRATED CARE BOARD (ICB)/COMMISSIONING HUB"/>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54" totalsRowShown="0">
  <autoFilter ref="B8:I54" xr:uid="{00000000-0009-0000-0100-00000B000000}"/>
  <tableColumns count="8">
    <tableColumn id="1" xr3:uid="{00000000-0010-0000-0600-000001000000}" name="ODS CODE"/>
    <tableColumn id="2" xr3:uid="{00000000-0010-0000-0600-000002000000}" name="INTEGRATED CARE BOARD (ICB)/COMMISSIONING HUB"/>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53" totalsRowShown="0">
  <autoFilter ref="B8:I53" xr:uid="{00000000-0009-0000-0100-000009000000}"/>
  <tableColumns count="8">
    <tableColumn id="1" xr3:uid="{00000000-0010-0000-0700-000001000000}" name="ODS CODE"/>
    <tableColumn id="2" xr3:uid="{00000000-0010-0000-0700-000002000000}" name="INTEGRATED CARE BOARD (ICB)/COMMISSIONING HUB"/>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54" totalsRowShown="0">
  <autoFilter ref="B8:I54" xr:uid="{00000000-0009-0000-0100-00000A000000}"/>
  <tableColumns count="8">
    <tableColumn id="1" xr3:uid="{00000000-0010-0000-0800-000001000000}" name="ODS CODE"/>
    <tableColumn id="2" xr3:uid="{00000000-0010-0000-0800-000002000000}" name="INTEGRATED CARE BOARD (ICB)/COMMISSIONING HUB"/>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65"/>
  <sheetViews>
    <sheetView showGridLines="0" topLeftCell="A10" workbookViewId="0">
      <selection activeCell="A13" sqref="A13"/>
    </sheetView>
  </sheetViews>
  <sheetFormatPr defaultColWidth="11.42578125" defaultRowHeight="12.75" x14ac:dyDescent="0.2"/>
  <cols>
    <col min="1" max="1" width="123.28515625" customWidth="1"/>
  </cols>
  <sheetData>
    <row r="5" spans="1:1" x14ac:dyDescent="0.2">
      <c r="A5" s="5" t="s">
        <v>147</v>
      </c>
    </row>
    <row r="7" spans="1:1" ht="15.6" customHeight="1" x14ac:dyDescent="0.25">
      <c r="A7" s="6" t="s">
        <v>148</v>
      </c>
    </row>
    <row r="8" spans="1:1" x14ac:dyDescent="0.2">
      <c r="A8" t="s">
        <v>149</v>
      </c>
    </row>
    <row r="10" spans="1:1" ht="79.150000000000006" customHeight="1" x14ac:dyDescent="0.2">
      <c r="A10" s="7" t="s">
        <v>150</v>
      </c>
    </row>
    <row r="12" spans="1:1" x14ac:dyDescent="0.2">
      <c r="A12" s="8" t="s">
        <v>151</v>
      </c>
    </row>
    <row r="13" spans="1:1" ht="27" customHeight="1" x14ac:dyDescent="0.2">
      <c r="A13" s="7" t="s">
        <v>152</v>
      </c>
    </row>
    <row r="15" spans="1:1" x14ac:dyDescent="0.2">
      <c r="A15" s="8" t="s">
        <v>153</v>
      </c>
    </row>
    <row r="16" spans="1:1" x14ac:dyDescent="0.2">
      <c r="A16" t="s">
        <v>0</v>
      </c>
    </row>
    <row r="17" spans="1:1" x14ac:dyDescent="0.2">
      <c r="A17" t="s">
        <v>154</v>
      </c>
    </row>
    <row r="18" spans="1:1" x14ac:dyDescent="0.2">
      <c r="A18" t="s">
        <v>155</v>
      </c>
    </row>
    <row r="19" spans="1:1" x14ac:dyDescent="0.2">
      <c r="A19" t="s">
        <v>156</v>
      </c>
    </row>
    <row r="20" spans="1:1" x14ac:dyDescent="0.2">
      <c r="A20" t="s">
        <v>128</v>
      </c>
    </row>
    <row r="21" spans="1:1" x14ac:dyDescent="0.2">
      <c r="A21" t="s">
        <v>157</v>
      </c>
    </row>
    <row r="22" spans="1:1" x14ac:dyDescent="0.2">
      <c r="A22" t="s">
        <v>138</v>
      </c>
    </row>
    <row r="23" spans="1:1" x14ac:dyDescent="0.2">
      <c r="A23" t="s">
        <v>133</v>
      </c>
    </row>
    <row r="24" spans="1:1" x14ac:dyDescent="0.2">
      <c r="A24" t="s">
        <v>136</v>
      </c>
    </row>
    <row r="25" spans="1:1" x14ac:dyDescent="0.2">
      <c r="A25" t="s">
        <v>140</v>
      </c>
    </row>
    <row r="27" spans="1:1" x14ac:dyDescent="0.2">
      <c r="A27" s="8" t="s">
        <v>158</v>
      </c>
    </row>
    <row r="28" spans="1:1" ht="26.45" customHeight="1" x14ac:dyDescent="0.2">
      <c r="A28" s="7" t="s">
        <v>159</v>
      </c>
    </row>
    <row r="30" spans="1:1" ht="39.6" customHeight="1" x14ac:dyDescent="0.2">
      <c r="A30" s="7" t="s">
        <v>160</v>
      </c>
    </row>
    <row r="32" spans="1:1" x14ac:dyDescent="0.2">
      <c r="A32" t="s">
        <v>161</v>
      </c>
    </row>
    <row r="33" spans="1:1" x14ac:dyDescent="0.2">
      <c r="A33" s="9" t="str">
        <f>HYPERLINK("https://www.gov.uk/government/publications/the-national-cancer-strategy", "https://www.gov.uk/government/publications/the-national-cancer-strategy")</f>
        <v>https://www.gov.uk/government/publications/the-national-cancer-strategy</v>
      </c>
    </row>
    <row r="35" spans="1:1" x14ac:dyDescent="0.2">
      <c r="A35" s="8" t="s">
        <v>162</v>
      </c>
    </row>
    <row r="36" spans="1:1" x14ac:dyDescent="0.2">
      <c r="A36" t="s">
        <v>163</v>
      </c>
    </row>
    <row r="38" spans="1:1" x14ac:dyDescent="0.2">
      <c r="A38" t="s">
        <v>164</v>
      </c>
    </row>
    <row r="39" spans="1:1" x14ac:dyDescent="0.2">
      <c r="A39" t="s">
        <v>165</v>
      </c>
    </row>
    <row r="40" spans="1:1" x14ac:dyDescent="0.2">
      <c r="A40" t="s">
        <v>166</v>
      </c>
    </row>
    <row r="42" spans="1:1" x14ac:dyDescent="0.2">
      <c r="A42" s="2" t="s">
        <v>167</v>
      </c>
    </row>
    <row r="43" spans="1:1" ht="39.6" customHeight="1" x14ac:dyDescent="0.2">
      <c r="A43" s="7" t="s">
        <v>168</v>
      </c>
    </row>
    <row r="44" spans="1:1" x14ac:dyDescent="0.2">
      <c r="A44" s="9" t="str">
        <f>HYPERLINK("https://www.england.nhs.uk/cancer/early-diagnosis/#faster", "https://www.england.nhs.uk/cancer/early-diagnosis/#faster")</f>
        <v>https://www.england.nhs.uk/cancer/early-diagnosis/#faster</v>
      </c>
    </row>
    <row r="45" spans="1:1" x14ac:dyDescent="0.2">
      <c r="A45" s="9" t="str">
        <f>HYPERLINK("https://www.england.nhs.uk/wp-content/uploads/2021/03/B0468-nhs-operational-planning-and-contracting-guidance.pdf", "https://www.england.nhs.uk/wp-content/uploads/2021/03/B0468-nhs-operational-planning-and-contracting-guidance.pdf")</f>
        <v>https://www.england.nhs.uk/wp-content/uploads/2021/03/B0468-nhs-operational-planning-and-contracting-guidance.pdf</v>
      </c>
    </row>
    <row r="46" spans="1:1" x14ac:dyDescent="0.2">
      <c r="A46" s="9" t="str">
        <f>HYPERLINK("https://www.england.nhs.uk/wp-content/uploads/2022/02/20211223-B1160-2022-23-priorities-and-operational-planning-guidance-v3.2.pdf", "https://www.england.nhs.uk/wp-content/uploads/2022/02/20211223-B1160-2022-23-priorities-and-operational-planning-guidance-v3.2.pdf")</f>
        <v>https://www.england.nhs.uk/wp-content/uploads/2022/02/20211223-B1160-2022-23-priorities-and-operational-planning-guidance-v3.2.pdf</v>
      </c>
    </row>
    <row r="48" spans="1:1" x14ac:dyDescent="0.2">
      <c r="A48" s="8" t="s">
        <v>169</v>
      </c>
    </row>
    <row r="49" spans="1:1" x14ac:dyDescent="0.2">
      <c r="A49" t="s">
        <v>170</v>
      </c>
    </row>
    <row r="50" spans="1:1" x14ac:dyDescent="0.2">
      <c r="A50" t="s">
        <v>171</v>
      </c>
    </row>
    <row r="52" spans="1:1" x14ac:dyDescent="0.2">
      <c r="A52" t="s">
        <v>172</v>
      </c>
    </row>
    <row r="53" spans="1:1" x14ac:dyDescent="0.2">
      <c r="A53" t="s">
        <v>173</v>
      </c>
    </row>
    <row r="55" spans="1:1" x14ac:dyDescent="0.2">
      <c r="A55" s="8" t="s">
        <v>174</v>
      </c>
    </row>
    <row r="56" spans="1:1" x14ac:dyDescent="0.2">
      <c r="A56" t="s">
        <v>175</v>
      </c>
    </row>
    <row r="58" spans="1:1" x14ac:dyDescent="0.2">
      <c r="A58" t="s">
        <v>176</v>
      </c>
    </row>
    <row r="59" spans="1:1" x14ac:dyDescent="0.2">
      <c r="A59" t="s">
        <v>177</v>
      </c>
    </row>
    <row r="60" spans="1:1" x14ac:dyDescent="0.2">
      <c r="A60" t="s">
        <v>178</v>
      </c>
    </row>
    <row r="61" spans="1:1" x14ac:dyDescent="0.2">
      <c r="A61" t="s">
        <v>179</v>
      </c>
    </row>
    <row r="62" spans="1:1" x14ac:dyDescent="0.2">
      <c r="A62" t="s">
        <v>180</v>
      </c>
    </row>
    <row r="63" spans="1:1" x14ac:dyDescent="0.2">
      <c r="A63" t="s">
        <v>181</v>
      </c>
    </row>
    <row r="64" spans="1:1" x14ac:dyDescent="0.2">
      <c r="A64" t="s">
        <v>182</v>
      </c>
    </row>
    <row r="65" spans="1:1" x14ac:dyDescent="0.2">
      <c r="A65"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55"/>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136</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134</v>
      </c>
      <c r="F8" s="2" t="s">
        <v>9</v>
      </c>
      <c r="G8" s="2" t="s">
        <v>130</v>
      </c>
      <c r="H8" s="2" t="s">
        <v>131</v>
      </c>
      <c r="I8" s="2" t="s">
        <v>132</v>
      </c>
    </row>
    <row r="9" spans="1:9" x14ac:dyDescent="0.2">
      <c r="B9" t="s">
        <v>13</v>
      </c>
      <c r="C9" t="s">
        <v>14</v>
      </c>
      <c r="D9" t="s">
        <v>119</v>
      </c>
      <c r="E9" t="s">
        <v>137</v>
      </c>
      <c r="F9">
        <v>1</v>
      </c>
      <c r="G9">
        <v>1</v>
      </c>
      <c r="H9">
        <v>0</v>
      </c>
      <c r="I9" s="3">
        <v>1</v>
      </c>
    </row>
    <row r="10" spans="1:9" x14ac:dyDescent="0.2">
      <c r="B10" t="s">
        <v>18</v>
      </c>
      <c r="C10" t="s">
        <v>19</v>
      </c>
      <c r="D10" t="s">
        <v>119</v>
      </c>
      <c r="E10" t="s">
        <v>137</v>
      </c>
      <c r="F10">
        <v>1</v>
      </c>
      <c r="G10">
        <v>1</v>
      </c>
      <c r="H10">
        <v>0</v>
      </c>
      <c r="I10" s="3">
        <v>1</v>
      </c>
    </row>
    <row r="11" spans="1:9" x14ac:dyDescent="0.2">
      <c r="B11" t="s">
        <v>20</v>
      </c>
      <c r="C11" t="s">
        <v>21</v>
      </c>
      <c r="D11" t="s">
        <v>119</v>
      </c>
      <c r="E11" t="s">
        <v>137</v>
      </c>
      <c r="F11">
        <v>4</v>
      </c>
      <c r="G11">
        <v>4</v>
      </c>
      <c r="H11">
        <v>0</v>
      </c>
      <c r="I11" s="3">
        <v>1</v>
      </c>
    </row>
    <row r="12" spans="1:9" x14ac:dyDescent="0.2">
      <c r="B12" t="s">
        <v>22</v>
      </c>
      <c r="C12" t="s">
        <v>23</v>
      </c>
      <c r="D12" t="s">
        <v>119</v>
      </c>
      <c r="E12" t="s">
        <v>137</v>
      </c>
      <c r="F12">
        <v>126</v>
      </c>
      <c r="G12">
        <v>117</v>
      </c>
      <c r="H12">
        <v>9</v>
      </c>
      <c r="I12" s="3">
        <v>0.92857142857142905</v>
      </c>
    </row>
    <row r="13" spans="1:9" x14ac:dyDescent="0.2">
      <c r="B13" t="s">
        <v>24</v>
      </c>
      <c r="C13" t="s">
        <v>25</v>
      </c>
      <c r="D13" t="s">
        <v>119</v>
      </c>
      <c r="E13" t="s">
        <v>137</v>
      </c>
      <c r="F13">
        <v>148</v>
      </c>
      <c r="G13">
        <v>137</v>
      </c>
      <c r="H13">
        <v>11</v>
      </c>
      <c r="I13" s="3">
        <v>0.92567567567567599</v>
      </c>
    </row>
    <row r="14" spans="1:9" x14ac:dyDescent="0.2">
      <c r="B14" t="s">
        <v>26</v>
      </c>
      <c r="C14" t="s">
        <v>27</v>
      </c>
      <c r="D14" t="s">
        <v>119</v>
      </c>
      <c r="E14" t="s">
        <v>137</v>
      </c>
      <c r="F14">
        <v>169</v>
      </c>
      <c r="G14">
        <v>169</v>
      </c>
      <c r="H14">
        <v>0</v>
      </c>
      <c r="I14" s="3">
        <v>1</v>
      </c>
    </row>
    <row r="15" spans="1:9" x14ac:dyDescent="0.2">
      <c r="B15" t="s">
        <v>28</v>
      </c>
      <c r="C15" t="s">
        <v>29</v>
      </c>
      <c r="D15" t="s">
        <v>119</v>
      </c>
      <c r="E15" t="s">
        <v>137</v>
      </c>
      <c r="F15">
        <v>188</v>
      </c>
      <c r="G15">
        <v>182</v>
      </c>
      <c r="H15">
        <v>6</v>
      </c>
      <c r="I15" s="3">
        <v>0.96808510638297895</v>
      </c>
    </row>
    <row r="16" spans="1:9" x14ac:dyDescent="0.2">
      <c r="B16" t="s">
        <v>30</v>
      </c>
      <c r="C16" t="s">
        <v>31</v>
      </c>
      <c r="D16" t="s">
        <v>119</v>
      </c>
      <c r="E16" t="s">
        <v>137</v>
      </c>
      <c r="F16">
        <v>167</v>
      </c>
      <c r="G16">
        <v>161</v>
      </c>
      <c r="H16">
        <v>6</v>
      </c>
      <c r="I16" s="3">
        <v>0.96407185628742498</v>
      </c>
    </row>
    <row r="17" spans="2:9" x14ac:dyDescent="0.2">
      <c r="B17" t="s">
        <v>32</v>
      </c>
      <c r="C17" t="s">
        <v>33</v>
      </c>
      <c r="D17" t="s">
        <v>119</v>
      </c>
      <c r="E17" t="s">
        <v>137</v>
      </c>
      <c r="F17">
        <v>269</v>
      </c>
      <c r="G17">
        <v>254</v>
      </c>
      <c r="H17">
        <v>15</v>
      </c>
      <c r="I17" s="3">
        <v>0.94423791821561298</v>
      </c>
    </row>
    <row r="18" spans="2:9" x14ac:dyDescent="0.2">
      <c r="B18" t="s">
        <v>34</v>
      </c>
      <c r="C18" t="s">
        <v>35</v>
      </c>
      <c r="D18" t="s">
        <v>119</v>
      </c>
      <c r="E18" t="s">
        <v>137</v>
      </c>
      <c r="F18">
        <v>150</v>
      </c>
      <c r="G18">
        <v>150</v>
      </c>
      <c r="H18">
        <v>0</v>
      </c>
      <c r="I18" s="3">
        <v>1</v>
      </c>
    </row>
    <row r="19" spans="2:9" x14ac:dyDescent="0.2">
      <c r="B19" t="s">
        <v>36</v>
      </c>
      <c r="C19" t="s">
        <v>37</v>
      </c>
      <c r="D19" t="s">
        <v>119</v>
      </c>
      <c r="E19" t="s">
        <v>137</v>
      </c>
      <c r="F19">
        <v>468</v>
      </c>
      <c r="G19">
        <v>461</v>
      </c>
      <c r="H19">
        <v>7</v>
      </c>
      <c r="I19" s="3">
        <v>0.98504273504273498</v>
      </c>
    </row>
    <row r="20" spans="2:9" x14ac:dyDescent="0.2">
      <c r="B20" t="s">
        <v>38</v>
      </c>
      <c r="C20" t="s">
        <v>39</v>
      </c>
      <c r="D20" t="s">
        <v>119</v>
      </c>
      <c r="E20" t="s">
        <v>137</v>
      </c>
      <c r="F20">
        <v>139</v>
      </c>
      <c r="G20">
        <v>136</v>
      </c>
      <c r="H20">
        <v>3</v>
      </c>
      <c r="I20" s="3">
        <v>0.97841726618705005</v>
      </c>
    </row>
    <row r="21" spans="2:9" x14ac:dyDescent="0.2">
      <c r="B21" t="s">
        <v>40</v>
      </c>
      <c r="C21" t="s">
        <v>41</v>
      </c>
      <c r="D21" t="s">
        <v>119</v>
      </c>
      <c r="E21" t="s">
        <v>137</v>
      </c>
      <c r="F21">
        <v>177</v>
      </c>
      <c r="G21">
        <v>169</v>
      </c>
      <c r="H21">
        <v>8</v>
      </c>
      <c r="I21" s="3">
        <v>0.95480225988700596</v>
      </c>
    </row>
    <row r="22" spans="2:9" x14ac:dyDescent="0.2">
      <c r="B22" t="s">
        <v>42</v>
      </c>
      <c r="C22" t="s">
        <v>43</v>
      </c>
      <c r="D22" t="s">
        <v>119</v>
      </c>
      <c r="E22" t="s">
        <v>137</v>
      </c>
      <c r="F22">
        <v>150</v>
      </c>
      <c r="G22">
        <v>119</v>
      </c>
      <c r="H22">
        <v>31</v>
      </c>
      <c r="I22" s="3">
        <v>0.793333333333333</v>
      </c>
    </row>
    <row r="23" spans="2:9" x14ac:dyDescent="0.2">
      <c r="B23" t="s">
        <v>44</v>
      </c>
      <c r="C23" t="s">
        <v>45</v>
      </c>
      <c r="D23" t="s">
        <v>119</v>
      </c>
      <c r="E23" t="s">
        <v>137</v>
      </c>
      <c r="F23">
        <v>276</v>
      </c>
      <c r="G23">
        <v>263</v>
      </c>
      <c r="H23">
        <v>13</v>
      </c>
      <c r="I23" s="3">
        <v>0.95289855072463803</v>
      </c>
    </row>
    <row r="24" spans="2:9" x14ac:dyDescent="0.2">
      <c r="B24" t="s">
        <v>46</v>
      </c>
      <c r="C24" t="s">
        <v>47</v>
      </c>
      <c r="D24" t="s">
        <v>119</v>
      </c>
      <c r="E24" t="s">
        <v>137</v>
      </c>
      <c r="F24">
        <v>136</v>
      </c>
      <c r="G24">
        <v>132</v>
      </c>
      <c r="H24">
        <v>4</v>
      </c>
      <c r="I24" s="3">
        <v>0.97058823529411797</v>
      </c>
    </row>
    <row r="25" spans="2:9" x14ac:dyDescent="0.2">
      <c r="B25" t="s">
        <v>48</v>
      </c>
      <c r="C25" t="s">
        <v>49</v>
      </c>
      <c r="D25" t="s">
        <v>119</v>
      </c>
      <c r="E25" t="s">
        <v>137</v>
      </c>
      <c r="F25">
        <v>100</v>
      </c>
      <c r="G25">
        <v>92</v>
      </c>
      <c r="H25">
        <v>8</v>
      </c>
      <c r="I25" s="3">
        <v>0.92</v>
      </c>
    </row>
    <row r="26" spans="2:9" x14ac:dyDescent="0.2">
      <c r="B26" t="s">
        <v>50</v>
      </c>
      <c r="C26" t="s">
        <v>51</v>
      </c>
      <c r="D26" t="s">
        <v>119</v>
      </c>
      <c r="E26" t="s">
        <v>137</v>
      </c>
      <c r="F26">
        <v>153</v>
      </c>
      <c r="G26">
        <v>146</v>
      </c>
      <c r="H26">
        <v>7</v>
      </c>
      <c r="I26" s="3">
        <v>0.95424836601307195</v>
      </c>
    </row>
    <row r="27" spans="2:9" x14ac:dyDescent="0.2">
      <c r="B27" t="s">
        <v>52</v>
      </c>
      <c r="C27" t="s">
        <v>53</v>
      </c>
      <c r="D27" t="s">
        <v>119</v>
      </c>
      <c r="E27" t="s">
        <v>137</v>
      </c>
      <c r="F27">
        <v>372</v>
      </c>
      <c r="G27">
        <v>372</v>
      </c>
      <c r="H27">
        <v>0</v>
      </c>
      <c r="I27" s="3">
        <v>1</v>
      </c>
    </row>
    <row r="28" spans="2:9" x14ac:dyDescent="0.2">
      <c r="B28" t="s">
        <v>54</v>
      </c>
      <c r="C28" t="s">
        <v>55</v>
      </c>
      <c r="D28" t="s">
        <v>119</v>
      </c>
      <c r="E28" t="s">
        <v>137</v>
      </c>
      <c r="F28">
        <v>353</v>
      </c>
      <c r="G28">
        <v>264</v>
      </c>
      <c r="H28">
        <v>89</v>
      </c>
      <c r="I28" s="3">
        <v>0.74787535410764905</v>
      </c>
    </row>
    <row r="29" spans="2:9" x14ac:dyDescent="0.2">
      <c r="B29" t="s">
        <v>56</v>
      </c>
      <c r="C29" t="s">
        <v>57</v>
      </c>
      <c r="D29" t="s">
        <v>119</v>
      </c>
      <c r="E29" t="s">
        <v>137</v>
      </c>
      <c r="F29">
        <v>146</v>
      </c>
      <c r="G29">
        <v>139</v>
      </c>
      <c r="H29">
        <v>7</v>
      </c>
      <c r="I29" s="3">
        <v>0.95205479452054798</v>
      </c>
    </row>
    <row r="30" spans="2:9" x14ac:dyDescent="0.2">
      <c r="B30" t="s">
        <v>58</v>
      </c>
      <c r="C30" t="s">
        <v>59</v>
      </c>
      <c r="D30" t="s">
        <v>119</v>
      </c>
      <c r="E30" t="s">
        <v>137</v>
      </c>
      <c r="F30">
        <v>246</v>
      </c>
      <c r="G30">
        <v>219</v>
      </c>
      <c r="H30">
        <v>27</v>
      </c>
      <c r="I30" s="3">
        <v>0.89024390243902396</v>
      </c>
    </row>
    <row r="31" spans="2:9" x14ac:dyDescent="0.2">
      <c r="B31" t="s">
        <v>60</v>
      </c>
      <c r="C31" t="s">
        <v>61</v>
      </c>
      <c r="D31" t="s">
        <v>119</v>
      </c>
      <c r="E31" t="s">
        <v>137</v>
      </c>
      <c r="F31">
        <v>341</v>
      </c>
      <c r="G31">
        <v>246</v>
      </c>
      <c r="H31">
        <v>95</v>
      </c>
      <c r="I31" s="3">
        <v>0.721407624633431</v>
      </c>
    </row>
    <row r="32" spans="2:9" x14ac:dyDescent="0.2">
      <c r="B32" t="s">
        <v>62</v>
      </c>
      <c r="C32" t="s">
        <v>63</v>
      </c>
      <c r="D32" t="s">
        <v>119</v>
      </c>
      <c r="E32" t="s">
        <v>137</v>
      </c>
      <c r="F32">
        <v>384</v>
      </c>
      <c r="G32">
        <v>237</v>
      </c>
      <c r="H32">
        <v>147</v>
      </c>
      <c r="I32" s="3">
        <v>0.6171875</v>
      </c>
    </row>
    <row r="33" spans="2:9" x14ac:dyDescent="0.2">
      <c r="B33" t="s">
        <v>64</v>
      </c>
      <c r="C33" t="s">
        <v>65</v>
      </c>
      <c r="D33" t="s">
        <v>119</v>
      </c>
      <c r="E33" t="s">
        <v>137</v>
      </c>
      <c r="F33">
        <v>302</v>
      </c>
      <c r="G33">
        <v>247</v>
      </c>
      <c r="H33">
        <v>55</v>
      </c>
      <c r="I33" s="3">
        <v>0.81788079470198705</v>
      </c>
    </row>
    <row r="34" spans="2:9" x14ac:dyDescent="0.2">
      <c r="B34" t="s">
        <v>66</v>
      </c>
      <c r="C34" t="s">
        <v>67</v>
      </c>
      <c r="D34" t="s">
        <v>119</v>
      </c>
      <c r="E34" t="s">
        <v>137</v>
      </c>
      <c r="F34">
        <v>163</v>
      </c>
      <c r="G34">
        <v>114</v>
      </c>
      <c r="H34">
        <v>49</v>
      </c>
      <c r="I34" s="3">
        <v>0.69938650306748495</v>
      </c>
    </row>
    <row r="35" spans="2:9" x14ac:dyDescent="0.2">
      <c r="B35" t="s">
        <v>68</v>
      </c>
      <c r="C35" t="s">
        <v>69</v>
      </c>
      <c r="D35" t="s">
        <v>119</v>
      </c>
      <c r="E35" t="s">
        <v>137</v>
      </c>
      <c r="F35">
        <v>143</v>
      </c>
      <c r="G35">
        <v>136</v>
      </c>
      <c r="H35">
        <v>7</v>
      </c>
      <c r="I35" s="3">
        <v>0.95104895104895104</v>
      </c>
    </row>
    <row r="36" spans="2:9" x14ac:dyDescent="0.2">
      <c r="B36" t="s">
        <v>70</v>
      </c>
      <c r="C36" t="s">
        <v>71</v>
      </c>
      <c r="D36" t="s">
        <v>119</v>
      </c>
      <c r="E36" t="s">
        <v>137</v>
      </c>
      <c r="F36">
        <v>120</v>
      </c>
      <c r="G36">
        <v>108</v>
      </c>
      <c r="H36">
        <v>12</v>
      </c>
      <c r="I36" s="3">
        <v>0.9</v>
      </c>
    </row>
    <row r="37" spans="2:9" x14ac:dyDescent="0.2">
      <c r="B37" t="s">
        <v>72</v>
      </c>
      <c r="C37" t="s">
        <v>73</v>
      </c>
      <c r="D37" t="s">
        <v>119</v>
      </c>
      <c r="E37" t="s">
        <v>137</v>
      </c>
      <c r="F37">
        <v>133</v>
      </c>
      <c r="G37">
        <v>120</v>
      </c>
      <c r="H37">
        <v>13</v>
      </c>
      <c r="I37" s="3">
        <v>0.90225563909774398</v>
      </c>
    </row>
    <row r="38" spans="2:9" x14ac:dyDescent="0.2">
      <c r="B38" t="s">
        <v>74</v>
      </c>
      <c r="C38" t="s">
        <v>75</v>
      </c>
      <c r="D38" t="s">
        <v>119</v>
      </c>
      <c r="E38" t="s">
        <v>137</v>
      </c>
      <c r="F38">
        <v>160</v>
      </c>
      <c r="G38">
        <v>102</v>
      </c>
      <c r="H38">
        <v>58</v>
      </c>
      <c r="I38" s="3">
        <v>0.63749999999999996</v>
      </c>
    </row>
    <row r="39" spans="2:9" x14ac:dyDescent="0.2">
      <c r="B39" t="s">
        <v>76</v>
      </c>
      <c r="C39" t="s">
        <v>77</v>
      </c>
      <c r="D39" t="s">
        <v>119</v>
      </c>
      <c r="E39" t="s">
        <v>137</v>
      </c>
      <c r="F39">
        <v>549</v>
      </c>
      <c r="G39">
        <v>467</v>
      </c>
      <c r="H39">
        <v>82</v>
      </c>
      <c r="I39" s="3">
        <v>0.85063752276867</v>
      </c>
    </row>
    <row r="40" spans="2:9" x14ac:dyDescent="0.2">
      <c r="B40" t="s">
        <v>78</v>
      </c>
      <c r="C40" t="s">
        <v>79</v>
      </c>
      <c r="D40" t="s">
        <v>119</v>
      </c>
      <c r="E40" t="s">
        <v>137</v>
      </c>
      <c r="F40">
        <v>160</v>
      </c>
      <c r="G40">
        <v>155</v>
      </c>
      <c r="H40">
        <v>5</v>
      </c>
      <c r="I40" s="3">
        <v>0.96875</v>
      </c>
    </row>
    <row r="41" spans="2:9" x14ac:dyDescent="0.2">
      <c r="B41" t="s">
        <v>80</v>
      </c>
      <c r="C41" t="s">
        <v>81</v>
      </c>
      <c r="D41" t="s">
        <v>119</v>
      </c>
      <c r="E41" t="s">
        <v>137</v>
      </c>
      <c r="F41">
        <v>274</v>
      </c>
      <c r="G41">
        <v>245</v>
      </c>
      <c r="H41">
        <v>29</v>
      </c>
      <c r="I41" s="3">
        <v>0.89416058394160602</v>
      </c>
    </row>
    <row r="42" spans="2:9" x14ac:dyDescent="0.2">
      <c r="B42" t="s">
        <v>82</v>
      </c>
      <c r="C42" t="s">
        <v>83</v>
      </c>
      <c r="D42" t="s">
        <v>119</v>
      </c>
      <c r="E42" t="s">
        <v>137</v>
      </c>
      <c r="F42">
        <v>132</v>
      </c>
      <c r="G42">
        <v>129</v>
      </c>
      <c r="H42">
        <v>3</v>
      </c>
      <c r="I42" s="3">
        <v>0.97727272727272696</v>
      </c>
    </row>
    <row r="43" spans="2:9" x14ac:dyDescent="0.2">
      <c r="B43" t="s">
        <v>84</v>
      </c>
      <c r="C43" t="s">
        <v>85</v>
      </c>
      <c r="D43" t="s">
        <v>119</v>
      </c>
      <c r="E43" t="s">
        <v>137</v>
      </c>
      <c r="F43">
        <v>151</v>
      </c>
      <c r="G43">
        <v>129</v>
      </c>
      <c r="H43">
        <v>22</v>
      </c>
      <c r="I43" s="3">
        <v>0.85430463576158899</v>
      </c>
    </row>
    <row r="44" spans="2:9" x14ac:dyDescent="0.2">
      <c r="B44" t="s">
        <v>86</v>
      </c>
      <c r="C44" t="s">
        <v>87</v>
      </c>
      <c r="D44" t="s">
        <v>119</v>
      </c>
      <c r="E44" t="s">
        <v>137</v>
      </c>
      <c r="F44">
        <v>111</v>
      </c>
      <c r="G44">
        <v>102</v>
      </c>
      <c r="H44">
        <v>9</v>
      </c>
      <c r="I44" s="3">
        <v>0.91891891891891897</v>
      </c>
    </row>
    <row r="45" spans="2:9" x14ac:dyDescent="0.2">
      <c r="B45" t="s">
        <v>88</v>
      </c>
      <c r="C45" t="s">
        <v>89</v>
      </c>
      <c r="D45" t="s">
        <v>119</v>
      </c>
      <c r="E45" t="s">
        <v>137</v>
      </c>
      <c r="F45">
        <v>111</v>
      </c>
      <c r="G45">
        <v>104</v>
      </c>
      <c r="H45">
        <v>7</v>
      </c>
      <c r="I45" s="3">
        <v>0.93693693693693703</v>
      </c>
    </row>
    <row r="46" spans="2:9" x14ac:dyDescent="0.2">
      <c r="B46" t="s">
        <v>90</v>
      </c>
      <c r="C46" t="s">
        <v>91</v>
      </c>
      <c r="D46" t="s">
        <v>119</v>
      </c>
      <c r="E46" t="s">
        <v>137</v>
      </c>
      <c r="F46">
        <v>220</v>
      </c>
      <c r="G46">
        <v>207</v>
      </c>
      <c r="H46">
        <v>13</v>
      </c>
      <c r="I46" s="3">
        <v>0.94090909090909103</v>
      </c>
    </row>
    <row r="47" spans="2:9" x14ac:dyDescent="0.2">
      <c r="B47" t="s">
        <v>92</v>
      </c>
      <c r="C47" t="s">
        <v>93</v>
      </c>
      <c r="D47" t="s">
        <v>119</v>
      </c>
      <c r="E47" t="s">
        <v>137</v>
      </c>
      <c r="F47">
        <v>86</v>
      </c>
      <c r="G47">
        <v>81</v>
      </c>
      <c r="H47">
        <v>5</v>
      </c>
      <c r="I47" s="3">
        <v>0.94186046511627897</v>
      </c>
    </row>
    <row r="48" spans="2:9" x14ac:dyDescent="0.2">
      <c r="B48" t="s">
        <v>94</v>
      </c>
      <c r="C48" t="s">
        <v>95</v>
      </c>
      <c r="D48" t="s">
        <v>119</v>
      </c>
      <c r="E48" t="s">
        <v>137</v>
      </c>
      <c r="F48">
        <v>201</v>
      </c>
      <c r="G48">
        <v>134</v>
      </c>
      <c r="H48">
        <v>67</v>
      </c>
      <c r="I48" s="3">
        <v>0.66666666666666696</v>
      </c>
    </row>
    <row r="49" spans="2:9" x14ac:dyDescent="0.2">
      <c r="B49" t="s">
        <v>96</v>
      </c>
      <c r="C49" t="s">
        <v>97</v>
      </c>
      <c r="D49" t="s">
        <v>119</v>
      </c>
      <c r="E49" t="s">
        <v>137</v>
      </c>
      <c r="F49">
        <v>191</v>
      </c>
      <c r="G49">
        <v>176</v>
      </c>
      <c r="H49">
        <v>15</v>
      </c>
      <c r="I49" s="3">
        <v>0.92146596858638696</v>
      </c>
    </row>
    <row r="50" spans="2:9" x14ac:dyDescent="0.2">
      <c r="B50" t="s">
        <v>98</v>
      </c>
      <c r="C50" t="s">
        <v>99</v>
      </c>
      <c r="D50" t="s">
        <v>119</v>
      </c>
      <c r="E50" t="s">
        <v>137</v>
      </c>
      <c r="F50">
        <v>187</v>
      </c>
      <c r="G50">
        <v>178</v>
      </c>
      <c r="H50">
        <v>9</v>
      </c>
      <c r="I50" s="3">
        <v>0.95187165775401095</v>
      </c>
    </row>
    <row r="51" spans="2:9" x14ac:dyDescent="0.2">
      <c r="B51" t="s">
        <v>100</v>
      </c>
      <c r="C51" t="s">
        <v>101</v>
      </c>
      <c r="D51" t="s">
        <v>119</v>
      </c>
      <c r="E51" t="s">
        <v>137</v>
      </c>
      <c r="F51">
        <v>165</v>
      </c>
      <c r="G51">
        <v>159</v>
      </c>
      <c r="H51">
        <v>6</v>
      </c>
      <c r="I51" s="3">
        <v>0.96363636363636396</v>
      </c>
    </row>
    <row r="52" spans="2:9" x14ac:dyDescent="0.2">
      <c r="B52" t="s">
        <v>102</v>
      </c>
      <c r="C52" t="s">
        <v>103</v>
      </c>
      <c r="D52" t="s">
        <v>119</v>
      </c>
      <c r="E52" t="s">
        <v>137</v>
      </c>
      <c r="F52">
        <v>307</v>
      </c>
      <c r="G52">
        <v>256</v>
      </c>
      <c r="H52">
        <v>51</v>
      </c>
      <c r="I52" s="3">
        <v>0.83387622149837104</v>
      </c>
    </row>
    <row r="53" spans="2:9" x14ac:dyDescent="0.2">
      <c r="B53" t="s">
        <v>104</v>
      </c>
      <c r="C53" t="s">
        <v>105</v>
      </c>
      <c r="D53" t="s">
        <v>119</v>
      </c>
      <c r="E53" t="s">
        <v>137</v>
      </c>
      <c r="F53">
        <v>375</v>
      </c>
      <c r="G53">
        <v>371</v>
      </c>
      <c r="H53">
        <v>4</v>
      </c>
      <c r="I53" s="3">
        <v>0.98933333333333295</v>
      </c>
    </row>
    <row r="54" spans="2:9" x14ac:dyDescent="0.2">
      <c r="B54" t="s">
        <v>114</v>
      </c>
      <c r="C54" t="s">
        <v>114</v>
      </c>
      <c r="D54" t="s">
        <v>119</v>
      </c>
      <c r="E54" t="s">
        <v>137</v>
      </c>
      <c r="F54">
        <v>69</v>
      </c>
      <c r="G54">
        <v>58</v>
      </c>
      <c r="H54">
        <v>11</v>
      </c>
      <c r="I54" s="3">
        <v>0.84057971014492705</v>
      </c>
    </row>
    <row r="55" spans="2:9" x14ac:dyDescent="0.2">
      <c r="I55" s="3"/>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FF"/>
  </sheetPr>
  <dimension ref="A1:H60"/>
  <sheetViews>
    <sheetView zoomScale="70" workbookViewId="0">
      <selection activeCell="E1" sqref="E1:E1048576"/>
    </sheetView>
  </sheetViews>
  <sheetFormatPr defaultColWidth="11.42578125"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 x14ac:dyDescent="0.25">
      <c r="A1" s="4" t="s">
        <v>140</v>
      </c>
    </row>
    <row r="2" spans="1:8" x14ac:dyDescent="0.2">
      <c r="A2" t="s">
        <v>1</v>
      </c>
    </row>
    <row r="3" spans="1:8" x14ac:dyDescent="0.2">
      <c r="A3" t="s">
        <v>118</v>
      </c>
    </row>
    <row r="4" spans="1:8" x14ac:dyDescent="0.2">
      <c r="A4" t="s">
        <v>3</v>
      </c>
    </row>
    <row r="6" spans="1:8" x14ac:dyDescent="0.2">
      <c r="E6" s="2" t="s">
        <v>141</v>
      </c>
      <c r="H6" s="2" t="s">
        <v>5</v>
      </c>
    </row>
    <row r="7" spans="1:8" x14ac:dyDescent="0.2">
      <c r="B7" s="2" t="s">
        <v>6</v>
      </c>
      <c r="C7" s="2" t="s">
        <v>7</v>
      </c>
      <c r="D7" s="2" t="s">
        <v>142</v>
      </c>
      <c r="E7" s="2" t="s">
        <v>9</v>
      </c>
      <c r="F7" s="2" t="s">
        <v>143</v>
      </c>
      <c r="G7" s="2" t="s">
        <v>144</v>
      </c>
      <c r="H7" s="2" t="s">
        <v>145</v>
      </c>
    </row>
    <row r="8" spans="1:8" x14ac:dyDescent="0.2">
      <c r="B8" t="s">
        <v>13</v>
      </c>
      <c r="C8" t="s">
        <v>14</v>
      </c>
      <c r="D8" t="s">
        <v>146</v>
      </c>
      <c r="E8">
        <v>11</v>
      </c>
      <c r="F8">
        <v>5</v>
      </c>
      <c r="G8">
        <v>6</v>
      </c>
      <c r="H8" s="3">
        <v>0.45454545454545497</v>
      </c>
    </row>
    <row r="9" spans="1:8" x14ac:dyDescent="0.2">
      <c r="B9" t="s">
        <v>16</v>
      </c>
      <c r="C9" t="s">
        <v>17</v>
      </c>
      <c r="D9" t="s">
        <v>146</v>
      </c>
      <c r="E9">
        <v>6</v>
      </c>
      <c r="F9">
        <v>3</v>
      </c>
      <c r="G9">
        <v>3</v>
      </c>
      <c r="H9" s="3">
        <v>0.5</v>
      </c>
    </row>
    <row r="10" spans="1:8" x14ac:dyDescent="0.2">
      <c r="B10" t="s">
        <v>18</v>
      </c>
      <c r="C10" t="s">
        <v>19</v>
      </c>
      <c r="D10" t="s">
        <v>146</v>
      </c>
      <c r="E10">
        <v>28</v>
      </c>
      <c r="F10">
        <v>16</v>
      </c>
      <c r="G10">
        <v>12</v>
      </c>
      <c r="H10" s="3">
        <v>0.57142857142857095</v>
      </c>
    </row>
    <row r="11" spans="1:8" x14ac:dyDescent="0.2">
      <c r="B11" t="s">
        <v>20</v>
      </c>
      <c r="C11" t="s">
        <v>21</v>
      </c>
      <c r="D11" t="s">
        <v>146</v>
      </c>
      <c r="E11">
        <v>247</v>
      </c>
      <c r="F11">
        <v>196</v>
      </c>
      <c r="G11">
        <v>51</v>
      </c>
      <c r="H11" s="3">
        <v>0.793522267206478</v>
      </c>
    </row>
    <row r="12" spans="1:8" x14ac:dyDescent="0.2">
      <c r="B12" t="s">
        <v>22</v>
      </c>
      <c r="C12" t="s">
        <v>23</v>
      </c>
      <c r="D12" t="s">
        <v>146</v>
      </c>
      <c r="E12">
        <v>3867</v>
      </c>
      <c r="F12">
        <v>2556</v>
      </c>
      <c r="G12">
        <v>1311</v>
      </c>
      <c r="H12" s="3">
        <v>0.66097750193948801</v>
      </c>
    </row>
    <row r="13" spans="1:8" x14ac:dyDescent="0.2">
      <c r="B13" t="s">
        <v>24</v>
      </c>
      <c r="C13" t="s">
        <v>25</v>
      </c>
      <c r="D13" t="s">
        <v>146</v>
      </c>
      <c r="E13">
        <v>3894</v>
      </c>
      <c r="F13">
        <v>2807</v>
      </c>
      <c r="G13">
        <v>1087</v>
      </c>
      <c r="H13" s="3">
        <v>0.72085259373395005</v>
      </c>
    </row>
    <row r="14" spans="1:8" x14ac:dyDescent="0.2">
      <c r="B14" t="s">
        <v>26</v>
      </c>
      <c r="C14" t="s">
        <v>27</v>
      </c>
      <c r="D14" t="s">
        <v>146</v>
      </c>
      <c r="E14">
        <v>4379</v>
      </c>
      <c r="F14">
        <v>3150</v>
      </c>
      <c r="G14">
        <v>1229</v>
      </c>
      <c r="H14" s="3">
        <v>0.71934231559716799</v>
      </c>
    </row>
    <row r="15" spans="1:8" x14ac:dyDescent="0.2">
      <c r="B15" t="s">
        <v>28</v>
      </c>
      <c r="C15" t="s">
        <v>29</v>
      </c>
      <c r="D15" t="s">
        <v>146</v>
      </c>
      <c r="E15">
        <v>4934</v>
      </c>
      <c r="F15">
        <v>3687</v>
      </c>
      <c r="G15">
        <v>1247</v>
      </c>
      <c r="H15" s="3">
        <v>0.74726388325901905</v>
      </c>
    </row>
    <row r="16" spans="1:8" x14ac:dyDescent="0.2">
      <c r="B16" t="s">
        <v>30</v>
      </c>
      <c r="C16" t="s">
        <v>31</v>
      </c>
      <c r="D16" t="s">
        <v>146</v>
      </c>
      <c r="E16">
        <v>4155</v>
      </c>
      <c r="F16">
        <v>2686</v>
      </c>
      <c r="G16">
        <v>1469</v>
      </c>
      <c r="H16" s="3">
        <v>0.64645006016847195</v>
      </c>
    </row>
    <row r="17" spans="2:8" x14ac:dyDescent="0.2">
      <c r="B17" t="s">
        <v>32</v>
      </c>
      <c r="C17" t="s">
        <v>33</v>
      </c>
      <c r="D17" t="s">
        <v>146</v>
      </c>
      <c r="E17">
        <v>7135</v>
      </c>
      <c r="F17">
        <v>5595</v>
      </c>
      <c r="G17">
        <v>1540</v>
      </c>
      <c r="H17" s="3">
        <v>0.78416257883672003</v>
      </c>
    </row>
    <row r="18" spans="2:8" x14ac:dyDescent="0.2">
      <c r="B18" t="s">
        <v>34</v>
      </c>
      <c r="C18" t="s">
        <v>35</v>
      </c>
      <c r="D18" t="s">
        <v>146</v>
      </c>
      <c r="E18">
        <v>3505</v>
      </c>
      <c r="F18">
        <v>2592</v>
      </c>
      <c r="G18">
        <v>913</v>
      </c>
      <c r="H18" s="3">
        <v>0.739514978601997</v>
      </c>
    </row>
    <row r="19" spans="2:8" x14ac:dyDescent="0.2">
      <c r="B19" t="s">
        <v>36</v>
      </c>
      <c r="C19" t="s">
        <v>37</v>
      </c>
      <c r="D19" t="s">
        <v>146</v>
      </c>
      <c r="E19">
        <v>13949</v>
      </c>
      <c r="F19">
        <v>9792</v>
      </c>
      <c r="G19">
        <v>4157</v>
      </c>
      <c r="H19" s="3">
        <v>0.70198580543408096</v>
      </c>
    </row>
    <row r="20" spans="2:8" x14ac:dyDescent="0.2">
      <c r="B20" t="s">
        <v>38</v>
      </c>
      <c r="C20" t="s">
        <v>39</v>
      </c>
      <c r="D20" t="s">
        <v>146</v>
      </c>
      <c r="E20">
        <v>3707</v>
      </c>
      <c r="F20">
        <v>2475</v>
      </c>
      <c r="G20">
        <v>1232</v>
      </c>
      <c r="H20" s="3">
        <v>0.667655786350148</v>
      </c>
    </row>
    <row r="21" spans="2:8" x14ac:dyDescent="0.2">
      <c r="B21" t="s">
        <v>40</v>
      </c>
      <c r="C21" t="s">
        <v>41</v>
      </c>
      <c r="D21" t="s">
        <v>146</v>
      </c>
      <c r="E21">
        <v>4721</v>
      </c>
      <c r="F21">
        <v>3563</v>
      </c>
      <c r="G21">
        <v>1158</v>
      </c>
      <c r="H21" s="3">
        <v>0.75471298453717395</v>
      </c>
    </row>
    <row r="22" spans="2:8" x14ac:dyDescent="0.2">
      <c r="B22" t="s">
        <v>42</v>
      </c>
      <c r="C22" t="s">
        <v>43</v>
      </c>
      <c r="D22" t="s">
        <v>146</v>
      </c>
      <c r="E22">
        <v>4415</v>
      </c>
      <c r="F22">
        <v>3307</v>
      </c>
      <c r="G22">
        <v>1108</v>
      </c>
      <c r="H22" s="3">
        <v>0.74903737259343195</v>
      </c>
    </row>
    <row r="23" spans="2:8" x14ac:dyDescent="0.2">
      <c r="B23" t="s">
        <v>44</v>
      </c>
      <c r="C23" t="s">
        <v>45</v>
      </c>
      <c r="D23" t="s">
        <v>146</v>
      </c>
      <c r="E23">
        <v>7213</v>
      </c>
      <c r="F23">
        <v>5505</v>
      </c>
      <c r="G23">
        <v>1708</v>
      </c>
      <c r="H23" s="3">
        <v>0.76320532372105898</v>
      </c>
    </row>
    <row r="24" spans="2:8" x14ac:dyDescent="0.2">
      <c r="B24" t="s">
        <v>46</v>
      </c>
      <c r="C24" t="s">
        <v>47</v>
      </c>
      <c r="D24" t="s">
        <v>146</v>
      </c>
      <c r="E24">
        <v>3976</v>
      </c>
      <c r="F24">
        <v>2542</v>
      </c>
      <c r="G24">
        <v>1434</v>
      </c>
      <c r="H24" s="3">
        <v>0.63933601609657997</v>
      </c>
    </row>
    <row r="25" spans="2:8" x14ac:dyDescent="0.2">
      <c r="B25" t="s">
        <v>48</v>
      </c>
      <c r="C25" t="s">
        <v>49</v>
      </c>
      <c r="D25" t="s">
        <v>146</v>
      </c>
      <c r="E25">
        <v>2949</v>
      </c>
      <c r="F25">
        <v>2259</v>
      </c>
      <c r="G25">
        <v>690</v>
      </c>
      <c r="H25" s="3">
        <v>0.76602238046795501</v>
      </c>
    </row>
    <row r="26" spans="2:8" x14ac:dyDescent="0.2">
      <c r="B26" t="s">
        <v>50</v>
      </c>
      <c r="C26" t="s">
        <v>51</v>
      </c>
      <c r="D26" t="s">
        <v>146</v>
      </c>
      <c r="E26">
        <v>2513</v>
      </c>
      <c r="F26">
        <v>1981</v>
      </c>
      <c r="G26">
        <v>532</v>
      </c>
      <c r="H26" s="3">
        <v>0.78830083565459597</v>
      </c>
    </row>
    <row r="27" spans="2:8" x14ac:dyDescent="0.2">
      <c r="B27" t="s">
        <v>52</v>
      </c>
      <c r="C27" t="s">
        <v>53</v>
      </c>
      <c r="D27" t="s">
        <v>146</v>
      </c>
      <c r="E27">
        <v>14186</v>
      </c>
      <c r="F27">
        <v>10306</v>
      </c>
      <c r="G27">
        <v>3880</v>
      </c>
      <c r="H27" s="3">
        <v>0.72649090652756199</v>
      </c>
    </row>
    <row r="28" spans="2:8" x14ac:dyDescent="0.2">
      <c r="B28" t="s">
        <v>54</v>
      </c>
      <c r="C28" t="s">
        <v>55</v>
      </c>
      <c r="D28" t="s">
        <v>146</v>
      </c>
      <c r="E28">
        <v>8415</v>
      </c>
      <c r="F28">
        <v>6649</v>
      </c>
      <c r="G28">
        <v>1766</v>
      </c>
      <c r="H28" s="3">
        <v>0.79013666072489597</v>
      </c>
    </row>
    <row r="29" spans="2:8" x14ac:dyDescent="0.2">
      <c r="B29" t="s">
        <v>56</v>
      </c>
      <c r="C29" t="s">
        <v>57</v>
      </c>
      <c r="D29" t="s">
        <v>146</v>
      </c>
      <c r="E29">
        <v>3240</v>
      </c>
      <c r="F29">
        <v>2333</v>
      </c>
      <c r="G29">
        <v>907</v>
      </c>
      <c r="H29" s="3">
        <v>0.720061728395062</v>
      </c>
    </row>
    <row r="30" spans="2:8" x14ac:dyDescent="0.2">
      <c r="B30" t="s">
        <v>58</v>
      </c>
      <c r="C30" t="s">
        <v>59</v>
      </c>
      <c r="D30" t="s">
        <v>146</v>
      </c>
      <c r="E30">
        <v>6232</v>
      </c>
      <c r="F30">
        <v>4505</v>
      </c>
      <c r="G30">
        <v>1727</v>
      </c>
      <c r="H30" s="3">
        <v>0.72288189987162998</v>
      </c>
    </row>
    <row r="31" spans="2:8" x14ac:dyDescent="0.2">
      <c r="B31" t="s">
        <v>60</v>
      </c>
      <c r="C31" t="s">
        <v>61</v>
      </c>
      <c r="D31" t="s">
        <v>146</v>
      </c>
      <c r="E31">
        <v>7138</v>
      </c>
      <c r="F31">
        <v>5243</v>
      </c>
      <c r="G31">
        <v>1895</v>
      </c>
      <c r="H31" s="3">
        <v>0.734519473241804</v>
      </c>
    </row>
    <row r="32" spans="2:8" x14ac:dyDescent="0.2">
      <c r="B32" t="s">
        <v>62</v>
      </c>
      <c r="C32" t="s">
        <v>63</v>
      </c>
      <c r="D32" t="s">
        <v>146</v>
      </c>
      <c r="E32">
        <v>9950</v>
      </c>
      <c r="F32">
        <v>7099</v>
      </c>
      <c r="G32">
        <v>2851</v>
      </c>
      <c r="H32" s="3">
        <v>0.713467336683417</v>
      </c>
    </row>
    <row r="33" spans="2:8" x14ac:dyDescent="0.2">
      <c r="B33" t="s">
        <v>64</v>
      </c>
      <c r="C33" t="s">
        <v>65</v>
      </c>
      <c r="D33" t="s">
        <v>146</v>
      </c>
      <c r="E33">
        <v>9177</v>
      </c>
      <c r="F33">
        <v>7156</v>
      </c>
      <c r="G33">
        <v>2021</v>
      </c>
      <c r="H33" s="3">
        <v>0.779775525770949</v>
      </c>
    </row>
    <row r="34" spans="2:8" x14ac:dyDescent="0.2">
      <c r="B34" t="s">
        <v>66</v>
      </c>
      <c r="C34" t="s">
        <v>67</v>
      </c>
      <c r="D34" t="s">
        <v>146</v>
      </c>
      <c r="E34">
        <v>4756</v>
      </c>
      <c r="F34">
        <v>3415</v>
      </c>
      <c r="G34">
        <v>1341</v>
      </c>
      <c r="H34" s="3">
        <v>0.718040370058873</v>
      </c>
    </row>
    <row r="35" spans="2:8" x14ac:dyDescent="0.2">
      <c r="B35" t="s">
        <v>68</v>
      </c>
      <c r="C35" t="s">
        <v>69</v>
      </c>
      <c r="D35" t="s">
        <v>146</v>
      </c>
      <c r="E35">
        <v>3967</v>
      </c>
      <c r="F35">
        <v>2746</v>
      </c>
      <c r="G35">
        <v>1221</v>
      </c>
      <c r="H35" s="3">
        <v>0.69221073859339599</v>
      </c>
    </row>
    <row r="36" spans="2:8" x14ac:dyDescent="0.2">
      <c r="B36" t="s">
        <v>70</v>
      </c>
      <c r="C36" t="s">
        <v>71</v>
      </c>
      <c r="D36" t="s">
        <v>146</v>
      </c>
      <c r="E36">
        <v>6114</v>
      </c>
      <c r="F36">
        <v>4197</v>
      </c>
      <c r="G36">
        <v>1917</v>
      </c>
      <c r="H36" s="3">
        <v>0.68645731108930297</v>
      </c>
    </row>
    <row r="37" spans="2:8" x14ac:dyDescent="0.2">
      <c r="B37" t="s">
        <v>72</v>
      </c>
      <c r="C37" t="s">
        <v>73</v>
      </c>
      <c r="D37" t="s">
        <v>146</v>
      </c>
      <c r="E37">
        <v>5082</v>
      </c>
      <c r="F37">
        <v>3047</v>
      </c>
      <c r="G37">
        <v>2035</v>
      </c>
      <c r="H37" s="3">
        <v>0.59956709956709997</v>
      </c>
    </row>
    <row r="38" spans="2:8" x14ac:dyDescent="0.2">
      <c r="B38" t="s">
        <v>74</v>
      </c>
      <c r="C38" t="s">
        <v>75</v>
      </c>
      <c r="D38" t="s">
        <v>146</v>
      </c>
      <c r="E38">
        <v>6876</v>
      </c>
      <c r="F38">
        <v>4920</v>
      </c>
      <c r="G38">
        <v>1956</v>
      </c>
      <c r="H38" s="3">
        <v>0.71553228621291498</v>
      </c>
    </row>
    <row r="39" spans="2:8" x14ac:dyDescent="0.2">
      <c r="B39" t="s">
        <v>76</v>
      </c>
      <c r="C39" t="s">
        <v>77</v>
      </c>
      <c r="D39" t="s">
        <v>146</v>
      </c>
      <c r="E39">
        <v>11251</v>
      </c>
      <c r="F39">
        <v>9125</v>
      </c>
      <c r="G39">
        <v>2126</v>
      </c>
      <c r="H39" s="3">
        <v>0.81103901875388895</v>
      </c>
    </row>
    <row r="40" spans="2:8" x14ac:dyDescent="0.2">
      <c r="B40" t="s">
        <v>78</v>
      </c>
      <c r="C40" t="s">
        <v>79</v>
      </c>
      <c r="D40" t="s">
        <v>146</v>
      </c>
      <c r="E40">
        <v>6907</v>
      </c>
      <c r="F40">
        <v>5237</v>
      </c>
      <c r="G40">
        <v>1670</v>
      </c>
      <c r="H40" s="3">
        <v>0.75821630230201198</v>
      </c>
    </row>
    <row r="41" spans="2:8" x14ac:dyDescent="0.2">
      <c r="B41" t="s">
        <v>80</v>
      </c>
      <c r="C41" t="s">
        <v>81</v>
      </c>
      <c r="D41" t="s">
        <v>146</v>
      </c>
      <c r="E41">
        <v>9845</v>
      </c>
      <c r="F41">
        <v>7932</v>
      </c>
      <c r="G41">
        <v>1913</v>
      </c>
      <c r="H41" s="3">
        <v>0.80568816658202103</v>
      </c>
    </row>
    <row r="42" spans="2:8" x14ac:dyDescent="0.2">
      <c r="B42" t="s">
        <v>82</v>
      </c>
      <c r="C42" t="s">
        <v>83</v>
      </c>
      <c r="D42" t="s">
        <v>146</v>
      </c>
      <c r="E42">
        <v>3108</v>
      </c>
      <c r="F42">
        <v>2624</v>
      </c>
      <c r="G42">
        <v>484</v>
      </c>
      <c r="H42" s="3">
        <v>0.84427284427284399</v>
      </c>
    </row>
    <row r="43" spans="2:8" x14ac:dyDescent="0.2">
      <c r="B43" t="s">
        <v>84</v>
      </c>
      <c r="C43" t="s">
        <v>85</v>
      </c>
      <c r="D43" t="s">
        <v>146</v>
      </c>
      <c r="E43">
        <v>4599</v>
      </c>
      <c r="F43">
        <v>3600</v>
      </c>
      <c r="G43">
        <v>999</v>
      </c>
      <c r="H43" s="3">
        <v>0.78277886497064597</v>
      </c>
    </row>
    <row r="44" spans="2:8" x14ac:dyDescent="0.2">
      <c r="B44" t="s">
        <v>86</v>
      </c>
      <c r="C44" t="s">
        <v>87</v>
      </c>
      <c r="D44" t="s">
        <v>146</v>
      </c>
      <c r="E44">
        <v>3055</v>
      </c>
      <c r="F44">
        <v>2065</v>
      </c>
      <c r="G44">
        <v>990</v>
      </c>
      <c r="H44" s="3">
        <v>0.67594108019639898</v>
      </c>
    </row>
    <row r="45" spans="2:8" x14ac:dyDescent="0.2">
      <c r="B45" t="s">
        <v>88</v>
      </c>
      <c r="C45" t="s">
        <v>89</v>
      </c>
      <c r="D45" t="s">
        <v>146</v>
      </c>
      <c r="E45">
        <v>2440</v>
      </c>
      <c r="F45">
        <v>1793</v>
      </c>
      <c r="G45">
        <v>647</v>
      </c>
      <c r="H45" s="3">
        <v>0.73483606557377001</v>
      </c>
    </row>
    <row r="46" spans="2:8" x14ac:dyDescent="0.2">
      <c r="B46" t="s">
        <v>90</v>
      </c>
      <c r="C46" t="s">
        <v>91</v>
      </c>
      <c r="D46" t="s">
        <v>146</v>
      </c>
      <c r="E46">
        <v>8535</v>
      </c>
      <c r="F46">
        <v>6687</v>
      </c>
      <c r="G46">
        <v>1848</v>
      </c>
      <c r="H46" s="3">
        <v>0.78347978910369098</v>
      </c>
    </row>
    <row r="47" spans="2:8" x14ac:dyDescent="0.2">
      <c r="B47" t="s">
        <v>92</v>
      </c>
      <c r="C47" t="s">
        <v>93</v>
      </c>
      <c r="D47" t="s">
        <v>146</v>
      </c>
      <c r="E47">
        <v>6170</v>
      </c>
      <c r="F47">
        <v>4890</v>
      </c>
      <c r="G47">
        <v>1280</v>
      </c>
      <c r="H47" s="3">
        <v>0.79254457050243099</v>
      </c>
    </row>
    <row r="48" spans="2:8" x14ac:dyDescent="0.2">
      <c r="B48" t="s">
        <v>94</v>
      </c>
      <c r="C48" t="s">
        <v>95</v>
      </c>
      <c r="D48" t="s">
        <v>146</v>
      </c>
      <c r="E48">
        <v>5889</v>
      </c>
      <c r="F48">
        <v>4569</v>
      </c>
      <c r="G48">
        <v>1320</v>
      </c>
      <c r="H48" s="3">
        <v>0.77585328578706103</v>
      </c>
    </row>
    <row r="49" spans="2:8" x14ac:dyDescent="0.2">
      <c r="B49" t="s">
        <v>96</v>
      </c>
      <c r="C49" t="s">
        <v>97</v>
      </c>
      <c r="D49" t="s">
        <v>146</v>
      </c>
      <c r="E49">
        <v>5433</v>
      </c>
      <c r="F49">
        <v>3900</v>
      </c>
      <c r="G49">
        <v>1533</v>
      </c>
      <c r="H49" s="3">
        <v>0.71783545002760896</v>
      </c>
    </row>
    <row r="50" spans="2:8" x14ac:dyDescent="0.2">
      <c r="B50" t="s">
        <v>98</v>
      </c>
      <c r="C50" t="s">
        <v>99</v>
      </c>
      <c r="D50" t="s">
        <v>146</v>
      </c>
      <c r="E50">
        <v>5145</v>
      </c>
      <c r="F50">
        <v>3592</v>
      </c>
      <c r="G50">
        <v>1553</v>
      </c>
      <c r="H50" s="3">
        <v>0.69815354713313904</v>
      </c>
    </row>
    <row r="51" spans="2:8" x14ac:dyDescent="0.2">
      <c r="B51" t="s">
        <v>100</v>
      </c>
      <c r="C51" t="s">
        <v>101</v>
      </c>
      <c r="D51" t="s">
        <v>146</v>
      </c>
      <c r="E51">
        <v>5364</v>
      </c>
      <c r="F51">
        <v>4391</v>
      </c>
      <c r="G51">
        <v>973</v>
      </c>
      <c r="H51" s="3">
        <v>0.81860551826994798</v>
      </c>
    </row>
    <row r="52" spans="2:8" x14ac:dyDescent="0.2">
      <c r="B52" t="s">
        <v>102</v>
      </c>
      <c r="C52" t="s">
        <v>103</v>
      </c>
      <c r="D52" t="s">
        <v>146</v>
      </c>
      <c r="E52">
        <v>8893</v>
      </c>
      <c r="F52">
        <v>6300</v>
      </c>
      <c r="G52">
        <v>2593</v>
      </c>
      <c r="H52" s="3">
        <v>0.70842235466096903</v>
      </c>
    </row>
    <row r="53" spans="2:8" x14ac:dyDescent="0.2">
      <c r="B53" t="s">
        <v>104</v>
      </c>
      <c r="C53" t="s">
        <v>105</v>
      </c>
      <c r="D53" t="s">
        <v>146</v>
      </c>
      <c r="E53">
        <v>11246</v>
      </c>
      <c r="F53">
        <v>8525</v>
      </c>
      <c r="G53">
        <v>2721</v>
      </c>
      <c r="H53" s="3">
        <v>0.75804730570869605</v>
      </c>
    </row>
    <row r="54" spans="2:8" x14ac:dyDescent="0.2">
      <c r="B54" t="s">
        <v>106</v>
      </c>
      <c r="C54" t="s">
        <v>107</v>
      </c>
      <c r="D54" t="s">
        <v>146</v>
      </c>
      <c r="E54">
        <v>11</v>
      </c>
      <c r="F54">
        <v>4</v>
      </c>
      <c r="G54">
        <v>7</v>
      </c>
      <c r="H54" s="3">
        <v>0.36363636363636398</v>
      </c>
    </row>
    <row r="55" spans="2:8" x14ac:dyDescent="0.2">
      <c r="B55" t="s">
        <v>108</v>
      </c>
      <c r="C55" t="s">
        <v>109</v>
      </c>
      <c r="D55" t="s">
        <v>146</v>
      </c>
      <c r="E55">
        <v>16</v>
      </c>
      <c r="F55">
        <v>10</v>
      </c>
      <c r="G55">
        <v>6</v>
      </c>
      <c r="H55" s="3">
        <v>0.625</v>
      </c>
    </row>
    <row r="56" spans="2:8" x14ac:dyDescent="0.2">
      <c r="B56" t="s">
        <v>110</v>
      </c>
      <c r="C56" t="s">
        <v>111</v>
      </c>
      <c r="D56" t="s">
        <v>146</v>
      </c>
      <c r="E56">
        <v>27</v>
      </c>
      <c r="F56">
        <v>12</v>
      </c>
      <c r="G56">
        <v>15</v>
      </c>
      <c r="H56" s="3">
        <v>0.44444444444444398</v>
      </c>
    </row>
    <row r="57" spans="2:8" x14ac:dyDescent="0.2">
      <c r="B57" t="s">
        <v>112</v>
      </c>
      <c r="C57" t="s">
        <v>113</v>
      </c>
      <c r="D57" t="s">
        <v>146</v>
      </c>
      <c r="E57">
        <v>10</v>
      </c>
      <c r="F57">
        <v>5</v>
      </c>
      <c r="G57">
        <v>5</v>
      </c>
      <c r="H57" s="3">
        <v>0.5</v>
      </c>
    </row>
    <row r="58" spans="2:8" x14ac:dyDescent="0.2">
      <c r="B58" t="s">
        <v>114</v>
      </c>
      <c r="C58" t="s">
        <v>114</v>
      </c>
      <c r="D58" t="s">
        <v>146</v>
      </c>
      <c r="E58">
        <v>782</v>
      </c>
      <c r="F58">
        <v>514</v>
      </c>
      <c r="G58">
        <v>268</v>
      </c>
      <c r="H58" s="3">
        <v>0.65728900255754497</v>
      </c>
    </row>
    <row r="59" spans="2:8" x14ac:dyDescent="0.2">
      <c r="H59" s="3"/>
    </row>
    <row r="60" spans="2:8" x14ac:dyDescent="0.2">
      <c r="H60"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59"/>
  <sheetViews>
    <sheetView tabSelected="1" topLeftCell="A3" zoomScale="70" workbookViewId="0">
      <selection activeCell="B58" sqref="B58"/>
    </sheetView>
  </sheetViews>
  <sheetFormatPr defaultColWidth="11.42578125"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0</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15</v>
      </c>
      <c r="E8">
        <v>10</v>
      </c>
      <c r="F8">
        <v>3</v>
      </c>
      <c r="G8">
        <v>7</v>
      </c>
      <c r="H8" s="3">
        <v>0.3</v>
      </c>
    </row>
    <row r="9" spans="1:8" x14ac:dyDescent="0.2">
      <c r="B9" t="s">
        <v>16</v>
      </c>
      <c r="C9" t="s">
        <v>17</v>
      </c>
      <c r="D9" t="s">
        <v>15</v>
      </c>
      <c r="E9">
        <v>3</v>
      </c>
      <c r="F9">
        <v>2</v>
      </c>
      <c r="G9">
        <v>1</v>
      </c>
      <c r="H9" s="3">
        <v>0.66666666666666696</v>
      </c>
    </row>
    <row r="10" spans="1:8" x14ac:dyDescent="0.2">
      <c r="B10" t="s">
        <v>18</v>
      </c>
      <c r="C10" t="s">
        <v>19</v>
      </c>
      <c r="D10" t="s">
        <v>15</v>
      </c>
      <c r="E10">
        <v>27</v>
      </c>
      <c r="F10">
        <v>20</v>
      </c>
      <c r="G10">
        <v>7</v>
      </c>
      <c r="H10" s="3">
        <v>0.74074074074074103</v>
      </c>
    </row>
    <row r="11" spans="1:8" x14ac:dyDescent="0.2">
      <c r="B11" t="s">
        <v>20</v>
      </c>
      <c r="C11" t="s">
        <v>21</v>
      </c>
      <c r="D11" t="s">
        <v>15</v>
      </c>
      <c r="E11">
        <v>246</v>
      </c>
      <c r="F11">
        <v>179</v>
      </c>
      <c r="G11">
        <v>67</v>
      </c>
      <c r="H11" s="3">
        <v>0.72764227642276402</v>
      </c>
    </row>
    <row r="12" spans="1:8" x14ac:dyDescent="0.2">
      <c r="B12" t="s">
        <v>22</v>
      </c>
      <c r="C12" t="s">
        <v>23</v>
      </c>
      <c r="D12" t="s">
        <v>15</v>
      </c>
      <c r="E12">
        <v>3739</v>
      </c>
      <c r="F12">
        <v>2243</v>
      </c>
      <c r="G12">
        <v>1496</v>
      </c>
      <c r="H12" s="3">
        <v>0.59989301952393703</v>
      </c>
    </row>
    <row r="13" spans="1:8" x14ac:dyDescent="0.2">
      <c r="B13" t="s">
        <v>24</v>
      </c>
      <c r="C13" t="s">
        <v>25</v>
      </c>
      <c r="D13" t="s">
        <v>15</v>
      </c>
      <c r="E13">
        <v>3844</v>
      </c>
      <c r="F13">
        <v>3037</v>
      </c>
      <c r="G13">
        <v>807</v>
      </c>
      <c r="H13" s="3">
        <v>0.79006243496357997</v>
      </c>
    </row>
    <row r="14" spans="1:8" x14ac:dyDescent="0.2">
      <c r="B14" t="s">
        <v>26</v>
      </c>
      <c r="C14" t="s">
        <v>27</v>
      </c>
      <c r="D14" t="s">
        <v>15</v>
      </c>
      <c r="E14">
        <v>5390</v>
      </c>
      <c r="F14">
        <v>4368</v>
      </c>
      <c r="G14">
        <v>1022</v>
      </c>
      <c r="H14" s="3">
        <v>0.81038961038960999</v>
      </c>
    </row>
    <row r="15" spans="1:8" x14ac:dyDescent="0.2">
      <c r="B15" t="s">
        <v>28</v>
      </c>
      <c r="C15" t="s">
        <v>29</v>
      </c>
      <c r="D15" t="s">
        <v>15</v>
      </c>
      <c r="E15">
        <v>5214</v>
      </c>
      <c r="F15">
        <v>4463</v>
      </c>
      <c r="G15">
        <v>751</v>
      </c>
      <c r="H15" s="3">
        <v>0.85596471039509003</v>
      </c>
    </row>
    <row r="16" spans="1:8" x14ac:dyDescent="0.2">
      <c r="B16" t="s">
        <v>30</v>
      </c>
      <c r="C16" t="s">
        <v>31</v>
      </c>
      <c r="D16" t="s">
        <v>15</v>
      </c>
      <c r="E16">
        <v>4259</v>
      </c>
      <c r="F16">
        <v>2270</v>
      </c>
      <c r="G16">
        <v>1989</v>
      </c>
      <c r="H16" s="3">
        <v>0.53298896454566802</v>
      </c>
    </row>
    <row r="17" spans="2:8" x14ac:dyDescent="0.2">
      <c r="B17" t="s">
        <v>32</v>
      </c>
      <c r="C17" t="s">
        <v>33</v>
      </c>
      <c r="D17" t="s">
        <v>15</v>
      </c>
      <c r="E17">
        <v>7612</v>
      </c>
      <c r="F17">
        <v>5631</v>
      </c>
      <c r="G17">
        <v>1981</v>
      </c>
      <c r="H17" s="3">
        <v>0.73975302154492895</v>
      </c>
    </row>
    <row r="18" spans="2:8" x14ac:dyDescent="0.2">
      <c r="B18" t="s">
        <v>34</v>
      </c>
      <c r="C18" t="s">
        <v>35</v>
      </c>
      <c r="D18" t="s">
        <v>15</v>
      </c>
      <c r="E18">
        <v>3718</v>
      </c>
      <c r="F18">
        <v>2360</v>
      </c>
      <c r="G18">
        <v>1358</v>
      </c>
      <c r="H18" s="3">
        <v>0.63474986551909596</v>
      </c>
    </row>
    <row r="19" spans="2:8" x14ac:dyDescent="0.2">
      <c r="B19" t="s">
        <v>36</v>
      </c>
      <c r="C19" t="s">
        <v>37</v>
      </c>
      <c r="D19" t="s">
        <v>15</v>
      </c>
      <c r="E19">
        <v>13385</v>
      </c>
      <c r="F19">
        <v>10997</v>
      </c>
      <c r="G19">
        <v>2388</v>
      </c>
      <c r="H19" s="3">
        <v>0.82159133358236802</v>
      </c>
    </row>
    <row r="20" spans="2:8" x14ac:dyDescent="0.2">
      <c r="B20" t="s">
        <v>38</v>
      </c>
      <c r="C20" t="s">
        <v>39</v>
      </c>
      <c r="D20" t="s">
        <v>15</v>
      </c>
      <c r="E20">
        <v>3282</v>
      </c>
      <c r="F20">
        <v>1982</v>
      </c>
      <c r="G20">
        <v>1300</v>
      </c>
      <c r="H20" s="3">
        <v>0.60390006093845205</v>
      </c>
    </row>
    <row r="21" spans="2:8" x14ac:dyDescent="0.2">
      <c r="B21" t="s">
        <v>40</v>
      </c>
      <c r="C21" t="s">
        <v>41</v>
      </c>
      <c r="D21" t="s">
        <v>15</v>
      </c>
      <c r="E21">
        <v>4445</v>
      </c>
      <c r="F21">
        <v>2989</v>
      </c>
      <c r="G21">
        <v>1456</v>
      </c>
      <c r="H21" s="3">
        <v>0.67244094488188999</v>
      </c>
    </row>
    <row r="22" spans="2:8" x14ac:dyDescent="0.2">
      <c r="B22" t="s">
        <v>42</v>
      </c>
      <c r="C22" t="s">
        <v>43</v>
      </c>
      <c r="D22" t="s">
        <v>15</v>
      </c>
      <c r="E22">
        <v>4276</v>
      </c>
      <c r="F22">
        <v>3407</v>
      </c>
      <c r="G22">
        <v>869</v>
      </c>
      <c r="H22" s="3">
        <v>0.79677268475210505</v>
      </c>
    </row>
    <row r="23" spans="2:8" x14ac:dyDescent="0.2">
      <c r="B23" t="s">
        <v>44</v>
      </c>
      <c r="C23" t="s">
        <v>45</v>
      </c>
      <c r="D23" t="s">
        <v>15</v>
      </c>
      <c r="E23">
        <v>7400</v>
      </c>
      <c r="F23">
        <v>5111</v>
      </c>
      <c r="G23">
        <v>2289</v>
      </c>
      <c r="H23" s="3">
        <v>0.690675675675676</v>
      </c>
    </row>
    <row r="24" spans="2:8" x14ac:dyDescent="0.2">
      <c r="B24" t="s">
        <v>46</v>
      </c>
      <c r="C24" t="s">
        <v>47</v>
      </c>
      <c r="D24" t="s">
        <v>15</v>
      </c>
      <c r="E24">
        <v>3903</v>
      </c>
      <c r="F24">
        <v>1664</v>
      </c>
      <c r="G24">
        <v>2239</v>
      </c>
      <c r="H24" s="3">
        <v>0.42633871380989002</v>
      </c>
    </row>
    <row r="25" spans="2:8" x14ac:dyDescent="0.2">
      <c r="B25" t="s">
        <v>48</v>
      </c>
      <c r="C25" t="s">
        <v>49</v>
      </c>
      <c r="D25" t="s">
        <v>15</v>
      </c>
      <c r="E25">
        <v>2582</v>
      </c>
      <c r="F25">
        <v>2088</v>
      </c>
      <c r="G25">
        <v>494</v>
      </c>
      <c r="H25" s="3">
        <v>0.80867544539116998</v>
      </c>
    </row>
    <row r="26" spans="2:8" x14ac:dyDescent="0.2">
      <c r="B26" t="s">
        <v>50</v>
      </c>
      <c r="C26" t="s">
        <v>51</v>
      </c>
      <c r="D26" t="s">
        <v>15</v>
      </c>
      <c r="E26">
        <v>2478</v>
      </c>
      <c r="F26">
        <v>2399</v>
      </c>
      <c r="G26">
        <v>79</v>
      </c>
      <c r="H26" s="3">
        <v>0.96811945117029896</v>
      </c>
    </row>
    <row r="27" spans="2:8" x14ac:dyDescent="0.2">
      <c r="B27" t="s">
        <v>52</v>
      </c>
      <c r="C27" t="s">
        <v>53</v>
      </c>
      <c r="D27" t="s">
        <v>15</v>
      </c>
      <c r="E27">
        <v>14857</v>
      </c>
      <c r="F27">
        <v>11072</v>
      </c>
      <c r="G27">
        <v>3785</v>
      </c>
      <c r="H27" s="3">
        <v>0.74523793498014401</v>
      </c>
    </row>
    <row r="28" spans="2:8" x14ac:dyDescent="0.2">
      <c r="B28" t="s">
        <v>54</v>
      </c>
      <c r="C28" t="s">
        <v>55</v>
      </c>
      <c r="D28" t="s">
        <v>15</v>
      </c>
      <c r="E28">
        <v>7749</v>
      </c>
      <c r="F28">
        <v>5410</v>
      </c>
      <c r="G28">
        <v>2339</v>
      </c>
      <c r="H28" s="3">
        <v>0.698154600593625</v>
      </c>
    </row>
    <row r="29" spans="2:8" x14ac:dyDescent="0.2">
      <c r="B29" t="s">
        <v>56</v>
      </c>
      <c r="C29" t="s">
        <v>57</v>
      </c>
      <c r="D29" t="s">
        <v>15</v>
      </c>
      <c r="E29">
        <v>3339</v>
      </c>
      <c r="F29">
        <v>2871</v>
      </c>
      <c r="G29">
        <v>468</v>
      </c>
      <c r="H29" s="3">
        <v>0.859838274932615</v>
      </c>
    </row>
    <row r="30" spans="2:8" x14ac:dyDescent="0.2">
      <c r="B30" t="s">
        <v>58</v>
      </c>
      <c r="C30" t="s">
        <v>59</v>
      </c>
      <c r="D30" t="s">
        <v>15</v>
      </c>
      <c r="E30">
        <v>6503</v>
      </c>
      <c r="F30">
        <v>5186</v>
      </c>
      <c r="G30">
        <v>1317</v>
      </c>
      <c r="H30" s="3">
        <v>0.79747808703675205</v>
      </c>
    </row>
    <row r="31" spans="2:8" x14ac:dyDescent="0.2">
      <c r="B31" t="s">
        <v>60</v>
      </c>
      <c r="C31" t="s">
        <v>61</v>
      </c>
      <c r="D31" t="s">
        <v>15</v>
      </c>
      <c r="E31">
        <v>7147</v>
      </c>
      <c r="F31">
        <v>5908</v>
      </c>
      <c r="G31">
        <v>1239</v>
      </c>
      <c r="H31" s="3">
        <v>0.82664054848188095</v>
      </c>
    </row>
    <row r="32" spans="2:8" x14ac:dyDescent="0.2">
      <c r="B32" t="s">
        <v>62</v>
      </c>
      <c r="C32" t="s">
        <v>63</v>
      </c>
      <c r="D32" t="s">
        <v>15</v>
      </c>
      <c r="E32">
        <v>10738</v>
      </c>
      <c r="F32">
        <v>9915</v>
      </c>
      <c r="G32">
        <v>823</v>
      </c>
      <c r="H32" s="3">
        <v>0.92335630471223695</v>
      </c>
    </row>
    <row r="33" spans="2:8" x14ac:dyDescent="0.2">
      <c r="B33" t="s">
        <v>64</v>
      </c>
      <c r="C33" t="s">
        <v>65</v>
      </c>
      <c r="D33" t="s">
        <v>15</v>
      </c>
      <c r="E33">
        <v>8756</v>
      </c>
      <c r="F33">
        <v>7500</v>
      </c>
      <c r="G33">
        <v>1256</v>
      </c>
      <c r="H33" s="3">
        <v>0.85655550479671105</v>
      </c>
    </row>
    <row r="34" spans="2:8" x14ac:dyDescent="0.2">
      <c r="B34" t="s">
        <v>66</v>
      </c>
      <c r="C34" t="s">
        <v>67</v>
      </c>
      <c r="D34" t="s">
        <v>15</v>
      </c>
      <c r="E34">
        <v>4675</v>
      </c>
      <c r="F34">
        <v>3968</v>
      </c>
      <c r="G34">
        <v>707</v>
      </c>
      <c r="H34" s="3">
        <v>0.84877005347593604</v>
      </c>
    </row>
    <row r="35" spans="2:8" x14ac:dyDescent="0.2">
      <c r="B35" t="s">
        <v>68</v>
      </c>
      <c r="C35" t="s">
        <v>69</v>
      </c>
      <c r="D35" t="s">
        <v>15</v>
      </c>
      <c r="E35">
        <v>3750</v>
      </c>
      <c r="F35">
        <v>2132</v>
      </c>
      <c r="G35">
        <v>1618</v>
      </c>
      <c r="H35" s="3">
        <v>0.568533333333333</v>
      </c>
    </row>
    <row r="36" spans="2:8" x14ac:dyDescent="0.2">
      <c r="B36" t="s">
        <v>70</v>
      </c>
      <c r="C36" t="s">
        <v>71</v>
      </c>
      <c r="D36" t="s">
        <v>15</v>
      </c>
      <c r="E36">
        <v>6326</v>
      </c>
      <c r="F36">
        <v>3838</v>
      </c>
      <c r="G36">
        <v>2488</v>
      </c>
      <c r="H36" s="3">
        <v>0.60670249762883299</v>
      </c>
    </row>
    <row r="37" spans="2:8" x14ac:dyDescent="0.2">
      <c r="B37" t="s">
        <v>72</v>
      </c>
      <c r="C37" t="s">
        <v>73</v>
      </c>
      <c r="D37" t="s">
        <v>15</v>
      </c>
      <c r="E37">
        <v>5332</v>
      </c>
      <c r="F37">
        <v>3214</v>
      </c>
      <c r="G37">
        <v>2118</v>
      </c>
      <c r="H37" s="3">
        <v>0.60277569392348096</v>
      </c>
    </row>
    <row r="38" spans="2:8" x14ac:dyDescent="0.2">
      <c r="B38" t="s">
        <v>74</v>
      </c>
      <c r="C38" t="s">
        <v>75</v>
      </c>
      <c r="D38" t="s">
        <v>15</v>
      </c>
      <c r="E38">
        <v>6706</v>
      </c>
      <c r="F38">
        <v>4978</v>
      </c>
      <c r="G38">
        <v>1728</v>
      </c>
      <c r="H38" s="3">
        <v>0.742320310169997</v>
      </c>
    </row>
    <row r="39" spans="2:8" x14ac:dyDescent="0.2">
      <c r="B39" t="s">
        <v>76</v>
      </c>
      <c r="C39" t="s">
        <v>77</v>
      </c>
      <c r="D39" t="s">
        <v>15</v>
      </c>
      <c r="E39">
        <v>13447</v>
      </c>
      <c r="F39">
        <v>10572</v>
      </c>
      <c r="G39">
        <v>2875</v>
      </c>
      <c r="H39" s="3">
        <v>0.78619766490667098</v>
      </c>
    </row>
    <row r="40" spans="2:8" x14ac:dyDescent="0.2">
      <c r="B40" t="s">
        <v>78</v>
      </c>
      <c r="C40" t="s">
        <v>79</v>
      </c>
      <c r="D40" t="s">
        <v>15</v>
      </c>
      <c r="E40">
        <v>7428</v>
      </c>
      <c r="F40">
        <v>6979</v>
      </c>
      <c r="G40">
        <v>449</v>
      </c>
      <c r="H40" s="3">
        <v>0.939553042541734</v>
      </c>
    </row>
    <row r="41" spans="2:8" x14ac:dyDescent="0.2">
      <c r="B41" t="s">
        <v>80</v>
      </c>
      <c r="C41" t="s">
        <v>81</v>
      </c>
      <c r="D41" t="s">
        <v>15</v>
      </c>
      <c r="E41">
        <v>9719</v>
      </c>
      <c r="F41">
        <v>8517</v>
      </c>
      <c r="G41">
        <v>1202</v>
      </c>
      <c r="H41" s="3">
        <v>0.87632472476592205</v>
      </c>
    </row>
    <row r="42" spans="2:8" x14ac:dyDescent="0.2">
      <c r="B42" t="s">
        <v>82</v>
      </c>
      <c r="C42" t="s">
        <v>83</v>
      </c>
      <c r="D42" t="s">
        <v>15</v>
      </c>
      <c r="E42">
        <v>3186</v>
      </c>
      <c r="F42">
        <v>2868</v>
      </c>
      <c r="G42">
        <v>318</v>
      </c>
      <c r="H42" s="3">
        <v>0.90018832391713699</v>
      </c>
    </row>
    <row r="43" spans="2:8" x14ac:dyDescent="0.2">
      <c r="B43" t="s">
        <v>84</v>
      </c>
      <c r="C43" t="s">
        <v>85</v>
      </c>
      <c r="D43" t="s">
        <v>15</v>
      </c>
      <c r="E43">
        <v>4904</v>
      </c>
      <c r="F43">
        <v>4016</v>
      </c>
      <c r="G43">
        <v>888</v>
      </c>
      <c r="H43" s="3">
        <v>0.81892332789559497</v>
      </c>
    </row>
    <row r="44" spans="2:8" x14ac:dyDescent="0.2">
      <c r="B44" t="s">
        <v>86</v>
      </c>
      <c r="C44" t="s">
        <v>87</v>
      </c>
      <c r="D44" t="s">
        <v>15</v>
      </c>
      <c r="E44">
        <v>3286</v>
      </c>
      <c r="F44">
        <v>2420</v>
      </c>
      <c r="G44">
        <v>866</v>
      </c>
      <c r="H44" s="3">
        <v>0.73645769933049299</v>
      </c>
    </row>
    <row r="45" spans="2:8" x14ac:dyDescent="0.2">
      <c r="B45" t="s">
        <v>88</v>
      </c>
      <c r="C45" t="s">
        <v>89</v>
      </c>
      <c r="D45" t="s">
        <v>15</v>
      </c>
      <c r="E45">
        <v>2627</v>
      </c>
      <c r="F45">
        <v>1462</v>
      </c>
      <c r="G45">
        <v>1165</v>
      </c>
      <c r="H45" s="3">
        <v>0.55652835934526101</v>
      </c>
    </row>
    <row r="46" spans="2:8" x14ac:dyDescent="0.2">
      <c r="B46" t="s">
        <v>90</v>
      </c>
      <c r="C46" t="s">
        <v>91</v>
      </c>
      <c r="D46" t="s">
        <v>15</v>
      </c>
      <c r="E46">
        <v>8590</v>
      </c>
      <c r="F46">
        <v>7203</v>
      </c>
      <c r="G46">
        <v>1387</v>
      </c>
      <c r="H46" s="3">
        <v>0.83853317811408601</v>
      </c>
    </row>
    <row r="47" spans="2:8" x14ac:dyDescent="0.2">
      <c r="B47" t="s">
        <v>92</v>
      </c>
      <c r="C47" t="s">
        <v>93</v>
      </c>
      <c r="D47" t="s">
        <v>15</v>
      </c>
      <c r="E47">
        <v>6380</v>
      </c>
      <c r="F47">
        <v>4846</v>
      </c>
      <c r="G47">
        <v>1534</v>
      </c>
      <c r="H47" s="3">
        <v>0.75956112852664603</v>
      </c>
    </row>
    <row r="48" spans="2:8" x14ac:dyDescent="0.2">
      <c r="B48" t="s">
        <v>94</v>
      </c>
      <c r="C48" t="s">
        <v>95</v>
      </c>
      <c r="D48" t="s">
        <v>15</v>
      </c>
      <c r="E48">
        <v>5343</v>
      </c>
      <c r="F48">
        <v>4475</v>
      </c>
      <c r="G48">
        <v>868</v>
      </c>
      <c r="H48" s="3">
        <v>0.83754445068313699</v>
      </c>
    </row>
    <row r="49" spans="2:8" x14ac:dyDescent="0.2">
      <c r="B49" t="s">
        <v>96</v>
      </c>
      <c r="C49" t="s">
        <v>97</v>
      </c>
      <c r="D49" t="s">
        <v>15</v>
      </c>
      <c r="E49">
        <v>6153</v>
      </c>
      <c r="F49">
        <v>5206</v>
      </c>
      <c r="G49">
        <v>947</v>
      </c>
      <c r="H49" s="3">
        <v>0.84609133755891397</v>
      </c>
    </row>
    <row r="50" spans="2:8" x14ac:dyDescent="0.2">
      <c r="B50" t="s">
        <v>98</v>
      </c>
      <c r="C50" t="s">
        <v>99</v>
      </c>
      <c r="D50" t="s">
        <v>15</v>
      </c>
      <c r="E50">
        <v>5103</v>
      </c>
      <c r="F50">
        <v>3498</v>
      </c>
      <c r="G50">
        <v>1605</v>
      </c>
      <c r="H50" s="3">
        <v>0.68547912992357396</v>
      </c>
    </row>
    <row r="51" spans="2:8" x14ac:dyDescent="0.2">
      <c r="B51" t="s">
        <v>100</v>
      </c>
      <c r="C51" t="s">
        <v>101</v>
      </c>
      <c r="D51" t="s">
        <v>15</v>
      </c>
      <c r="E51">
        <v>5409</v>
      </c>
      <c r="F51">
        <v>4678</v>
      </c>
      <c r="G51">
        <v>731</v>
      </c>
      <c r="H51" s="3">
        <v>0.86485487151044604</v>
      </c>
    </row>
    <row r="52" spans="2:8" x14ac:dyDescent="0.2">
      <c r="B52" t="s">
        <v>102</v>
      </c>
      <c r="C52" t="s">
        <v>103</v>
      </c>
      <c r="D52" t="s">
        <v>15</v>
      </c>
      <c r="E52">
        <v>8609</v>
      </c>
      <c r="F52">
        <v>6462</v>
      </c>
      <c r="G52">
        <v>2147</v>
      </c>
      <c r="H52" s="3">
        <v>0.75060982692531097</v>
      </c>
    </row>
    <row r="53" spans="2:8" x14ac:dyDescent="0.2">
      <c r="B53" t="s">
        <v>104</v>
      </c>
      <c r="C53" t="s">
        <v>105</v>
      </c>
      <c r="D53" t="s">
        <v>15</v>
      </c>
      <c r="E53">
        <v>11146</v>
      </c>
      <c r="F53">
        <v>9547</v>
      </c>
      <c r="G53">
        <v>1599</v>
      </c>
      <c r="H53" s="3">
        <v>0.856540462946348</v>
      </c>
    </row>
    <row r="54" spans="2:8" x14ac:dyDescent="0.2">
      <c r="B54" t="s">
        <v>106</v>
      </c>
      <c r="C54" t="s">
        <v>107</v>
      </c>
      <c r="D54" t="s">
        <v>15</v>
      </c>
      <c r="E54">
        <v>7</v>
      </c>
      <c r="F54">
        <v>6</v>
      </c>
      <c r="G54">
        <v>1</v>
      </c>
      <c r="H54" s="3">
        <v>0.85714285714285698</v>
      </c>
    </row>
    <row r="55" spans="2:8" x14ac:dyDescent="0.2">
      <c r="B55" t="s">
        <v>108</v>
      </c>
      <c r="C55" t="s">
        <v>109</v>
      </c>
      <c r="D55" t="s">
        <v>15</v>
      </c>
      <c r="E55">
        <v>16</v>
      </c>
      <c r="F55">
        <v>15</v>
      </c>
      <c r="G55">
        <v>1</v>
      </c>
      <c r="H55" s="3">
        <v>0.9375</v>
      </c>
    </row>
    <row r="56" spans="2:8" x14ac:dyDescent="0.2">
      <c r="B56" t="s">
        <v>110</v>
      </c>
      <c r="C56" t="s">
        <v>111</v>
      </c>
      <c r="D56" t="s">
        <v>15</v>
      </c>
      <c r="E56">
        <v>24</v>
      </c>
      <c r="F56">
        <v>13</v>
      </c>
      <c r="G56">
        <v>11</v>
      </c>
      <c r="H56" s="3">
        <v>0.54166666666666696</v>
      </c>
    </row>
    <row r="57" spans="2:8" x14ac:dyDescent="0.2">
      <c r="B57" t="s">
        <v>112</v>
      </c>
      <c r="C57" t="s">
        <v>113</v>
      </c>
      <c r="D57" t="s">
        <v>15</v>
      </c>
      <c r="E57">
        <v>8</v>
      </c>
      <c r="F57">
        <v>4</v>
      </c>
      <c r="G57">
        <v>4</v>
      </c>
      <c r="H57" s="3">
        <v>0.5</v>
      </c>
    </row>
    <row r="58" spans="2:8" x14ac:dyDescent="0.2">
      <c r="B58" t="s">
        <v>114</v>
      </c>
      <c r="C58" t="s">
        <v>114</v>
      </c>
      <c r="D58" t="s">
        <v>15</v>
      </c>
      <c r="E58">
        <v>821</v>
      </c>
      <c r="F58">
        <v>553</v>
      </c>
      <c r="G58">
        <v>268</v>
      </c>
      <c r="H58" s="3">
        <v>0.67356881851400696</v>
      </c>
    </row>
    <row r="59" spans="2:8" x14ac:dyDescent="0.2">
      <c r="H59"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53"/>
  <sheetViews>
    <sheetView zoomScale="70" workbookViewId="0">
      <selection activeCell="E52" sqref="E8:E52"/>
    </sheetView>
  </sheetViews>
  <sheetFormatPr defaultColWidth="11.42578125"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115</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20</v>
      </c>
      <c r="C8" t="s">
        <v>21</v>
      </c>
      <c r="D8" t="s">
        <v>116</v>
      </c>
      <c r="E8">
        <v>8</v>
      </c>
      <c r="F8">
        <v>6</v>
      </c>
      <c r="G8">
        <v>2</v>
      </c>
      <c r="H8" s="3">
        <v>0.75</v>
      </c>
    </row>
    <row r="9" spans="1:8" x14ac:dyDescent="0.2">
      <c r="B9" t="s">
        <v>108</v>
      </c>
      <c r="C9" t="s">
        <v>109</v>
      </c>
      <c r="D9" t="s">
        <v>116</v>
      </c>
      <c r="E9">
        <v>1</v>
      </c>
      <c r="F9">
        <v>0</v>
      </c>
      <c r="G9">
        <v>1</v>
      </c>
      <c r="H9" s="3">
        <v>0</v>
      </c>
    </row>
    <row r="10" spans="1:8" x14ac:dyDescent="0.2">
      <c r="B10" t="s">
        <v>64</v>
      </c>
      <c r="C10" t="s">
        <v>65</v>
      </c>
      <c r="D10" t="s">
        <v>116</v>
      </c>
      <c r="E10">
        <v>402</v>
      </c>
      <c r="F10">
        <v>341</v>
      </c>
      <c r="G10">
        <v>61</v>
      </c>
      <c r="H10" s="3">
        <v>0.84825870646766199</v>
      </c>
    </row>
    <row r="11" spans="1:8" x14ac:dyDescent="0.2">
      <c r="B11" t="s">
        <v>94</v>
      </c>
      <c r="C11" t="s">
        <v>95</v>
      </c>
      <c r="D11" t="s">
        <v>116</v>
      </c>
      <c r="E11">
        <v>526</v>
      </c>
      <c r="F11">
        <v>211</v>
      </c>
      <c r="G11">
        <v>315</v>
      </c>
      <c r="H11" s="3">
        <v>0.40114068441064599</v>
      </c>
    </row>
    <row r="12" spans="1:8" x14ac:dyDescent="0.2">
      <c r="B12" t="s">
        <v>56</v>
      </c>
      <c r="C12" t="s">
        <v>57</v>
      </c>
      <c r="D12" t="s">
        <v>116</v>
      </c>
      <c r="E12">
        <v>126</v>
      </c>
      <c r="F12">
        <v>69</v>
      </c>
      <c r="G12">
        <v>57</v>
      </c>
      <c r="H12" s="3">
        <v>0.547619047619048</v>
      </c>
    </row>
    <row r="13" spans="1:8" x14ac:dyDescent="0.2">
      <c r="B13" t="s">
        <v>70</v>
      </c>
      <c r="C13" t="s">
        <v>71</v>
      </c>
      <c r="D13" t="s">
        <v>116</v>
      </c>
      <c r="E13">
        <v>69</v>
      </c>
      <c r="F13">
        <v>45</v>
      </c>
      <c r="G13">
        <v>24</v>
      </c>
      <c r="H13" s="3">
        <v>0.65217391304347805</v>
      </c>
    </row>
    <row r="14" spans="1:8" x14ac:dyDescent="0.2">
      <c r="B14" t="s">
        <v>24</v>
      </c>
      <c r="C14" t="s">
        <v>25</v>
      </c>
      <c r="D14" t="s">
        <v>116</v>
      </c>
      <c r="E14">
        <v>132</v>
      </c>
      <c r="F14">
        <v>85</v>
      </c>
      <c r="G14">
        <v>47</v>
      </c>
      <c r="H14" s="3">
        <v>0.64393939393939403</v>
      </c>
    </row>
    <row r="15" spans="1:8" x14ac:dyDescent="0.2">
      <c r="B15" t="s">
        <v>26</v>
      </c>
      <c r="C15" t="s">
        <v>27</v>
      </c>
      <c r="D15" t="s">
        <v>116</v>
      </c>
      <c r="E15">
        <v>125</v>
      </c>
      <c r="F15">
        <v>72</v>
      </c>
      <c r="G15">
        <v>53</v>
      </c>
      <c r="H15" s="3">
        <v>0.57599999999999996</v>
      </c>
    </row>
    <row r="16" spans="1:8" x14ac:dyDescent="0.2">
      <c r="B16" t="s">
        <v>76</v>
      </c>
      <c r="C16" t="s">
        <v>77</v>
      </c>
      <c r="D16" t="s">
        <v>116</v>
      </c>
      <c r="E16">
        <v>704</v>
      </c>
      <c r="F16">
        <v>589</v>
      </c>
      <c r="G16">
        <v>115</v>
      </c>
      <c r="H16" s="3">
        <v>0.83664772727272696</v>
      </c>
    </row>
    <row r="17" spans="2:8" x14ac:dyDescent="0.2">
      <c r="B17" t="s">
        <v>42</v>
      </c>
      <c r="C17" t="s">
        <v>43</v>
      </c>
      <c r="D17" t="s">
        <v>116</v>
      </c>
      <c r="E17">
        <v>103</v>
      </c>
      <c r="F17">
        <v>83</v>
      </c>
      <c r="G17">
        <v>20</v>
      </c>
      <c r="H17" s="3">
        <v>0.80582524271844702</v>
      </c>
    </row>
    <row r="18" spans="2:8" x14ac:dyDescent="0.2">
      <c r="B18" t="s">
        <v>98</v>
      </c>
      <c r="C18" t="s">
        <v>99</v>
      </c>
      <c r="D18" t="s">
        <v>116</v>
      </c>
      <c r="E18">
        <v>70</v>
      </c>
      <c r="F18">
        <v>3</v>
      </c>
      <c r="G18">
        <v>67</v>
      </c>
      <c r="H18" s="3">
        <v>4.2857142857142899E-2</v>
      </c>
    </row>
    <row r="19" spans="2:8" x14ac:dyDescent="0.2">
      <c r="B19" t="s">
        <v>44</v>
      </c>
      <c r="C19" t="s">
        <v>45</v>
      </c>
      <c r="D19" t="s">
        <v>116</v>
      </c>
      <c r="E19">
        <v>159</v>
      </c>
      <c r="F19">
        <v>98</v>
      </c>
      <c r="G19">
        <v>61</v>
      </c>
      <c r="H19" s="3">
        <v>0.61635220125786205</v>
      </c>
    </row>
    <row r="20" spans="2:8" x14ac:dyDescent="0.2">
      <c r="B20" t="s">
        <v>68</v>
      </c>
      <c r="C20" t="s">
        <v>69</v>
      </c>
      <c r="D20" t="s">
        <v>116</v>
      </c>
      <c r="E20">
        <v>129</v>
      </c>
      <c r="F20">
        <v>32</v>
      </c>
      <c r="G20">
        <v>97</v>
      </c>
      <c r="H20" s="3">
        <v>0.24806201550387599</v>
      </c>
    </row>
    <row r="21" spans="2:8" x14ac:dyDescent="0.2">
      <c r="B21" t="s">
        <v>66</v>
      </c>
      <c r="C21" t="s">
        <v>67</v>
      </c>
      <c r="D21" t="s">
        <v>116</v>
      </c>
      <c r="E21">
        <v>6</v>
      </c>
      <c r="F21">
        <v>3</v>
      </c>
      <c r="G21">
        <v>3</v>
      </c>
      <c r="H21" s="3">
        <v>0.5</v>
      </c>
    </row>
    <row r="22" spans="2:8" x14ac:dyDescent="0.2">
      <c r="B22" t="s">
        <v>90</v>
      </c>
      <c r="C22" t="s">
        <v>91</v>
      </c>
      <c r="D22" t="s">
        <v>116</v>
      </c>
      <c r="E22">
        <v>186</v>
      </c>
      <c r="F22">
        <v>142</v>
      </c>
      <c r="G22">
        <v>44</v>
      </c>
      <c r="H22" s="3">
        <v>0.76344086021505397</v>
      </c>
    </row>
    <row r="23" spans="2:8" x14ac:dyDescent="0.2">
      <c r="B23" t="s">
        <v>62</v>
      </c>
      <c r="C23" t="s">
        <v>63</v>
      </c>
      <c r="D23" t="s">
        <v>116</v>
      </c>
      <c r="E23">
        <v>183</v>
      </c>
      <c r="F23">
        <v>166</v>
      </c>
      <c r="G23">
        <v>17</v>
      </c>
      <c r="H23" s="3">
        <v>0.90710382513661203</v>
      </c>
    </row>
    <row r="24" spans="2:8" x14ac:dyDescent="0.2">
      <c r="B24" t="s">
        <v>58</v>
      </c>
      <c r="C24" t="s">
        <v>59</v>
      </c>
      <c r="D24" t="s">
        <v>116</v>
      </c>
      <c r="E24">
        <v>305</v>
      </c>
      <c r="F24">
        <v>254</v>
      </c>
      <c r="G24">
        <v>51</v>
      </c>
      <c r="H24" s="3">
        <v>0.83278688524590205</v>
      </c>
    </row>
    <row r="25" spans="2:8" x14ac:dyDescent="0.2">
      <c r="B25" t="s">
        <v>78</v>
      </c>
      <c r="C25" t="s">
        <v>79</v>
      </c>
      <c r="D25" t="s">
        <v>116</v>
      </c>
      <c r="E25">
        <v>474</v>
      </c>
      <c r="F25">
        <v>428</v>
      </c>
      <c r="G25">
        <v>46</v>
      </c>
      <c r="H25" s="3">
        <v>0.90295358649789004</v>
      </c>
    </row>
    <row r="26" spans="2:8" x14ac:dyDescent="0.2">
      <c r="B26" t="s">
        <v>74</v>
      </c>
      <c r="C26" t="s">
        <v>75</v>
      </c>
      <c r="D26" t="s">
        <v>116</v>
      </c>
      <c r="E26">
        <v>152</v>
      </c>
      <c r="F26">
        <v>38</v>
      </c>
      <c r="G26">
        <v>114</v>
      </c>
      <c r="H26" s="3">
        <v>0.25</v>
      </c>
    </row>
    <row r="27" spans="2:8" x14ac:dyDescent="0.2">
      <c r="B27" t="s">
        <v>72</v>
      </c>
      <c r="C27" t="s">
        <v>73</v>
      </c>
      <c r="D27" t="s">
        <v>116</v>
      </c>
      <c r="E27">
        <v>176</v>
      </c>
      <c r="F27">
        <v>65</v>
      </c>
      <c r="G27">
        <v>111</v>
      </c>
      <c r="H27" s="3">
        <v>0.36931818181818199</v>
      </c>
    </row>
    <row r="28" spans="2:8" x14ac:dyDescent="0.2">
      <c r="B28" t="s">
        <v>96</v>
      </c>
      <c r="C28" t="s">
        <v>97</v>
      </c>
      <c r="D28" t="s">
        <v>116</v>
      </c>
      <c r="E28">
        <v>115</v>
      </c>
      <c r="F28">
        <v>100</v>
      </c>
      <c r="G28">
        <v>15</v>
      </c>
      <c r="H28" s="3">
        <v>0.86956521739130399</v>
      </c>
    </row>
    <row r="29" spans="2:8" x14ac:dyDescent="0.2">
      <c r="B29" t="s">
        <v>48</v>
      </c>
      <c r="C29" t="s">
        <v>49</v>
      </c>
      <c r="D29" t="s">
        <v>116</v>
      </c>
      <c r="E29">
        <v>200</v>
      </c>
      <c r="F29">
        <v>184</v>
      </c>
      <c r="G29">
        <v>16</v>
      </c>
      <c r="H29" s="3">
        <v>0.92</v>
      </c>
    </row>
    <row r="30" spans="2:8" x14ac:dyDescent="0.2">
      <c r="B30" t="s">
        <v>102</v>
      </c>
      <c r="C30" t="s">
        <v>103</v>
      </c>
      <c r="D30" t="s">
        <v>116</v>
      </c>
      <c r="E30">
        <v>466</v>
      </c>
      <c r="F30">
        <v>255</v>
      </c>
      <c r="G30">
        <v>211</v>
      </c>
      <c r="H30" s="3">
        <v>0.54721030042918495</v>
      </c>
    </row>
    <row r="31" spans="2:8" x14ac:dyDescent="0.2">
      <c r="B31" t="s">
        <v>86</v>
      </c>
      <c r="C31" t="s">
        <v>87</v>
      </c>
      <c r="D31" t="s">
        <v>116</v>
      </c>
      <c r="E31">
        <v>53</v>
      </c>
      <c r="F31">
        <v>9</v>
      </c>
      <c r="G31">
        <v>44</v>
      </c>
      <c r="H31" s="3">
        <v>0.169811320754717</v>
      </c>
    </row>
    <row r="32" spans="2:8" x14ac:dyDescent="0.2">
      <c r="B32" t="s">
        <v>52</v>
      </c>
      <c r="C32" t="s">
        <v>53</v>
      </c>
      <c r="D32" t="s">
        <v>116</v>
      </c>
      <c r="E32">
        <v>580</v>
      </c>
      <c r="F32">
        <v>404</v>
      </c>
      <c r="G32">
        <v>176</v>
      </c>
      <c r="H32" s="3">
        <v>0.69655172413793098</v>
      </c>
    </row>
    <row r="33" spans="2:8" x14ac:dyDescent="0.2">
      <c r="B33" t="s">
        <v>60</v>
      </c>
      <c r="C33" t="s">
        <v>61</v>
      </c>
      <c r="D33" t="s">
        <v>116</v>
      </c>
      <c r="E33">
        <v>340</v>
      </c>
      <c r="F33">
        <v>230</v>
      </c>
      <c r="G33">
        <v>110</v>
      </c>
      <c r="H33" s="3">
        <v>0.67647058823529405</v>
      </c>
    </row>
    <row r="34" spans="2:8" x14ac:dyDescent="0.2">
      <c r="B34" t="s">
        <v>22</v>
      </c>
      <c r="C34" t="s">
        <v>23</v>
      </c>
      <c r="D34" t="s">
        <v>116</v>
      </c>
      <c r="E34">
        <v>331</v>
      </c>
      <c r="F34">
        <v>293</v>
      </c>
      <c r="G34">
        <v>38</v>
      </c>
      <c r="H34" s="3">
        <v>0.88519637462235601</v>
      </c>
    </row>
    <row r="35" spans="2:8" x14ac:dyDescent="0.2">
      <c r="B35" t="s">
        <v>82</v>
      </c>
      <c r="C35" t="s">
        <v>83</v>
      </c>
      <c r="D35" t="s">
        <v>116</v>
      </c>
      <c r="E35">
        <v>110</v>
      </c>
      <c r="F35">
        <v>104</v>
      </c>
      <c r="G35">
        <v>6</v>
      </c>
      <c r="H35" s="3">
        <v>0.94545454545454499</v>
      </c>
    </row>
    <row r="36" spans="2:8" x14ac:dyDescent="0.2">
      <c r="B36" t="s">
        <v>50</v>
      </c>
      <c r="C36" t="s">
        <v>51</v>
      </c>
      <c r="D36" t="s">
        <v>116</v>
      </c>
      <c r="E36">
        <v>140</v>
      </c>
      <c r="F36">
        <v>137</v>
      </c>
      <c r="G36">
        <v>3</v>
      </c>
      <c r="H36" s="3">
        <v>0.97857142857142898</v>
      </c>
    </row>
    <row r="37" spans="2:8" x14ac:dyDescent="0.2">
      <c r="B37" t="s">
        <v>54</v>
      </c>
      <c r="C37" t="s">
        <v>55</v>
      </c>
      <c r="D37" t="s">
        <v>116</v>
      </c>
      <c r="E37">
        <v>415</v>
      </c>
      <c r="F37">
        <v>193</v>
      </c>
      <c r="G37">
        <v>222</v>
      </c>
      <c r="H37" s="3">
        <v>0.46506024096385501</v>
      </c>
    </row>
    <row r="38" spans="2:8" x14ac:dyDescent="0.2">
      <c r="B38" t="s">
        <v>80</v>
      </c>
      <c r="C38" t="s">
        <v>81</v>
      </c>
      <c r="D38" t="s">
        <v>116</v>
      </c>
      <c r="E38">
        <v>474</v>
      </c>
      <c r="F38">
        <v>377</v>
      </c>
      <c r="G38">
        <v>97</v>
      </c>
      <c r="H38" s="3">
        <v>0.79535864978902904</v>
      </c>
    </row>
    <row r="39" spans="2:8" x14ac:dyDescent="0.2">
      <c r="B39" t="s">
        <v>88</v>
      </c>
      <c r="C39" t="s">
        <v>89</v>
      </c>
      <c r="D39" t="s">
        <v>116</v>
      </c>
      <c r="E39">
        <v>127</v>
      </c>
      <c r="F39">
        <v>99</v>
      </c>
      <c r="G39">
        <v>28</v>
      </c>
      <c r="H39" s="3">
        <v>0.77952755905511795</v>
      </c>
    </row>
    <row r="40" spans="2:8" x14ac:dyDescent="0.2">
      <c r="B40" t="s">
        <v>84</v>
      </c>
      <c r="C40" t="s">
        <v>85</v>
      </c>
      <c r="D40" t="s">
        <v>116</v>
      </c>
      <c r="E40">
        <v>95</v>
      </c>
      <c r="F40">
        <v>87</v>
      </c>
      <c r="G40">
        <v>8</v>
      </c>
      <c r="H40" s="3">
        <v>0.91578947368421004</v>
      </c>
    </row>
    <row r="41" spans="2:8" x14ac:dyDescent="0.2">
      <c r="B41" t="s">
        <v>38</v>
      </c>
      <c r="C41" t="s">
        <v>39</v>
      </c>
      <c r="D41" t="s">
        <v>116</v>
      </c>
      <c r="E41">
        <v>216</v>
      </c>
      <c r="F41">
        <v>115</v>
      </c>
      <c r="G41">
        <v>101</v>
      </c>
      <c r="H41" s="3">
        <v>0.532407407407407</v>
      </c>
    </row>
    <row r="42" spans="2:8" x14ac:dyDescent="0.2">
      <c r="B42" t="s">
        <v>32</v>
      </c>
      <c r="C42" t="s">
        <v>33</v>
      </c>
      <c r="D42" t="s">
        <v>116</v>
      </c>
      <c r="E42">
        <v>384</v>
      </c>
      <c r="F42">
        <v>371</v>
      </c>
      <c r="G42">
        <v>13</v>
      </c>
      <c r="H42" s="3">
        <v>0.96614583333333304</v>
      </c>
    </row>
    <row r="43" spans="2:8" x14ac:dyDescent="0.2">
      <c r="B43" t="s">
        <v>28</v>
      </c>
      <c r="C43" t="s">
        <v>29</v>
      </c>
      <c r="D43" t="s">
        <v>116</v>
      </c>
      <c r="E43">
        <v>194</v>
      </c>
      <c r="F43">
        <v>175</v>
      </c>
      <c r="G43">
        <v>19</v>
      </c>
      <c r="H43" s="3">
        <v>0.902061855670103</v>
      </c>
    </row>
    <row r="44" spans="2:8" x14ac:dyDescent="0.2">
      <c r="B44" t="s">
        <v>34</v>
      </c>
      <c r="C44" t="s">
        <v>35</v>
      </c>
      <c r="D44" t="s">
        <v>116</v>
      </c>
      <c r="E44">
        <v>104</v>
      </c>
      <c r="F44">
        <v>68</v>
      </c>
      <c r="G44">
        <v>36</v>
      </c>
      <c r="H44" s="3">
        <v>0.65384615384615397</v>
      </c>
    </row>
    <row r="45" spans="2:8" x14ac:dyDescent="0.2">
      <c r="B45" t="s">
        <v>30</v>
      </c>
      <c r="C45" t="s">
        <v>31</v>
      </c>
      <c r="D45" t="s">
        <v>116</v>
      </c>
      <c r="E45">
        <v>114</v>
      </c>
      <c r="F45">
        <v>93</v>
      </c>
      <c r="G45">
        <v>21</v>
      </c>
      <c r="H45" s="3">
        <v>0.81578947368421095</v>
      </c>
    </row>
    <row r="46" spans="2:8" x14ac:dyDescent="0.2">
      <c r="B46" t="s">
        <v>46</v>
      </c>
      <c r="C46" t="s">
        <v>47</v>
      </c>
      <c r="D46" t="s">
        <v>116</v>
      </c>
      <c r="E46">
        <v>108</v>
      </c>
      <c r="F46">
        <v>31</v>
      </c>
      <c r="G46">
        <v>77</v>
      </c>
      <c r="H46" s="3">
        <v>0.28703703703703698</v>
      </c>
    </row>
    <row r="47" spans="2:8" x14ac:dyDescent="0.2">
      <c r="B47" t="s">
        <v>92</v>
      </c>
      <c r="C47" t="s">
        <v>93</v>
      </c>
      <c r="D47" t="s">
        <v>116</v>
      </c>
      <c r="E47">
        <v>214</v>
      </c>
      <c r="F47">
        <v>146</v>
      </c>
      <c r="G47">
        <v>68</v>
      </c>
      <c r="H47" s="3">
        <v>0.68224299065420602</v>
      </c>
    </row>
    <row r="48" spans="2:8" x14ac:dyDescent="0.2">
      <c r="B48" t="s">
        <v>104</v>
      </c>
      <c r="C48" t="s">
        <v>105</v>
      </c>
      <c r="D48" t="s">
        <v>116</v>
      </c>
      <c r="E48">
        <v>501</v>
      </c>
      <c r="F48">
        <v>422</v>
      </c>
      <c r="G48">
        <v>79</v>
      </c>
      <c r="H48" s="3">
        <v>0.84231536926147699</v>
      </c>
    </row>
    <row r="49" spans="2:8" x14ac:dyDescent="0.2">
      <c r="B49" t="s">
        <v>40</v>
      </c>
      <c r="C49" t="s">
        <v>41</v>
      </c>
      <c r="D49" t="s">
        <v>116</v>
      </c>
      <c r="E49">
        <v>231</v>
      </c>
      <c r="F49">
        <v>183</v>
      </c>
      <c r="G49">
        <v>48</v>
      </c>
      <c r="H49" s="3">
        <v>0.79220779220779203</v>
      </c>
    </row>
    <row r="50" spans="2:8" x14ac:dyDescent="0.2">
      <c r="B50" t="s">
        <v>100</v>
      </c>
      <c r="C50" t="s">
        <v>101</v>
      </c>
      <c r="D50" t="s">
        <v>116</v>
      </c>
      <c r="E50">
        <v>334</v>
      </c>
      <c r="F50">
        <v>292</v>
      </c>
      <c r="G50">
        <v>42</v>
      </c>
      <c r="H50" s="3">
        <v>0.87425149700598803</v>
      </c>
    </row>
    <row r="51" spans="2:8" x14ac:dyDescent="0.2">
      <c r="B51" t="s">
        <v>36</v>
      </c>
      <c r="C51" t="s">
        <v>37</v>
      </c>
      <c r="D51" t="s">
        <v>116</v>
      </c>
      <c r="E51">
        <v>310</v>
      </c>
      <c r="F51">
        <v>235</v>
      </c>
      <c r="G51">
        <v>75</v>
      </c>
      <c r="H51" s="3">
        <v>0.75806451612903203</v>
      </c>
    </row>
    <row r="52" spans="2:8" x14ac:dyDescent="0.2">
      <c r="B52" t="s">
        <v>114</v>
      </c>
      <c r="C52" t="s">
        <v>114</v>
      </c>
      <c r="D52" t="s">
        <v>116</v>
      </c>
      <c r="E52">
        <v>21</v>
      </c>
      <c r="F52">
        <v>14</v>
      </c>
      <c r="G52">
        <v>7</v>
      </c>
      <c r="H52" s="3">
        <v>0.66666666666666696</v>
      </c>
    </row>
    <row r="53" spans="2:8" x14ac:dyDescent="0.2">
      <c r="H53"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56"/>
  <sheetViews>
    <sheetView topLeftCell="A9" zoomScale="70" workbookViewId="0">
      <selection activeCell="F9" sqref="F9:F55"/>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117</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122</v>
      </c>
      <c r="F8" s="2" t="s">
        <v>9</v>
      </c>
      <c r="G8" s="2" t="s">
        <v>123</v>
      </c>
      <c r="H8" s="2" t="s">
        <v>124</v>
      </c>
      <c r="I8" s="2" t="s">
        <v>125</v>
      </c>
    </row>
    <row r="9" spans="1:9" x14ac:dyDescent="0.2">
      <c r="B9" t="s">
        <v>13</v>
      </c>
      <c r="C9" t="s">
        <v>14</v>
      </c>
      <c r="D9" t="s">
        <v>119</v>
      </c>
      <c r="E9" t="s">
        <v>126</v>
      </c>
      <c r="F9">
        <v>1</v>
      </c>
      <c r="G9">
        <v>0</v>
      </c>
      <c r="H9">
        <v>1</v>
      </c>
      <c r="I9" s="3">
        <v>0</v>
      </c>
    </row>
    <row r="10" spans="1:9" x14ac:dyDescent="0.2">
      <c r="B10" t="s">
        <v>18</v>
      </c>
      <c r="C10" t="s">
        <v>19</v>
      </c>
      <c r="D10" t="s">
        <v>119</v>
      </c>
      <c r="E10" t="s">
        <v>126</v>
      </c>
      <c r="F10">
        <v>3</v>
      </c>
      <c r="G10">
        <v>0</v>
      </c>
      <c r="H10">
        <v>3</v>
      </c>
      <c r="I10" s="3">
        <v>0</v>
      </c>
    </row>
    <row r="11" spans="1:9" x14ac:dyDescent="0.2">
      <c r="B11" t="s">
        <v>20</v>
      </c>
      <c r="C11" t="s">
        <v>21</v>
      </c>
      <c r="D11" t="s">
        <v>119</v>
      </c>
      <c r="E11" t="s">
        <v>126</v>
      </c>
      <c r="F11">
        <v>7</v>
      </c>
      <c r="G11">
        <v>4</v>
      </c>
      <c r="H11">
        <v>3</v>
      </c>
      <c r="I11" s="3">
        <v>0.57142857142857095</v>
      </c>
    </row>
    <row r="12" spans="1:9" x14ac:dyDescent="0.2">
      <c r="B12" t="s">
        <v>22</v>
      </c>
      <c r="C12" t="s">
        <v>23</v>
      </c>
      <c r="D12" t="s">
        <v>119</v>
      </c>
      <c r="E12" t="s">
        <v>126</v>
      </c>
      <c r="F12">
        <v>275</v>
      </c>
      <c r="G12">
        <v>175</v>
      </c>
      <c r="H12">
        <v>100</v>
      </c>
      <c r="I12" s="3">
        <v>0.63636363636363602</v>
      </c>
    </row>
    <row r="13" spans="1:9" x14ac:dyDescent="0.2">
      <c r="B13" t="s">
        <v>24</v>
      </c>
      <c r="C13" t="s">
        <v>25</v>
      </c>
      <c r="D13" t="s">
        <v>119</v>
      </c>
      <c r="E13" t="s">
        <v>126</v>
      </c>
      <c r="F13">
        <v>262</v>
      </c>
      <c r="G13">
        <v>182</v>
      </c>
      <c r="H13">
        <v>80</v>
      </c>
      <c r="I13" s="3">
        <v>0.69465648854961803</v>
      </c>
    </row>
    <row r="14" spans="1:9" x14ac:dyDescent="0.2">
      <c r="B14" t="s">
        <v>26</v>
      </c>
      <c r="C14" t="s">
        <v>27</v>
      </c>
      <c r="D14" t="s">
        <v>119</v>
      </c>
      <c r="E14" t="s">
        <v>126</v>
      </c>
      <c r="F14">
        <v>282</v>
      </c>
      <c r="G14">
        <v>129</v>
      </c>
      <c r="H14">
        <v>153</v>
      </c>
      <c r="I14" s="3">
        <v>0.45744680851063801</v>
      </c>
    </row>
    <row r="15" spans="1:9" x14ac:dyDescent="0.2">
      <c r="B15" t="s">
        <v>28</v>
      </c>
      <c r="C15" t="s">
        <v>29</v>
      </c>
      <c r="D15" t="s">
        <v>119</v>
      </c>
      <c r="E15" t="s">
        <v>126</v>
      </c>
      <c r="F15">
        <v>272</v>
      </c>
      <c r="G15">
        <v>150</v>
      </c>
      <c r="H15">
        <v>122</v>
      </c>
      <c r="I15" s="3">
        <v>0.55147058823529405</v>
      </c>
    </row>
    <row r="16" spans="1:9" x14ac:dyDescent="0.2">
      <c r="B16" t="s">
        <v>30</v>
      </c>
      <c r="C16" t="s">
        <v>31</v>
      </c>
      <c r="D16" t="s">
        <v>119</v>
      </c>
      <c r="E16" t="s">
        <v>126</v>
      </c>
      <c r="F16">
        <v>283</v>
      </c>
      <c r="G16">
        <v>173</v>
      </c>
      <c r="H16">
        <v>110</v>
      </c>
      <c r="I16" s="3">
        <v>0.61130742049469999</v>
      </c>
    </row>
    <row r="17" spans="2:9" x14ac:dyDescent="0.2">
      <c r="B17" t="s">
        <v>32</v>
      </c>
      <c r="C17" t="s">
        <v>33</v>
      </c>
      <c r="D17" t="s">
        <v>119</v>
      </c>
      <c r="E17" t="s">
        <v>126</v>
      </c>
      <c r="F17">
        <v>491</v>
      </c>
      <c r="G17">
        <v>344</v>
      </c>
      <c r="H17">
        <v>147</v>
      </c>
      <c r="I17" s="3">
        <v>0.70061099796334003</v>
      </c>
    </row>
    <row r="18" spans="2:9" x14ac:dyDescent="0.2">
      <c r="B18" t="s">
        <v>34</v>
      </c>
      <c r="C18" t="s">
        <v>35</v>
      </c>
      <c r="D18" t="s">
        <v>119</v>
      </c>
      <c r="E18" t="s">
        <v>126</v>
      </c>
      <c r="F18">
        <v>224</v>
      </c>
      <c r="G18">
        <v>125</v>
      </c>
      <c r="H18">
        <v>99</v>
      </c>
      <c r="I18" s="3">
        <v>0.55803571428571397</v>
      </c>
    </row>
    <row r="19" spans="2:9" x14ac:dyDescent="0.2">
      <c r="B19" t="s">
        <v>36</v>
      </c>
      <c r="C19" t="s">
        <v>37</v>
      </c>
      <c r="D19" t="s">
        <v>119</v>
      </c>
      <c r="E19" t="s">
        <v>126</v>
      </c>
      <c r="F19">
        <v>823</v>
      </c>
      <c r="G19">
        <v>564</v>
      </c>
      <c r="H19">
        <v>259</v>
      </c>
      <c r="I19" s="3">
        <v>0.68529769137302599</v>
      </c>
    </row>
    <row r="20" spans="2:9" x14ac:dyDescent="0.2">
      <c r="B20" t="s">
        <v>38</v>
      </c>
      <c r="C20" t="s">
        <v>39</v>
      </c>
      <c r="D20" t="s">
        <v>119</v>
      </c>
      <c r="E20" t="s">
        <v>126</v>
      </c>
      <c r="F20">
        <v>236</v>
      </c>
      <c r="G20">
        <v>155</v>
      </c>
      <c r="H20">
        <v>81</v>
      </c>
      <c r="I20" s="3">
        <v>0.65677966101694896</v>
      </c>
    </row>
    <row r="21" spans="2:9" x14ac:dyDescent="0.2">
      <c r="B21" t="s">
        <v>40</v>
      </c>
      <c r="C21" t="s">
        <v>41</v>
      </c>
      <c r="D21" t="s">
        <v>119</v>
      </c>
      <c r="E21" t="s">
        <v>126</v>
      </c>
      <c r="F21">
        <v>241</v>
      </c>
      <c r="G21">
        <v>139</v>
      </c>
      <c r="H21">
        <v>102</v>
      </c>
      <c r="I21" s="3">
        <v>0.57676348547717804</v>
      </c>
    </row>
    <row r="22" spans="2:9" x14ac:dyDescent="0.2">
      <c r="B22" t="s">
        <v>42</v>
      </c>
      <c r="C22" t="s">
        <v>43</v>
      </c>
      <c r="D22" t="s">
        <v>119</v>
      </c>
      <c r="E22" t="s">
        <v>126</v>
      </c>
      <c r="F22">
        <v>317</v>
      </c>
      <c r="G22">
        <v>177</v>
      </c>
      <c r="H22">
        <v>140</v>
      </c>
      <c r="I22" s="3">
        <v>0.55835962145110396</v>
      </c>
    </row>
    <row r="23" spans="2:9" x14ac:dyDescent="0.2">
      <c r="B23" t="s">
        <v>44</v>
      </c>
      <c r="C23" t="s">
        <v>45</v>
      </c>
      <c r="D23" t="s">
        <v>119</v>
      </c>
      <c r="E23" t="s">
        <v>126</v>
      </c>
      <c r="F23">
        <v>565</v>
      </c>
      <c r="G23">
        <v>375</v>
      </c>
      <c r="H23">
        <v>190</v>
      </c>
      <c r="I23" s="3">
        <v>0.66371681415929196</v>
      </c>
    </row>
    <row r="24" spans="2:9" x14ac:dyDescent="0.2">
      <c r="B24" t="s">
        <v>46</v>
      </c>
      <c r="C24" t="s">
        <v>47</v>
      </c>
      <c r="D24" t="s">
        <v>119</v>
      </c>
      <c r="E24" t="s">
        <v>126</v>
      </c>
      <c r="F24">
        <v>301</v>
      </c>
      <c r="G24">
        <v>205</v>
      </c>
      <c r="H24">
        <v>96</v>
      </c>
      <c r="I24" s="3">
        <v>0.68106312292358795</v>
      </c>
    </row>
    <row r="25" spans="2:9" x14ac:dyDescent="0.2">
      <c r="B25" t="s">
        <v>48</v>
      </c>
      <c r="C25" t="s">
        <v>49</v>
      </c>
      <c r="D25" t="s">
        <v>119</v>
      </c>
      <c r="E25" t="s">
        <v>126</v>
      </c>
      <c r="F25">
        <v>178</v>
      </c>
      <c r="G25">
        <v>114</v>
      </c>
      <c r="H25">
        <v>64</v>
      </c>
      <c r="I25" s="3">
        <v>0.64044943820224698</v>
      </c>
    </row>
    <row r="26" spans="2:9" x14ac:dyDescent="0.2">
      <c r="B26" t="s">
        <v>50</v>
      </c>
      <c r="C26" t="s">
        <v>51</v>
      </c>
      <c r="D26" t="s">
        <v>119</v>
      </c>
      <c r="E26" t="s">
        <v>126</v>
      </c>
      <c r="F26">
        <v>255</v>
      </c>
      <c r="G26">
        <v>171</v>
      </c>
      <c r="H26">
        <v>84</v>
      </c>
      <c r="I26" s="3">
        <v>0.67058823529411804</v>
      </c>
    </row>
    <row r="27" spans="2:9" x14ac:dyDescent="0.2">
      <c r="B27" t="s">
        <v>52</v>
      </c>
      <c r="C27" t="s">
        <v>53</v>
      </c>
      <c r="D27" t="s">
        <v>119</v>
      </c>
      <c r="E27" t="s">
        <v>126</v>
      </c>
      <c r="F27">
        <v>684</v>
      </c>
      <c r="G27">
        <v>420</v>
      </c>
      <c r="H27">
        <v>264</v>
      </c>
      <c r="I27" s="3">
        <v>0.61403508771929804</v>
      </c>
    </row>
    <row r="28" spans="2:9" x14ac:dyDescent="0.2">
      <c r="B28" t="s">
        <v>54</v>
      </c>
      <c r="C28" t="s">
        <v>55</v>
      </c>
      <c r="D28" t="s">
        <v>119</v>
      </c>
      <c r="E28" t="s">
        <v>126</v>
      </c>
      <c r="F28">
        <v>618</v>
      </c>
      <c r="G28">
        <v>403</v>
      </c>
      <c r="H28">
        <v>215</v>
      </c>
      <c r="I28" s="3">
        <v>0.65210355987055002</v>
      </c>
    </row>
    <row r="29" spans="2:9" x14ac:dyDescent="0.2">
      <c r="B29" t="s">
        <v>56</v>
      </c>
      <c r="C29" t="s">
        <v>57</v>
      </c>
      <c r="D29" t="s">
        <v>119</v>
      </c>
      <c r="E29" t="s">
        <v>126</v>
      </c>
      <c r="F29">
        <v>309</v>
      </c>
      <c r="G29">
        <v>178</v>
      </c>
      <c r="H29">
        <v>131</v>
      </c>
      <c r="I29" s="3">
        <v>0.57605177993527501</v>
      </c>
    </row>
    <row r="30" spans="2:9" x14ac:dyDescent="0.2">
      <c r="B30" t="s">
        <v>58</v>
      </c>
      <c r="C30" t="s">
        <v>59</v>
      </c>
      <c r="D30" t="s">
        <v>119</v>
      </c>
      <c r="E30" t="s">
        <v>126</v>
      </c>
      <c r="F30">
        <v>378</v>
      </c>
      <c r="G30">
        <v>259</v>
      </c>
      <c r="H30">
        <v>119</v>
      </c>
      <c r="I30" s="3">
        <v>0.68518518518518501</v>
      </c>
    </row>
    <row r="31" spans="2:9" x14ac:dyDescent="0.2">
      <c r="B31" t="s">
        <v>60</v>
      </c>
      <c r="C31" t="s">
        <v>61</v>
      </c>
      <c r="D31" t="s">
        <v>119</v>
      </c>
      <c r="E31" t="s">
        <v>126</v>
      </c>
      <c r="F31">
        <v>519</v>
      </c>
      <c r="G31">
        <v>330</v>
      </c>
      <c r="H31">
        <v>189</v>
      </c>
      <c r="I31" s="3">
        <v>0.63583815028901702</v>
      </c>
    </row>
    <row r="32" spans="2:9" x14ac:dyDescent="0.2">
      <c r="B32" t="s">
        <v>62</v>
      </c>
      <c r="C32" t="s">
        <v>63</v>
      </c>
      <c r="D32" t="s">
        <v>119</v>
      </c>
      <c r="E32" t="s">
        <v>126</v>
      </c>
      <c r="F32">
        <v>529</v>
      </c>
      <c r="G32">
        <v>395</v>
      </c>
      <c r="H32">
        <v>134</v>
      </c>
      <c r="I32" s="3">
        <v>0.74669187145557703</v>
      </c>
    </row>
    <row r="33" spans="2:9" x14ac:dyDescent="0.2">
      <c r="B33" t="s">
        <v>64</v>
      </c>
      <c r="C33" t="s">
        <v>65</v>
      </c>
      <c r="D33" t="s">
        <v>119</v>
      </c>
      <c r="E33" t="s">
        <v>126</v>
      </c>
      <c r="F33">
        <v>560</v>
      </c>
      <c r="G33">
        <v>331</v>
      </c>
      <c r="H33">
        <v>229</v>
      </c>
      <c r="I33" s="3">
        <v>0.59107142857142903</v>
      </c>
    </row>
    <row r="34" spans="2:9" x14ac:dyDescent="0.2">
      <c r="B34" t="s">
        <v>66</v>
      </c>
      <c r="C34" t="s">
        <v>67</v>
      </c>
      <c r="D34" t="s">
        <v>119</v>
      </c>
      <c r="E34" t="s">
        <v>126</v>
      </c>
      <c r="F34">
        <v>286</v>
      </c>
      <c r="G34">
        <v>148</v>
      </c>
      <c r="H34">
        <v>138</v>
      </c>
      <c r="I34" s="3">
        <v>0.51748251748251795</v>
      </c>
    </row>
    <row r="35" spans="2:9" x14ac:dyDescent="0.2">
      <c r="B35" t="s">
        <v>68</v>
      </c>
      <c r="C35" t="s">
        <v>69</v>
      </c>
      <c r="D35" t="s">
        <v>119</v>
      </c>
      <c r="E35" t="s">
        <v>126</v>
      </c>
      <c r="F35">
        <v>289</v>
      </c>
      <c r="G35">
        <v>160</v>
      </c>
      <c r="H35">
        <v>129</v>
      </c>
      <c r="I35" s="3">
        <v>0.55363321799307996</v>
      </c>
    </row>
    <row r="36" spans="2:9" x14ac:dyDescent="0.2">
      <c r="B36" t="s">
        <v>70</v>
      </c>
      <c r="C36" t="s">
        <v>71</v>
      </c>
      <c r="D36" t="s">
        <v>119</v>
      </c>
      <c r="E36" t="s">
        <v>126</v>
      </c>
      <c r="F36">
        <v>276</v>
      </c>
      <c r="G36">
        <v>159</v>
      </c>
      <c r="H36">
        <v>117</v>
      </c>
      <c r="I36" s="3">
        <v>0.57608695652173902</v>
      </c>
    </row>
    <row r="37" spans="2:9" x14ac:dyDescent="0.2">
      <c r="B37" t="s">
        <v>72</v>
      </c>
      <c r="C37" t="s">
        <v>73</v>
      </c>
      <c r="D37" t="s">
        <v>119</v>
      </c>
      <c r="E37" t="s">
        <v>126</v>
      </c>
      <c r="F37">
        <v>320</v>
      </c>
      <c r="G37">
        <v>160</v>
      </c>
      <c r="H37">
        <v>160</v>
      </c>
      <c r="I37" s="3">
        <v>0.5</v>
      </c>
    </row>
    <row r="38" spans="2:9" x14ac:dyDescent="0.2">
      <c r="B38" t="s">
        <v>74</v>
      </c>
      <c r="C38" t="s">
        <v>75</v>
      </c>
      <c r="D38" t="s">
        <v>119</v>
      </c>
      <c r="E38" t="s">
        <v>126</v>
      </c>
      <c r="F38">
        <v>285</v>
      </c>
      <c r="G38">
        <v>149</v>
      </c>
      <c r="H38">
        <v>136</v>
      </c>
      <c r="I38" s="3">
        <v>0.52280701754386005</v>
      </c>
    </row>
    <row r="39" spans="2:9" x14ac:dyDescent="0.2">
      <c r="B39" t="s">
        <v>76</v>
      </c>
      <c r="C39" t="s">
        <v>77</v>
      </c>
      <c r="D39" t="s">
        <v>119</v>
      </c>
      <c r="E39" t="s">
        <v>126</v>
      </c>
      <c r="F39">
        <v>839</v>
      </c>
      <c r="G39">
        <v>513</v>
      </c>
      <c r="H39">
        <v>326</v>
      </c>
      <c r="I39" s="3">
        <v>0.61144219308700798</v>
      </c>
    </row>
    <row r="40" spans="2:9" x14ac:dyDescent="0.2">
      <c r="B40" t="s">
        <v>78</v>
      </c>
      <c r="C40" t="s">
        <v>79</v>
      </c>
      <c r="D40" t="s">
        <v>119</v>
      </c>
      <c r="E40" t="s">
        <v>126</v>
      </c>
      <c r="F40">
        <v>298</v>
      </c>
      <c r="G40">
        <v>196</v>
      </c>
      <c r="H40">
        <v>102</v>
      </c>
      <c r="I40" s="3">
        <v>0.65771812080536896</v>
      </c>
    </row>
    <row r="41" spans="2:9" x14ac:dyDescent="0.2">
      <c r="B41" t="s">
        <v>80</v>
      </c>
      <c r="C41" t="s">
        <v>81</v>
      </c>
      <c r="D41" t="s">
        <v>119</v>
      </c>
      <c r="E41" t="s">
        <v>126</v>
      </c>
      <c r="F41">
        <v>362</v>
      </c>
      <c r="G41">
        <v>251</v>
      </c>
      <c r="H41">
        <v>111</v>
      </c>
      <c r="I41" s="3">
        <v>0.69337016574585597</v>
      </c>
    </row>
    <row r="42" spans="2:9" x14ac:dyDescent="0.2">
      <c r="B42" t="s">
        <v>82</v>
      </c>
      <c r="C42" t="s">
        <v>83</v>
      </c>
      <c r="D42" t="s">
        <v>119</v>
      </c>
      <c r="E42" t="s">
        <v>126</v>
      </c>
      <c r="F42">
        <v>210</v>
      </c>
      <c r="G42">
        <v>119</v>
      </c>
      <c r="H42">
        <v>91</v>
      </c>
      <c r="I42" s="3">
        <v>0.56666666666666698</v>
      </c>
    </row>
    <row r="43" spans="2:9" x14ac:dyDescent="0.2">
      <c r="B43" t="s">
        <v>84</v>
      </c>
      <c r="C43" t="s">
        <v>85</v>
      </c>
      <c r="D43" t="s">
        <v>119</v>
      </c>
      <c r="E43" t="s">
        <v>126</v>
      </c>
      <c r="F43">
        <v>293</v>
      </c>
      <c r="G43">
        <v>188</v>
      </c>
      <c r="H43">
        <v>105</v>
      </c>
      <c r="I43" s="3">
        <v>0.64163822525597303</v>
      </c>
    </row>
    <row r="44" spans="2:9" x14ac:dyDescent="0.2">
      <c r="B44" t="s">
        <v>86</v>
      </c>
      <c r="C44" t="s">
        <v>87</v>
      </c>
      <c r="D44" t="s">
        <v>119</v>
      </c>
      <c r="E44" t="s">
        <v>126</v>
      </c>
      <c r="F44">
        <v>172</v>
      </c>
      <c r="G44">
        <v>76</v>
      </c>
      <c r="H44">
        <v>96</v>
      </c>
      <c r="I44" s="3">
        <v>0.44186046511627902</v>
      </c>
    </row>
    <row r="45" spans="2:9" x14ac:dyDescent="0.2">
      <c r="B45" t="s">
        <v>88</v>
      </c>
      <c r="C45" t="s">
        <v>89</v>
      </c>
      <c r="D45" t="s">
        <v>119</v>
      </c>
      <c r="E45" t="s">
        <v>126</v>
      </c>
      <c r="F45">
        <v>213</v>
      </c>
      <c r="G45">
        <v>144</v>
      </c>
      <c r="H45">
        <v>69</v>
      </c>
      <c r="I45" s="3">
        <v>0.676056338028169</v>
      </c>
    </row>
    <row r="46" spans="2:9" x14ac:dyDescent="0.2">
      <c r="B46" t="s">
        <v>90</v>
      </c>
      <c r="C46" t="s">
        <v>91</v>
      </c>
      <c r="D46" t="s">
        <v>119</v>
      </c>
      <c r="E46" t="s">
        <v>126</v>
      </c>
      <c r="F46">
        <v>337</v>
      </c>
      <c r="G46">
        <v>202</v>
      </c>
      <c r="H46">
        <v>135</v>
      </c>
      <c r="I46" s="3">
        <v>0.59940652818991103</v>
      </c>
    </row>
    <row r="47" spans="2:9" x14ac:dyDescent="0.2">
      <c r="B47" t="s">
        <v>92</v>
      </c>
      <c r="C47" t="s">
        <v>93</v>
      </c>
      <c r="D47" t="s">
        <v>119</v>
      </c>
      <c r="E47" t="s">
        <v>126</v>
      </c>
      <c r="F47">
        <v>305</v>
      </c>
      <c r="G47">
        <v>220</v>
      </c>
      <c r="H47">
        <v>85</v>
      </c>
      <c r="I47" s="3">
        <v>0.72131147540983598</v>
      </c>
    </row>
    <row r="48" spans="2:9" x14ac:dyDescent="0.2">
      <c r="B48" t="s">
        <v>94</v>
      </c>
      <c r="C48" t="s">
        <v>95</v>
      </c>
      <c r="D48" t="s">
        <v>119</v>
      </c>
      <c r="E48" t="s">
        <v>126</v>
      </c>
      <c r="F48">
        <v>382</v>
      </c>
      <c r="G48">
        <v>207</v>
      </c>
      <c r="H48">
        <v>175</v>
      </c>
      <c r="I48" s="3">
        <v>0.54188481675392697</v>
      </c>
    </row>
    <row r="49" spans="2:9" x14ac:dyDescent="0.2">
      <c r="B49" t="s">
        <v>96</v>
      </c>
      <c r="C49" t="s">
        <v>97</v>
      </c>
      <c r="D49" t="s">
        <v>119</v>
      </c>
      <c r="E49" t="s">
        <v>126</v>
      </c>
      <c r="F49">
        <v>343</v>
      </c>
      <c r="G49">
        <v>179</v>
      </c>
      <c r="H49">
        <v>164</v>
      </c>
      <c r="I49" s="3">
        <v>0.52186588921282795</v>
      </c>
    </row>
    <row r="50" spans="2:9" x14ac:dyDescent="0.2">
      <c r="B50" t="s">
        <v>98</v>
      </c>
      <c r="C50" t="s">
        <v>99</v>
      </c>
      <c r="D50" t="s">
        <v>119</v>
      </c>
      <c r="E50" t="s">
        <v>126</v>
      </c>
      <c r="F50">
        <v>362</v>
      </c>
      <c r="G50">
        <v>263</v>
      </c>
      <c r="H50">
        <v>99</v>
      </c>
      <c r="I50" s="3">
        <v>0.72651933701657501</v>
      </c>
    </row>
    <row r="51" spans="2:9" x14ac:dyDescent="0.2">
      <c r="B51" t="s">
        <v>100</v>
      </c>
      <c r="C51" t="s">
        <v>101</v>
      </c>
      <c r="D51" t="s">
        <v>119</v>
      </c>
      <c r="E51" t="s">
        <v>126</v>
      </c>
      <c r="F51">
        <v>328</v>
      </c>
      <c r="G51">
        <v>272</v>
      </c>
      <c r="H51">
        <v>56</v>
      </c>
      <c r="I51" s="3">
        <v>0.82926829268292701</v>
      </c>
    </row>
    <row r="52" spans="2:9" x14ac:dyDescent="0.2">
      <c r="B52" t="s">
        <v>102</v>
      </c>
      <c r="C52" t="s">
        <v>103</v>
      </c>
      <c r="D52" t="s">
        <v>119</v>
      </c>
      <c r="E52" t="s">
        <v>126</v>
      </c>
      <c r="F52">
        <v>615</v>
      </c>
      <c r="G52">
        <v>360</v>
      </c>
      <c r="H52">
        <v>255</v>
      </c>
      <c r="I52" s="3">
        <v>0.58536585365853699</v>
      </c>
    </row>
    <row r="53" spans="2:9" x14ac:dyDescent="0.2">
      <c r="B53" t="s">
        <v>104</v>
      </c>
      <c r="C53" t="s">
        <v>105</v>
      </c>
      <c r="D53" t="s">
        <v>119</v>
      </c>
      <c r="E53" t="s">
        <v>126</v>
      </c>
      <c r="F53">
        <v>596</v>
      </c>
      <c r="G53">
        <v>432</v>
      </c>
      <c r="H53">
        <v>164</v>
      </c>
      <c r="I53" s="3">
        <v>0.72483221476510096</v>
      </c>
    </row>
    <row r="54" spans="2:9" x14ac:dyDescent="0.2">
      <c r="B54" t="s">
        <v>110</v>
      </c>
      <c r="C54" t="s">
        <v>111</v>
      </c>
      <c r="D54" t="s">
        <v>119</v>
      </c>
      <c r="E54" t="s">
        <v>126</v>
      </c>
      <c r="F54">
        <v>2</v>
      </c>
      <c r="G54">
        <v>2</v>
      </c>
      <c r="H54">
        <v>0</v>
      </c>
      <c r="I54" s="3">
        <v>1</v>
      </c>
    </row>
    <row r="55" spans="2:9" x14ac:dyDescent="0.2">
      <c r="B55" t="s">
        <v>114</v>
      </c>
      <c r="C55" t="s">
        <v>114</v>
      </c>
      <c r="D55" t="s">
        <v>119</v>
      </c>
      <c r="E55" t="s">
        <v>126</v>
      </c>
      <c r="F55">
        <v>53</v>
      </c>
      <c r="G55">
        <v>37</v>
      </c>
      <c r="H55">
        <v>16</v>
      </c>
      <c r="I55" s="3">
        <v>0.69811320754716999</v>
      </c>
    </row>
    <row r="56" spans="2:9" x14ac:dyDescent="0.2">
      <c r="I56"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55"/>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128</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122</v>
      </c>
      <c r="F8" s="2" t="s">
        <v>9</v>
      </c>
      <c r="G8" s="2" t="s">
        <v>123</v>
      </c>
      <c r="H8" s="2" t="s">
        <v>124</v>
      </c>
      <c r="I8" s="2" t="s">
        <v>125</v>
      </c>
    </row>
    <row r="9" spans="1:9" x14ac:dyDescent="0.2">
      <c r="B9" t="s">
        <v>13</v>
      </c>
      <c r="C9" t="s">
        <v>14</v>
      </c>
      <c r="D9" t="s">
        <v>119</v>
      </c>
      <c r="E9" t="s">
        <v>126</v>
      </c>
      <c r="F9">
        <v>1</v>
      </c>
      <c r="G9">
        <v>1</v>
      </c>
      <c r="H9">
        <v>0</v>
      </c>
      <c r="I9" s="3">
        <v>1</v>
      </c>
    </row>
    <row r="10" spans="1:9" x14ac:dyDescent="0.2">
      <c r="B10" t="s">
        <v>20</v>
      </c>
      <c r="C10" t="s">
        <v>21</v>
      </c>
      <c r="D10" t="s">
        <v>119</v>
      </c>
      <c r="E10" t="s">
        <v>126</v>
      </c>
      <c r="F10">
        <v>1</v>
      </c>
      <c r="G10">
        <v>1</v>
      </c>
      <c r="H10">
        <v>0</v>
      </c>
      <c r="I10" s="3">
        <v>1</v>
      </c>
    </row>
    <row r="11" spans="1:9" x14ac:dyDescent="0.2">
      <c r="B11" t="s">
        <v>22</v>
      </c>
      <c r="C11" t="s">
        <v>23</v>
      </c>
      <c r="D11" t="s">
        <v>119</v>
      </c>
      <c r="E11" t="s">
        <v>126</v>
      </c>
      <c r="F11">
        <v>80</v>
      </c>
      <c r="G11">
        <v>66</v>
      </c>
      <c r="H11">
        <v>14</v>
      </c>
      <c r="I11" s="3">
        <v>0.82499999999999996</v>
      </c>
    </row>
    <row r="12" spans="1:9" x14ac:dyDescent="0.2">
      <c r="B12" t="s">
        <v>24</v>
      </c>
      <c r="C12" t="s">
        <v>25</v>
      </c>
      <c r="D12" t="s">
        <v>119</v>
      </c>
      <c r="E12" t="s">
        <v>126</v>
      </c>
      <c r="F12">
        <v>75</v>
      </c>
      <c r="G12">
        <v>50</v>
      </c>
      <c r="H12">
        <v>25</v>
      </c>
      <c r="I12" s="3">
        <v>0.66666666666666696</v>
      </c>
    </row>
    <row r="13" spans="1:9" x14ac:dyDescent="0.2">
      <c r="B13" t="s">
        <v>26</v>
      </c>
      <c r="C13" t="s">
        <v>27</v>
      </c>
      <c r="D13" t="s">
        <v>119</v>
      </c>
      <c r="E13" t="s">
        <v>126</v>
      </c>
      <c r="F13">
        <v>132</v>
      </c>
      <c r="G13">
        <v>87</v>
      </c>
      <c r="H13">
        <v>45</v>
      </c>
      <c r="I13" s="3">
        <v>0.65909090909090895</v>
      </c>
    </row>
    <row r="14" spans="1:9" x14ac:dyDescent="0.2">
      <c r="B14" t="s">
        <v>28</v>
      </c>
      <c r="C14" t="s">
        <v>29</v>
      </c>
      <c r="D14" t="s">
        <v>119</v>
      </c>
      <c r="E14" t="s">
        <v>126</v>
      </c>
      <c r="F14">
        <v>227</v>
      </c>
      <c r="G14">
        <v>150</v>
      </c>
      <c r="H14">
        <v>77</v>
      </c>
      <c r="I14" s="3">
        <v>0.66079295154185003</v>
      </c>
    </row>
    <row r="15" spans="1:9" x14ac:dyDescent="0.2">
      <c r="B15" t="s">
        <v>30</v>
      </c>
      <c r="C15" t="s">
        <v>31</v>
      </c>
      <c r="D15" t="s">
        <v>119</v>
      </c>
      <c r="E15" t="s">
        <v>126</v>
      </c>
      <c r="F15">
        <v>84</v>
      </c>
      <c r="G15">
        <v>65</v>
      </c>
      <c r="H15">
        <v>19</v>
      </c>
      <c r="I15" s="3">
        <v>0.77380952380952395</v>
      </c>
    </row>
    <row r="16" spans="1:9" x14ac:dyDescent="0.2">
      <c r="B16" t="s">
        <v>32</v>
      </c>
      <c r="C16" t="s">
        <v>33</v>
      </c>
      <c r="D16" t="s">
        <v>119</v>
      </c>
      <c r="E16" t="s">
        <v>126</v>
      </c>
      <c r="F16">
        <v>113</v>
      </c>
      <c r="G16">
        <v>92</v>
      </c>
      <c r="H16">
        <v>21</v>
      </c>
      <c r="I16" s="3">
        <v>0.81415929203539805</v>
      </c>
    </row>
    <row r="17" spans="2:9" x14ac:dyDescent="0.2">
      <c r="B17" t="s">
        <v>34</v>
      </c>
      <c r="C17" t="s">
        <v>35</v>
      </c>
      <c r="D17" t="s">
        <v>119</v>
      </c>
      <c r="E17" t="s">
        <v>126</v>
      </c>
      <c r="F17">
        <v>23</v>
      </c>
      <c r="G17">
        <v>13</v>
      </c>
      <c r="H17">
        <v>10</v>
      </c>
      <c r="I17" s="3">
        <v>0.565217391304348</v>
      </c>
    </row>
    <row r="18" spans="2:9" x14ac:dyDescent="0.2">
      <c r="B18" t="s">
        <v>36</v>
      </c>
      <c r="C18" t="s">
        <v>37</v>
      </c>
      <c r="D18" t="s">
        <v>119</v>
      </c>
      <c r="E18" t="s">
        <v>126</v>
      </c>
      <c r="F18">
        <v>353</v>
      </c>
      <c r="G18">
        <v>289</v>
      </c>
      <c r="H18">
        <v>64</v>
      </c>
      <c r="I18" s="3">
        <v>0.81869688385269102</v>
      </c>
    </row>
    <row r="19" spans="2:9" x14ac:dyDescent="0.2">
      <c r="B19" t="s">
        <v>38</v>
      </c>
      <c r="C19" t="s">
        <v>39</v>
      </c>
      <c r="D19" t="s">
        <v>119</v>
      </c>
      <c r="E19" t="s">
        <v>126</v>
      </c>
      <c r="F19">
        <v>25</v>
      </c>
      <c r="G19">
        <v>17</v>
      </c>
      <c r="H19">
        <v>8</v>
      </c>
      <c r="I19" s="3">
        <v>0.68</v>
      </c>
    </row>
    <row r="20" spans="2:9" x14ac:dyDescent="0.2">
      <c r="B20" t="s">
        <v>40</v>
      </c>
      <c r="C20" t="s">
        <v>41</v>
      </c>
      <c r="D20" t="s">
        <v>119</v>
      </c>
      <c r="E20" t="s">
        <v>126</v>
      </c>
      <c r="F20">
        <v>67</v>
      </c>
      <c r="G20">
        <v>55</v>
      </c>
      <c r="H20">
        <v>12</v>
      </c>
      <c r="I20" s="3">
        <v>0.82089552238805996</v>
      </c>
    </row>
    <row r="21" spans="2:9" x14ac:dyDescent="0.2">
      <c r="B21" t="s">
        <v>42</v>
      </c>
      <c r="C21" t="s">
        <v>43</v>
      </c>
      <c r="D21" t="s">
        <v>119</v>
      </c>
      <c r="E21" t="s">
        <v>126</v>
      </c>
      <c r="F21">
        <v>52</v>
      </c>
      <c r="G21">
        <v>36</v>
      </c>
      <c r="H21">
        <v>16</v>
      </c>
      <c r="I21" s="3">
        <v>0.69230769230769196</v>
      </c>
    </row>
    <row r="22" spans="2:9" x14ac:dyDescent="0.2">
      <c r="B22" t="s">
        <v>44</v>
      </c>
      <c r="C22" t="s">
        <v>45</v>
      </c>
      <c r="D22" t="s">
        <v>119</v>
      </c>
      <c r="E22" t="s">
        <v>126</v>
      </c>
      <c r="F22">
        <v>122</v>
      </c>
      <c r="G22">
        <v>95</v>
      </c>
      <c r="H22">
        <v>27</v>
      </c>
      <c r="I22" s="3">
        <v>0.77868852459016402</v>
      </c>
    </row>
    <row r="23" spans="2:9" x14ac:dyDescent="0.2">
      <c r="B23" t="s">
        <v>46</v>
      </c>
      <c r="C23" t="s">
        <v>47</v>
      </c>
      <c r="D23" t="s">
        <v>119</v>
      </c>
      <c r="E23" t="s">
        <v>126</v>
      </c>
      <c r="F23">
        <v>120</v>
      </c>
      <c r="G23">
        <v>90</v>
      </c>
      <c r="H23">
        <v>30</v>
      </c>
      <c r="I23" s="3">
        <v>0.75</v>
      </c>
    </row>
    <row r="24" spans="2:9" x14ac:dyDescent="0.2">
      <c r="B24" t="s">
        <v>48</v>
      </c>
      <c r="C24" t="s">
        <v>49</v>
      </c>
      <c r="D24" t="s">
        <v>119</v>
      </c>
      <c r="E24" t="s">
        <v>126</v>
      </c>
      <c r="F24">
        <v>67</v>
      </c>
      <c r="G24">
        <v>57</v>
      </c>
      <c r="H24">
        <v>10</v>
      </c>
      <c r="I24" s="3">
        <v>0.85074626865671599</v>
      </c>
    </row>
    <row r="25" spans="2:9" x14ac:dyDescent="0.2">
      <c r="B25" t="s">
        <v>50</v>
      </c>
      <c r="C25" t="s">
        <v>51</v>
      </c>
      <c r="D25" t="s">
        <v>119</v>
      </c>
      <c r="E25" t="s">
        <v>126</v>
      </c>
      <c r="F25">
        <v>24</v>
      </c>
      <c r="G25">
        <v>16</v>
      </c>
      <c r="H25">
        <v>8</v>
      </c>
      <c r="I25" s="3">
        <v>0.66666666666666696</v>
      </c>
    </row>
    <row r="26" spans="2:9" x14ac:dyDescent="0.2">
      <c r="B26" t="s">
        <v>52</v>
      </c>
      <c r="C26" t="s">
        <v>53</v>
      </c>
      <c r="D26" t="s">
        <v>119</v>
      </c>
      <c r="E26" t="s">
        <v>126</v>
      </c>
      <c r="F26">
        <v>341</v>
      </c>
      <c r="G26">
        <v>254</v>
      </c>
      <c r="H26">
        <v>87</v>
      </c>
      <c r="I26" s="3">
        <v>0.74486803519061595</v>
      </c>
    </row>
    <row r="27" spans="2:9" x14ac:dyDescent="0.2">
      <c r="B27" t="s">
        <v>54</v>
      </c>
      <c r="C27" t="s">
        <v>55</v>
      </c>
      <c r="D27" t="s">
        <v>119</v>
      </c>
      <c r="E27" t="s">
        <v>126</v>
      </c>
      <c r="F27">
        <v>283</v>
      </c>
      <c r="G27">
        <v>227</v>
      </c>
      <c r="H27">
        <v>56</v>
      </c>
      <c r="I27" s="3">
        <v>0.802120141342756</v>
      </c>
    </row>
    <row r="28" spans="2:9" x14ac:dyDescent="0.2">
      <c r="B28" t="s">
        <v>56</v>
      </c>
      <c r="C28" t="s">
        <v>57</v>
      </c>
      <c r="D28" t="s">
        <v>119</v>
      </c>
      <c r="E28" t="s">
        <v>126</v>
      </c>
      <c r="F28">
        <v>79</v>
      </c>
      <c r="G28">
        <v>74</v>
      </c>
      <c r="H28">
        <v>5</v>
      </c>
      <c r="I28" s="3">
        <v>0.936708860759494</v>
      </c>
    </row>
    <row r="29" spans="2:9" x14ac:dyDescent="0.2">
      <c r="B29" t="s">
        <v>58</v>
      </c>
      <c r="C29" t="s">
        <v>59</v>
      </c>
      <c r="D29" t="s">
        <v>119</v>
      </c>
      <c r="E29" t="s">
        <v>126</v>
      </c>
      <c r="F29">
        <v>118</v>
      </c>
      <c r="G29">
        <v>75</v>
      </c>
      <c r="H29">
        <v>43</v>
      </c>
      <c r="I29" s="3">
        <v>0.63559322033898302</v>
      </c>
    </row>
    <row r="30" spans="2:9" x14ac:dyDescent="0.2">
      <c r="B30" t="s">
        <v>60</v>
      </c>
      <c r="C30" t="s">
        <v>61</v>
      </c>
      <c r="D30" t="s">
        <v>119</v>
      </c>
      <c r="E30" t="s">
        <v>126</v>
      </c>
      <c r="F30">
        <v>55</v>
      </c>
      <c r="G30">
        <v>32</v>
      </c>
      <c r="H30">
        <v>23</v>
      </c>
      <c r="I30" s="3">
        <v>0.58181818181818201</v>
      </c>
    </row>
    <row r="31" spans="2:9" x14ac:dyDescent="0.2">
      <c r="B31" t="s">
        <v>62</v>
      </c>
      <c r="C31" t="s">
        <v>63</v>
      </c>
      <c r="D31" t="s">
        <v>119</v>
      </c>
      <c r="E31" t="s">
        <v>126</v>
      </c>
      <c r="F31">
        <v>127</v>
      </c>
      <c r="G31">
        <v>99</v>
      </c>
      <c r="H31">
        <v>28</v>
      </c>
      <c r="I31" s="3">
        <v>0.77952755905511795</v>
      </c>
    </row>
    <row r="32" spans="2:9" x14ac:dyDescent="0.2">
      <c r="B32" t="s">
        <v>64</v>
      </c>
      <c r="C32" t="s">
        <v>65</v>
      </c>
      <c r="D32" t="s">
        <v>119</v>
      </c>
      <c r="E32" t="s">
        <v>126</v>
      </c>
      <c r="F32">
        <v>274</v>
      </c>
      <c r="G32">
        <v>194</v>
      </c>
      <c r="H32">
        <v>80</v>
      </c>
      <c r="I32" s="3">
        <v>0.70802919708029199</v>
      </c>
    </row>
    <row r="33" spans="2:9" x14ac:dyDescent="0.2">
      <c r="B33" t="s">
        <v>66</v>
      </c>
      <c r="C33" t="s">
        <v>67</v>
      </c>
      <c r="D33" t="s">
        <v>119</v>
      </c>
      <c r="E33" t="s">
        <v>126</v>
      </c>
      <c r="F33">
        <v>145</v>
      </c>
      <c r="G33">
        <v>92</v>
      </c>
      <c r="H33">
        <v>53</v>
      </c>
      <c r="I33" s="3">
        <v>0.63448275862069003</v>
      </c>
    </row>
    <row r="34" spans="2:9" x14ac:dyDescent="0.2">
      <c r="B34" t="s">
        <v>68</v>
      </c>
      <c r="C34" t="s">
        <v>69</v>
      </c>
      <c r="D34" t="s">
        <v>119</v>
      </c>
      <c r="E34" t="s">
        <v>126</v>
      </c>
      <c r="F34">
        <v>118</v>
      </c>
      <c r="G34">
        <v>86</v>
      </c>
      <c r="H34">
        <v>32</v>
      </c>
      <c r="I34" s="3">
        <v>0.72881355932203395</v>
      </c>
    </row>
    <row r="35" spans="2:9" x14ac:dyDescent="0.2">
      <c r="B35" t="s">
        <v>70</v>
      </c>
      <c r="C35" t="s">
        <v>71</v>
      </c>
      <c r="D35" t="s">
        <v>119</v>
      </c>
      <c r="E35" t="s">
        <v>126</v>
      </c>
      <c r="F35">
        <v>49</v>
      </c>
      <c r="G35">
        <v>29</v>
      </c>
      <c r="H35">
        <v>20</v>
      </c>
      <c r="I35" s="3">
        <v>0.59183673469387799</v>
      </c>
    </row>
    <row r="36" spans="2:9" x14ac:dyDescent="0.2">
      <c r="B36" t="s">
        <v>72</v>
      </c>
      <c r="C36" t="s">
        <v>73</v>
      </c>
      <c r="D36" t="s">
        <v>119</v>
      </c>
      <c r="E36" t="s">
        <v>126</v>
      </c>
      <c r="F36">
        <v>80</v>
      </c>
      <c r="G36">
        <v>44</v>
      </c>
      <c r="H36">
        <v>36</v>
      </c>
      <c r="I36" s="3">
        <v>0.55000000000000004</v>
      </c>
    </row>
    <row r="37" spans="2:9" x14ac:dyDescent="0.2">
      <c r="B37" t="s">
        <v>74</v>
      </c>
      <c r="C37" t="s">
        <v>75</v>
      </c>
      <c r="D37" t="s">
        <v>119</v>
      </c>
      <c r="E37" t="s">
        <v>126</v>
      </c>
      <c r="F37">
        <v>185</v>
      </c>
      <c r="G37">
        <v>125</v>
      </c>
      <c r="H37">
        <v>60</v>
      </c>
      <c r="I37" s="3">
        <v>0.67567567567567599</v>
      </c>
    </row>
    <row r="38" spans="2:9" x14ac:dyDescent="0.2">
      <c r="B38" t="s">
        <v>76</v>
      </c>
      <c r="C38" t="s">
        <v>77</v>
      </c>
      <c r="D38" t="s">
        <v>119</v>
      </c>
      <c r="E38" t="s">
        <v>126</v>
      </c>
      <c r="F38">
        <v>165</v>
      </c>
      <c r="G38">
        <v>99</v>
      </c>
      <c r="H38">
        <v>66</v>
      </c>
      <c r="I38" s="3">
        <v>0.6</v>
      </c>
    </row>
    <row r="39" spans="2:9" x14ac:dyDescent="0.2">
      <c r="B39" t="s">
        <v>78</v>
      </c>
      <c r="C39" t="s">
        <v>79</v>
      </c>
      <c r="D39" t="s">
        <v>119</v>
      </c>
      <c r="E39" t="s">
        <v>126</v>
      </c>
      <c r="F39">
        <v>148</v>
      </c>
      <c r="G39">
        <v>115</v>
      </c>
      <c r="H39">
        <v>33</v>
      </c>
      <c r="I39" s="3">
        <v>0.77702702702702697</v>
      </c>
    </row>
    <row r="40" spans="2:9" x14ac:dyDescent="0.2">
      <c r="B40" t="s">
        <v>80</v>
      </c>
      <c r="C40" t="s">
        <v>81</v>
      </c>
      <c r="D40" t="s">
        <v>119</v>
      </c>
      <c r="E40" t="s">
        <v>126</v>
      </c>
      <c r="F40">
        <v>212</v>
      </c>
      <c r="G40">
        <v>184</v>
      </c>
      <c r="H40">
        <v>28</v>
      </c>
      <c r="I40" s="3">
        <v>0.86792452830188704</v>
      </c>
    </row>
    <row r="41" spans="2:9" x14ac:dyDescent="0.2">
      <c r="B41" t="s">
        <v>82</v>
      </c>
      <c r="C41" t="s">
        <v>83</v>
      </c>
      <c r="D41" t="s">
        <v>119</v>
      </c>
      <c r="E41" t="s">
        <v>126</v>
      </c>
      <c r="F41">
        <v>76</v>
      </c>
      <c r="G41">
        <v>50</v>
      </c>
      <c r="H41">
        <v>26</v>
      </c>
      <c r="I41" s="3">
        <v>0.65789473684210498</v>
      </c>
    </row>
    <row r="42" spans="2:9" x14ac:dyDescent="0.2">
      <c r="B42" t="s">
        <v>84</v>
      </c>
      <c r="C42" t="s">
        <v>85</v>
      </c>
      <c r="D42" t="s">
        <v>119</v>
      </c>
      <c r="E42" t="s">
        <v>126</v>
      </c>
      <c r="F42">
        <v>101</v>
      </c>
      <c r="G42">
        <v>73</v>
      </c>
      <c r="H42">
        <v>28</v>
      </c>
      <c r="I42" s="3">
        <v>0.72277227722772297</v>
      </c>
    </row>
    <row r="43" spans="2:9" x14ac:dyDescent="0.2">
      <c r="B43" t="s">
        <v>86</v>
      </c>
      <c r="C43" t="s">
        <v>87</v>
      </c>
      <c r="D43" t="s">
        <v>119</v>
      </c>
      <c r="E43" t="s">
        <v>126</v>
      </c>
      <c r="F43">
        <v>87</v>
      </c>
      <c r="G43">
        <v>53</v>
      </c>
      <c r="H43">
        <v>34</v>
      </c>
      <c r="I43" s="3">
        <v>0.60919540229885105</v>
      </c>
    </row>
    <row r="44" spans="2:9" x14ac:dyDescent="0.2">
      <c r="B44" t="s">
        <v>88</v>
      </c>
      <c r="C44" t="s">
        <v>89</v>
      </c>
      <c r="D44" t="s">
        <v>119</v>
      </c>
      <c r="E44" t="s">
        <v>126</v>
      </c>
      <c r="F44">
        <v>98</v>
      </c>
      <c r="G44">
        <v>76</v>
      </c>
      <c r="H44">
        <v>22</v>
      </c>
      <c r="I44" s="3">
        <v>0.77551020408163296</v>
      </c>
    </row>
    <row r="45" spans="2:9" x14ac:dyDescent="0.2">
      <c r="B45" t="s">
        <v>90</v>
      </c>
      <c r="C45" t="s">
        <v>91</v>
      </c>
      <c r="D45" t="s">
        <v>119</v>
      </c>
      <c r="E45" t="s">
        <v>126</v>
      </c>
      <c r="F45">
        <v>203</v>
      </c>
      <c r="G45">
        <v>142</v>
      </c>
      <c r="H45">
        <v>61</v>
      </c>
      <c r="I45" s="3">
        <v>0.69950738916256205</v>
      </c>
    </row>
    <row r="46" spans="2:9" x14ac:dyDescent="0.2">
      <c r="B46" t="s">
        <v>92</v>
      </c>
      <c r="C46" t="s">
        <v>93</v>
      </c>
      <c r="D46" t="s">
        <v>119</v>
      </c>
      <c r="E46" t="s">
        <v>126</v>
      </c>
      <c r="F46">
        <v>95</v>
      </c>
      <c r="G46">
        <v>63</v>
      </c>
      <c r="H46">
        <v>32</v>
      </c>
      <c r="I46" s="3">
        <v>0.66315789473684195</v>
      </c>
    </row>
    <row r="47" spans="2:9" x14ac:dyDescent="0.2">
      <c r="B47" t="s">
        <v>94</v>
      </c>
      <c r="C47" t="s">
        <v>95</v>
      </c>
      <c r="D47" t="s">
        <v>119</v>
      </c>
      <c r="E47" t="s">
        <v>126</v>
      </c>
      <c r="F47">
        <v>157</v>
      </c>
      <c r="G47">
        <v>117</v>
      </c>
      <c r="H47">
        <v>40</v>
      </c>
      <c r="I47" s="3">
        <v>0.74522292993630601</v>
      </c>
    </row>
    <row r="48" spans="2:9" x14ac:dyDescent="0.2">
      <c r="B48" t="s">
        <v>96</v>
      </c>
      <c r="C48" t="s">
        <v>97</v>
      </c>
      <c r="D48" t="s">
        <v>119</v>
      </c>
      <c r="E48" t="s">
        <v>126</v>
      </c>
      <c r="F48">
        <v>157</v>
      </c>
      <c r="G48">
        <v>110</v>
      </c>
      <c r="H48">
        <v>47</v>
      </c>
      <c r="I48" s="3">
        <v>0.70063694267515897</v>
      </c>
    </row>
    <row r="49" spans="2:9" x14ac:dyDescent="0.2">
      <c r="B49" t="s">
        <v>98</v>
      </c>
      <c r="C49" t="s">
        <v>99</v>
      </c>
      <c r="D49" t="s">
        <v>119</v>
      </c>
      <c r="E49" t="s">
        <v>126</v>
      </c>
      <c r="F49">
        <v>130</v>
      </c>
      <c r="G49">
        <v>97</v>
      </c>
      <c r="H49">
        <v>33</v>
      </c>
      <c r="I49" s="3">
        <v>0.74615384615384595</v>
      </c>
    </row>
    <row r="50" spans="2:9" x14ac:dyDescent="0.2">
      <c r="B50" t="s">
        <v>100</v>
      </c>
      <c r="C50" t="s">
        <v>101</v>
      </c>
      <c r="D50" t="s">
        <v>119</v>
      </c>
      <c r="E50" t="s">
        <v>126</v>
      </c>
      <c r="F50">
        <v>139</v>
      </c>
      <c r="G50">
        <v>119</v>
      </c>
      <c r="H50">
        <v>20</v>
      </c>
      <c r="I50" s="3">
        <v>0.85611510791366896</v>
      </c>
    </row>
    <row r="51" spans="2:9" x14ac:dyDescent="0.2">
      <c r="B51" t="s">
        <v>102</v>
      </c>
      <c r="C51" t="s">
        <v>103</v>
      </c>
      <c r="D51" t="s">
        <v>119</v>
      </c>
      <c r="E51" t="s">
        <v>126</v>
      </c>
      <c r="F51">
        <v>175</v>
      </c>
      <c r="G51">
        <v>116</v>
      </c>
      <c r="H51">
        <v>59</v>
      </c>
      <c r="I51" s="3">
        <v>0.66285714285714303</v>
      </c>
    </row>
    <row r="52" spans="2:9" x14ac:dyDescent="0.2">
      <c r="B52" t="s">
        <v>104</v>
      </c>
      <c r="C52" t="s">
        <v>105</v>
      </c>
      <c r="D52" t="s">
        <v>119</v>
      </c>
      <c r="E52" t="s">
        <v>126</v>
      </c>
      <c r="F52">
        <v>195</v>
      </c>
      <c r="G52">
        <v>152</v>
      </c>
      <c r="H52">
        <v>43</v>
      </c>
      <c r="I52" s="3">
        <v>0.77948717948717905</v>
      </c>
    </row>
    <row r="53" spans="2:9" x14ac:dyDescent="0.2">
      <c r="B53" t="s">
        <v>108</v>
      </c>
      <c r="C53" t="s">
        <v>109</v>
      </c>
      <c r="D53" t="s">
        <v>119</v>
      </c>
      <c r="E53" t="s">
        <v>126</v>
      </c>
      <c r="F53">
        <v>2</v>
      </c>
      <c r="G53">
        <v>1</v>
      </c>
      <c r="H53">
        <v>1</v>
      </c>
      <c r="I53" s="3">
        <v>0.5</v>
      </c>
    </row>
    <row r="54" spans="2:9" x14ac:dyDescent="0.2">
      <c r="B54" t="s">
        <v>114</v>
      </c>
      <c r="C54" t="s">
        <v>114</v>
      </c>
      <c r="D54" t="s">
        <v>119</v>
      </c>
      <c r="E54" t="s">
        <v>126</v>
      </c>
      <c r="F54">
        <v>87</v>
      </c>
      <c r="G54">
        <v>73</v>
      </c>
      <c r="H54">
        <v>14</v>
      </c>
      <c r="I54" s="3">
        <v>0.83908045977011503</v>
      </c>
    </row>
    <row r="55" spans="2:9" x14ac:dyDescent="0.2">
      <c r="I55"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53"/>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127</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122</v>
      </c>
      <c r="F8" s="2" t="s">
        <v>9</v>
      </c>
      <c r="G8" s="2" t="s">
        <v>123</v>
      </c>
      <c r="H8" s="2" t="s">
        <v>124</v>
      </c>
      <c r="I8" s="2" t="s">
        <v>125</v>
      </c>
    </row>
    <row r="9" spans="1:9" x14ac:dyDescent="0.2">
      <c r="B9" t="s">
        <v>20</v>
      </c>
      <c r="C9" t="s">
        <v>21</v>
      </c>
      <c r="D9" t="s">
        <v>119</v>
      </c>
      <c r="E9" t="s">
        <v>126</v>
      </c>
      <c r="F9">
        <v>1</v>
      </c>
      <c r="G9">
        <v>1</v>
      </c>
      <c r="H9">
        <v>0</v>
      </c>
      <c r="I9" s="3">
        <v>1</v>
      </c>
    </row>
    <row r="10" spans="1:9" x14ac:dyDescent="0.2">
      <c r="B10" t="s">
        <v>22</v>
      </c>
      <c r="C10" t="s">
        <v>23</v>
      </c>
      <c r="D10" t="s">
        <v>119</v>
      </c>
      <c r="E10" t="s">
        <v>126</v>
      </c>
      <c r="F10">
        <v>22</v>
      </c>
      <c r="G10">
        <v>15</v>
      </c>
      <c r="H10">
        <v>7</v>
      </c>
      <c r="I10" s="3">
        <v>0.68181818181818199</v>
      </c>
    </row>
    <row r="11" spans="1:9" x14ac:dyDescent="0.2">
      <c r="B11" t="s">
        <v>24</v>
      </c>
      <c r="C11" t="s">
        <v>25</v>
      </c>
      <c r="D11" t="s">
        <v>119</v>
      </c>
      <c r="E11" t="s">
        <v>126</v>
      </c>
      <c r="F11">
        <v>14</v>
      </c>
      <c r="G11">
        <v>10</v>
      </c>
      <c r="H11">
        <v>4</v>
      </c>
      <c r="I11" s="3">
        <v>0.71428571428571397</v>
      </c>
    </row>
    <row r="12" spans="1:9" x14ac:dyDescent="0.2">
      <c r="B12" t="s">
        <v>26</v>
      </c>
      <c r="C12" t="s">
        <v>27</v>
      </c>
      <c r="D12" t="s">
        <v>119</v>
      </c>
      <c r="E12" t="s">
        <v>126</v>
      </c>
      <c r="F12">
        <v>34</v>
      </c>
      <c r="G12">
        <v>27</v>
      </c>
      <c r="H12">
        <v>7</v>
      </c>
      <c r="I12" s="3">
        <v>0.79411764705882304</v>
      </c>
    </row>
    <row r="13" spans="1:9" x14ac:dyDescent="0.2">
      <c r="B13" t="s">
        <v>28</v>
      </c>
      <c r="C13" t="s">
        <v>29</v>
      </c>
      <c r="D13" t="s">
        <v>119</v>
      </c>
      <c r="E13" t="s">
        <v>126</v>
      </c>
      <c r="F13">
        <v>25</v>
      </c>
      <c r="G13">
        <v>17</v>
      </c>
      <c r="H13">
        <v>8</v>
      </c>
      <c r="I13" s="3">
        <v>0.68</v>
      </c>
    </row>
    <row r="14" spans="1:9" x14ac:dyDescent="0.2">
      <c r="B14" t="s">
        <v>30</v>
      </c>
      <c r="C14" t="s">
        <v>31</v>
      </c>
      <c r="D14" t="s">
        <v>119</v>
      </c>
      <c r="E14" t="s">
        <v>126</v>
      </c>
      <c r="F14">
        <v>29</v>
      </c>
      <c r="G14">
        <v>17</v>
      </c>
      <c r="H14">
        <v>12</v>
      </c>
      <c r="I14" s="3">
        <v>0.58620689655172398</v>
      </c>
    </row>
    <row r="15" spans="1:9" x14ac:dyDescent="0.2">
      <c r="B15" t="s">
        <v>32</v>
      </c>
      <c r="C15" t="s">
        <v>33</v>
      </c>
      <c r="D15" t="s">
        <v>119</v>
      </c>
      <c r="E15" t="s">
        <v>126</v>
      </c>
      <c r="F15">
        <v>58</v>
      </c>
      <c r="G15">
        <v>37</v>
      </c>
      <c r="H15">
        <v>21</v>
      </c>
      <c r="I15" s="3">
        <v>0.63793103448275901</v>
      </c>
    </row>
    <row r="16" spans="1:9" x14ac:dyDescent="0.2">
      <c r="B16" t="s">
        <v>34</v>
      </c>
      <c r="C16" t="s">
        <v>35</v>
      </c>
      <c r="D16" t="s">
        <v>119</v>
      </c>
      <c r="E16" t="s">
        <v>126</v>
      </c>
      <c r="F16">
        <v>20</v>
      </c>
      <c r="G16">
        <v>12</v>
      </c>
      <c r="H16">
        <v>8</v>
      </c>
      <c r="I16" s="3">
        <v>0.6</v>
      </c>
    </row>
    <row r="17" spans="2:9" x14ac:dyDescent="0.2">
      <c r="B17" t="s">
        <v>36</v>
      </c>
      <c r="C17" t="s">
        <v>37</v>
      </c>
      <c r="D17" t="s">
        <v>119</v>
      </c>
      <c r="E17" t="s">
        <v>126</v>
      </c>
      <c r="F17">
        <v>90</v>
      </c>
      <c r="G17">
        <v>48</v>
      </c>
      <c r="H17">
        <v>42</v>
      </c>
      <c r="I17" s="3">
        <v>0.53333333333333299</v>
      </c>
    </row>
    <row r="18" spans="2:9" x14ac:dyDescent="0.2">
      <c r="B18" t="s">
        <v>38</v>
      </c>
      <c r="C18" t="s">
        <v>39</v>
      </c>
      <c r="D18" t="s">
        <v>119</v>
      </c>
      <c r="E18" t="s">
        <v>126</v>
      </c>
      <c r="F18">
        <v>22</v>
      </c>
      <c r="G18">
        <v>14</v>
      </c>
      <c r="H18">
        <v>8</v>
      </c>
      <c r="I18" s="3">
        <v>0.63636363636363602</v>
      </c>
    </row>
    <row r="19" spans="2:9" x14ac:dyDescent="0.2">
      <c r="B19" t="s">
        <v>40</v>
      </c>
      <c r="C19" t="s">
        <v>41</v>
      </c>
      <c r="D19" t="s">
        <v>119</v>
      </c>
      <c r="E19" t="s">
        <v>126</v>
      </c>
      <c r="F19">
        <v>33</v>
      </c>
      <c r="G19">
        <v>17</v>
      </c>
      <c r="H19">
        <v>16</v>
      </c>
      <c r="I19" s="3">
        <v>0.51515151515151503</v>
      </c>
    </row>
    <row r="20" spans="2:9" x14ac:dyDescent="0.2">
      <c r="B20" t="s">
        <v>42</v>
      </c>
      <c r="C20" t="s">
        <v>43</v>
      </c>
      <c r="D20" t="s">
        <v>119</v>
      </c>
      <c r="E20" t="s">
        <v>126</v>
      </c>
      <c r="F20">
        <v>38</v>
      </c>
      <c r="G20">
        <v>27</v>
      </c>
      <c r="H20">
        <v>11</v>
      </c>
      <c r="I20" s="3">
        <v>0.71052631578947401</v>
      </c>
    </row>
    <row r="21" spans="2:9" x14ac:dyDescent="0.2">
      <c r="B21" t="s">
        <v>44</v>
      </c>
      <c r="C21" t="s">
        <v>45</v>
      </c>
      <c r="D21" t="s">
        <v>119</v>
      </c>
      <c r="E21" t="s">
        <v>126</v>
      </c>
      <c r="F21">
        <v>46</v>
      </c>
      <c r="G21">
        <v>24</v>
      </c>
      <c r="H21">
        <v>22</v>
      </c>
      <c r="I21" s="3">
        <v>0.52173913043478304</v>
      </c>
    </row>
    <row r="22" spans="2:9" x14ac:dyDescent="0.2">
      <c r="B22" t="s">
        <v>46</v>
      </c>
      <c r="C22" t="s">
        <v>47</v>
      </c>
      <c r="D22" t="s">
        <v>119</v>
      </c>
      <c r="E22" t="s">
        <v>126</v>
      </c>
      <c r="F22">
        <v>24</v>
      </c>
      <c r="G22">
        <v>15</v>
      </c>
      <c r="H22">
        <v>9</v>
      </c>
      <c r="I22" s="3">
        <v>0.625</v>
      </c>
    </row>
    <row r="23" spans="2:9" x14ac:dyDescent="0.2">
      <c r="B23" t="s">
        <v>48</v>
      </c>
      <c r="C23" t="s">
        <v>49</v>
      </c>
      <c r="D23" t="s">
        <v>119</v>
      </c>
      <c r="E23" t="s">
        <v>126</v>
      </c>
      <c r="F23">
        <v>29</v>
      </c>
      <c r="G23">
        <v>21</v>
      </c>
      <c r="H23">
        <v>8</v>
      </c>
      <c r="I23" s="3">
        <v>0.72413793103448298</v>
      </c>
    </row>
    <row r="24" spans="2:9" x14ac:dyDescent="0.2">
      <c r="B24" t="s">
        <v>50</v>
      </c>
      <c r="C24" t="s">
        <v>51</v>
      </c>
      <c r="D24" t="s">
        <v>119</v>
      </c>
      <c r="E24" t="s">
        <v>126</v>
      </c>
      <c r="F24">
        <v>20</v>
      </c>
      <c r="G24">
        <v>12</v>
      </c>
      <c r="H24">
        <v>8</v>
      </c>
      <c r="I24" s="3">
        <v>0.6</v>
      </c>
    </row>
    <row r="25" spans="2:9" x14ac:dyDescent="0.2">
      <c r="B25" t="s">
        <v>52</v>
      </c>
      <c r="C25" t="s">
        <v>53</v>
      </c>
      <c r="D25" t="s">
        <v>119</v>
      </c>
      <c r="E25" t="s">
        <v>126</v>
      </c>
      <c r="F25">
        <v>71</v>
      </c>
      <c r="G25">
        <v>48</v>
      </c>
      <c r="H25">
        <v>23</v>
      </c>
      <c r="I25" s="3">
        <v>0.676056338028169</v>
      </c>
    </row>
    <row r="26" spans="2:9" x14ac:dyDescent="0.2">
      <c r="B26" t="s">
        <v>54</v>
      </c>
      <c r="C26" t="s">
        <v>55</v>
      </c>
      <c r="D26" t="s">
        <v>119</v>
      </c>
      <c r="E26" t="s">
        <v>126</v>
      </c>
      <c r="F26">
        <v>74</v>
      </c>
      <c r="G26">
        <v>64</v>
      </c>
      <c r="H26">
        <v>10</v>
      </c>
      <c r="I26" s="3">
        <v>0.86486486486486502</v>
      </c>
    </row>
    <row r="27" spans="2:9" x14ac:dyDescent="0.2">
      <c r="B27" t="s">
        <v>56</v>
      </c>
      <c r="C27" t="s">
        <v>57</v>
      </c>
      <c r="D27" t="s">
        <v>119</v>
      </c>
      <c r="E27" t="s">
        <v>126</v>
      </c>
      <c r="F27">
        <v>20</v>
      </c>
      <c r="G27">
        <v>8</v>
      </c>
      <c r="H27">
        <v>12</v>
      </c>
      <c r="I27" s="3">
        <v>0.4</v>
      </c>
    </row>
    <row r="28" spans="2:9" x14ac:dyDescent="0.2">
      <c r="B28" t="s">
        <v>58</v>
      </c>
      <c r="C28" t="s">
        <v>59</v>
      </c>
      <c r="D28" t="s">
        <v>119</v>
      </c>
      <c r="E28" t="s">
        <v>126</v>
      </c>
      <c r="F28">
        <v>23</v>
      </c>
      <c r="G28">
        <v>15</v>
      </c>
      <c r="H28">
        <v>8</v>
      </c>
      <c r="I28" s="3">
        <v>0.65217391304347805</v>
      </c>
    </row>
    <row r="29" spans="2:9" x14ac:dyDescent="0.2">
      <c r="B29" t="s">
        <v>60</v>
      </c>
      <c r="C29" t="s">
        <v>61</v>
      </c>
      <c r="D29" t="s">
        <v>119</v>
      </c>
      <c r="E29" t="s">
        <v>126</v>
      </c>
      <c r="F29">
        <v>60</v>
      </c>
      <c r="G29">
        <v>42</v>
      </c>
      <c r="H29">
        <v>18</v>
      </c>
      <c r="I29" s="3">
        <v>0.7</v>
      </c>
    </row>
    <row r="30" spans="2:9" x14ac:dyDescent="0.2">
      <c r="B30" t="s">
        <v>62</v>
      </c>
      <c r="C30" t="s">
        <v>63</v>
      </c>
      <c r="D30" t="s">
        <v>119</v>
      </c>
      <c r="E30" t="s">
        <v>126</v>
      </c>
      <c r="F30">
        <v>54</v>
      </c>
      <c r="G30">
        <v>41</v>
      </c>
      <c r="H30">
        <v>13</v>
      </c>
      <c r="I30" s="3">
        <v>0.75925925925925897</v>
      </c>
    </row>
    <row r="31" spans="2:9" x14ac:dyDescent="0.2">
      <c r="B31" t="s">
        <v>64</v>
      </c>
      <c r="C31" t="s">
        <v>65</v>
      </c>
      <c r="D31" t="s">
        <v>119</v>
      </c>
      <c r="E31" t="s">
        <v>126</v>
      </c>
      <c r="F31">
        <v>60</v>
      </c>
      <c r="G31">
        <v>26</v>
      </c>
      <c r="H31">
        <v>34</v>
      </c>
      <c r="I31" s="3">
        <v>0.43333333333333302</v>
      </c>
    </row>
    <row r="32" spans="2:9" x14ac:dyDescent="0.2">
      <c r="B32" t="s">
        <v>66</v>
      </c>
      <c r="C32" t="s">
        <v>67</v>
      </c>
      <c r="D32" t="s">
        <v>119</v>
      </c>
      <c r="E32" t="s">
        <v>126</v>
      </c>
      <c r="F32">
        <v>22</v>
      </c>
      <c r="G32">
        <v>8</v>
      </c>
      <c r="H32">
        <v>14</v>
      </c>
      <c r="I32" s="3">
        <v>0.36363636363636398</v>
      </c>
    </row>
    <row r="33" spans="2:9" x14ac:dyDescent="0.2">
      <c r="B33" t="s">
        <v>68</v>
      </c>
      <c r="C33" t="s">
        <v>69</v>
      </c>
      <c r="D33" t="s">
        <v>119</v>
      </c>
      <c r="E33" t="s">
        <v>126</v>
      </c>
      <c r="F33">
        <v>26</v>
      </c>
      <c r="G33">
        <v>16</v>
      </c>
      <c r="H33">
        <v>10</v>
      </c>
      <c r="I33" s="3">
        <v>0.61538461538461497</v>
      </c>
    </row>
    <row r="34" spans="2:9" x14ac:dyDescent="0.2">
      <c r="B34" t="s">
        <v>70</v>
      </c>
      <c r="C34" t="s">
        <v>71</v>
      </c>
      <c r="D34" t="s">
        <v>119</v>
      </c>
      <c r="E34" t="s">
        <v>126</v>
      </c>
      <c r="F34">
        <v>28</v>
      </c>
      <c r="G34">
        <v>14</v>
      </c>
      <c r="H34">
        <v>14</v>
      </c>
      <c r="I34" s="3">
        <v>0.5</v>
      </c>
    </row>
    <row r="35" spans="2:9" x14ac:dyDescent="0.2">
      <c r="B35" t="s">
        <v>72</v>
      </c>
      <c r="C35" t="s">
        <v>73</v>
      </c>
      <c r="D35" t="s">
        <v>119</v>
      </c>
      <c r="E35" t="s">
        <v>126</v>
      </c>
      <c r="F35">
        <v>30</v>
      </c>
      <c r="G35">
        <v>22</v>
      </c>
      <c r="H35">
        <v>8</v>
      </c>
      <c r="I35" s="3">
        <v>0.73333333333333295</v>
      </c>
    </row>
    <row r="36" spans="2:9" x14ac:dyDescent="0.2">
      <c r="B36" t="s">
        <v>74</v>
      </c>
      <c r="C36" t="s">
        <v>75</v>
      </c>
      <c r="D36" t="s">
        <v>119</v>
      </c>
      <c r="E36" t="s">
        <v>126</v>
      </c>
      <c r="F36">
        <v>35</v>
      </c>
      <c r="G36">
        <v>27</v>
      </c>
      <c r="H36">
        <v>8</v>
      </c>
      <c r="I36" s="3">
        <v>0.77142857142857102</v>
      </c>
    </row>
    <row r="37" spans="2:9" x14ac:dyDescent="0.2">
      <c r="B37" t="s">
        <v>76</v>
      </c>
      <c r="C37" t="s">
        <v>77</v>
      </c>
      <c r="D37" t="s">
        <v>119</v>
      </c>
      <c r="E37" t="s">
        <v>126</v>
      </c>
      <c r="F37">
        <v>109</v>
      </c>
      <c r="G37">
        <v>78</v>
      </c>
      <c r="H37">
        <v>31</v>
      </c>
      <c r="I37" s="3">
        <v>0.71559633027522895</v>
      </c>
    </row>
    <row r="38" spans="2:9" x14ac:dyDescent="0.2">
      <c r="B38" t="s">
        <v>78</v>
      </c>
      <c r="C38" t="s">
        <v>79</v>
      </c>
      <c r="D38" t="s">
        <v>119</v>
      </c>
      <c r="E38" t="s">
        <v>126</v>
      </c>
      <c r="F38">
        <v>34</v>
      </c>
      <c r="G38">
        <v>26</v>
      </c>
      <c r="H38">
        <v>8</v>
      </c>
      <c r="I38" s="3">
        <v>0.76470588235294101</v>
      </c>
    </row>
    <row r="39" spans="2:9" x14ac:dyDescent="0.2">
      <c r="B39" t="s">
        <v>80</v>
      </c>
      <c r="C39" t="s">
        <v>81</v>
      </c>
      <c r="D39" t="s">
        <v>119</v>
      </c>
      <c r="E39" t="s">
        <v>126</v>
      </c>
      <c r="F39">
        <v>43</v>
      </c>
      <c r="G39">
        <v>21</v>
      </c>
      <c r="H39">
        <v>22</v>
      </c>
      <c r="I39" s="3">
        <v>0.48837209302325602</v>
      </c>
    </row>
    <row r="40" spans="2:9" x14ac:dyDescent="0.2">
      <c r="B40" t="s">
        <v>82</v>
      </c>
      <c r="C40" t="s">
        <v>83</v>
      </c>
      <c r="D40" t="s">
        <v>119</v>
      </c>
      <c r="E40" t="s">
        <v>126</v>
      </c>
      <c r="F40">
        <v>13</v>
      </c>
      <c r="G40">
        <v>6</v>
      </c>
      <c r="H40">
        <v>7</v>
      </c>
      <c r="I40" s="3">
        <v>0.46153846153846201</v>
      </c>
    </row>
    <row r="41" spans="2:9" x14ac:dyDescent="0.2">
      <c r="B41" t="s">
        <v>84</v>
      </c>
      <c r="C41" t="s">
        <v>85</v>
      </c>
      <c r="D41" t="s">
        <v>119</v>
      </c>
      <c r="E41" t="s">
        <v>126</v>
      </c>
      <c r="F41">
        <v>30</v>
      </c>
      <c r="G41">
        <v>23</v>
      </c>
      <c r="H41">
        <v>7</v>
      </c>
      <c r="I41" s="3">
        <v>0.76666666666666705</v>
      </c>
    </row>
    <row r="42" spans="2:9" x14ac:dyDescent="0.2">
      <c r="B42" t="s">
        <v>86</v>
      </c>
      <c r="C42" t="s">
        <v>87</v>
      </c>
      <c r="D42" t="s">
        <v>119</v>
      </c>
      <c r="E42" t="s">
        <v>126</v>
      </c>
      <c r="F42">
        <v>17</v>
      </c>
      <c r="G42">
        <v>12</v>
      </c>
      <c r="H42">
        <v>5</v>
      </c>
      <c r="I42" s="3">
        <v>0.70588235294117696</v>
      </c>
    </row>
    <row r="43" spans="2:9" x14ac:dyDescent="0.2">
      <c r="B43" t="s">
        <v>88</v>
      </c>
      <c r="C43" t="s">
        <v>89</v>
      </c>
      <c r="D43" t="s">
        <v>119</v>
      </c>
      <c r="E43" t="s">
        <v>126</v>
      </c>
      <c r="F43">
        <v>24</v>
      </c>
      <c r="G43">
        <v>20</v>
      </c>
      <c r="H43">
        <v>4</v>
      </c>
      <c r="I43" s="3">
        <v>0.83333333333333304</v>
      </c>
    </row>
    <row r="44" spans="2:9" x14ac:dyDescent="0.2">
      <c r="B44" t="s">
        <v>90</v>
      </c>
      <c r="C44" t="s">
        <v>91</v>
      </c>
      <c r="D44" t="s">
        <v>119</v>
      </c>
      <c r="E44" t="s">
        <v>126</v>
      </c>
      <c r="F44">
        <v>56</v>
      </c>
      <c r="G44">
        <v>36</v>
      </c>
      <c r="H44">
        <v>20</v>
      </c>
      <c r="I44" s="3">
        <v>0.64285714285714302</v>
      </c>
    </row>
    <row r="45" spans="2:9" x14ac:dyDescent="0.2">
      <c r="B45" t="s">
        <v>92</v>
      </c>
      <c r="C45" t="s">
        <v>93</v>
      </c>
      <c r="D45" t="s">
        <v>119</v>
      </c>
      <c r="E45" t="s">
        <v>126</v>
      </c>
      <c r="F45">
        <v>42</v>
      </c>
      <c r="G45">
        <v>23</v>
      </c>
      <c r="H45">
        <v>19</v>
      </c>
      <c r="I45" s="3">
        <v>0.547619047619048</v>
      </c>
    </row>
    <row r="46" spans="2:9" x14ac:dyDescent="0.2">
      <c r="B46" t="s">
        <v>94</v>
      </c>
      <c r="C46" t="s">
        <v>95</v>
      </c>
      <c r="D46" t="s">
        <v>119</v>
      </c>
      <c r="E46" t="s">
        <v>126</v>
      </c>
      <c r="F46">
        <v>32</v>
      </c>
      <c r="G46">
        <v>19</v>
      </c>
      <c r="H46">
        <v>13</v>
      </c>
      <c r="I46" s="3">
        <v>0.59375</v>
      </c>
    </row>
    <row r="47" spans="2:9" x14ac:dyDescent="0.2">
      <c r="B47" t="s">
        <v>96</v>
      </c>
      <c r="C47" t="s">
        <v>97</v>
      </c>
      <c r="D47" t="s">
        <v>119</v>
      </c>
      <c r="E47" t="s">
        <v>126</v>
      </c>
      <c r="F47">
        <v>37</v>
      </c>
      <c r="G47">
        <v>18</v>
      </c>
      <c r="H47">
        <v>19</v>
      </c>
      <c r="I47" s="3">
        <v>0.48648648648648701</v>
      </c>
    </row>
    <row r="48" spans="2:9" x14ac:dyDescent="0.2">
      <c r="B48" t="s">
        <v>98</v>
      </c>
      <c r="C48" t="s">
        <v>99</v>
      </c>
      <c r="D48" t="s">
        <v>119</v>
      </c>
      <c r="E48" t="s">
        <v>126</v>
      </c>
      <c r="F48">
        <v>33</v>
      </c>
      <c r="G48">
        <v>22</v>
      </c>
      <c r="H48">
        <v>11</v>
      </c>
      <c r="I48" s="3">
        <v>0.66666666666666696</v>
      </c>
    </row>
    <row r="49" spans="2:9" x14ac:dyDescent="0.2">
      <c r="B49" t="s">
        <v>100</v>
      </c>
      <c r="C49" t="s">
        <v>101</v>
      </c>
      <c r="D49" t="s">
        <v>119</v>
      </c>
      <c r="E49" t="s">
        <v>126</v>
      </c>
      <c r="F49">
        <v>15</v>
      </c>
      <c r="G49">
        <v>10</v>
      </c>
      <c r="H49">
        <v>5</v>
      </c>
      <c r="I49" s="3">
        <v>0.66666666666666696</v>
      </c>
    </row>
    <row r="50" spans="2:9" x14ac:dyDescent="0.2">
      <c r="B50" t="s">
        <v>102</v>
      </c>
      <c r="C50" t="s">
        <v>103</v>
      </c>
      <c r="D50" t="s">
        <v>119</v>
      </c>
      <c r="E50" t="s">
        <v>126</v>
      </c>
      <c r="F50">
        <v>52</v>
      </c>
      <c r="G50">
        <v>27</v>
      </c>
      <c r="H50">
        <v>25</v>
      </c>
      <c r="I50" s="3">
        <v>0.51923076923076905</v>
      </c>
    </row>
    <row r="51" spans="2:9" x14ac:dyDescent="0.2">
      <c r="B51" t="s">
        <v>104</v>
      </c>
      <c r="C51" t="s">
        <v>105</v>
      </c>
      <c r="D51" t="s">
        <v>119</v>
      </c>
      <c r="E51" t="s">
        <v>126</v>
      </c>
      <c r="F51">
        <v>68</v>
      </c>
      <c r="G51">
        <v>41</v>
      </c>
      <c r="H51">
        <v>27</v>
      </c>
      <c r="I51" s="3">
        <v>0.60294117647058798</v>
      </c>
    </row>
    <row r="52" spans="2:9" x14ac:dyDescent="0.2">
      <c r="B52" t="s">
        <v>114</v>
      </c>
      <c r="C52" t="s">
        <v>114</v>
      </c>
      <c r="D52" t="s">
        <v>119</v>
      </c>
      <c r="E52" t="s">
        <v>126</v>
      </c>
      <c r="F52">
        <v>1</v>
      </c>
      <c r="G52">
        <v>0</v>
      </c>
      <c r="H52">
        <v>1</v>
      </c>
      <c r="I52" s="3">
        <v>0</v>
      </c>
    </row>
    <row r="53" spans="2:9" x14ac:dyDescent="0.2">
      <c r="I53"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58"/>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129</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122</v>
      </c>
      <c r="F8" s="2" t="s">
        <v>9</v>
      </c>
      <c r="G8" s="2" t="s">
        <v>130</v>
      </c>
      <c r="H8" s="2" t="s">
        <v>131</v>
      </c>
      <c r="I8" s="2" t="s">
        <v>132</v>
      </c>
    </row>
    <row r="9" spans="1:9" x14ac:dyDescent="0.2">
      <c r="B9" t="s">
        <v>13</v>
      </c>
      <c r="C9" t="s">
        <v>14</v>
      </c>
      <c r="D9" t="s">
        <v>119</v>
      </c>
      <c r="E9" t="s">
        <v>126</v>
      </c>
      <c r="F9">
        <v>2</v>
      </c>
      <c r="G9">
        <v>2</v>
      </c>
      <c r="H9">
        <v>0</v>
      </c>
      <c r="I9" s="3">
        <v>1</v>
      </c>
    </row>
    <row r="10" spans="1:9" x14ac:dyDescent="0.2">
      <c r="B10" t="s">
        <v>18</v>
      </c>
      <c r="C10" t="s">
        <v>19</v>
      </c>
      <c r="D10" t="s">
        <v>119</v>
      </c>
      <c r="E10" t="s">
        <v>126</v>
      </c>
      <c r="F10">
        <v>3</v>
      </c>
      <c r="G10">
        <v>3</v>
      </c>
      <c r="H10">
        <v>0</v>
      </c>
      <c r="I10" s="3">
        <v>1</v>
      </c>
    </row>
    <row r="11" spans="1:9" x14ac:dyDescent="0.2">
      <c r="B11" t="s">
        <v>20</v>
      </c>
      <c r="C11" t="s">
        <v>21</v>
      </c>
      <c r="D11" t="s">
        <v>119</v>
      </c>
      <c r="E11" t="s">
        <v>126</v>
      </c>
      <c r="F11">
        <v>13</v>
      </c>
      <c r="G11">
        <v>12</v>
      </c>
      <c r="H11">
        <v>1</v>
      </c>
      <c r="I11" s="3">
        <v>0.92307692307692302</v>
      </c>
    </row>
    <row r="12" spans="1:9" x14ac:dyDescent="0.2">
      <c r="B12" t="s">
        <v>22</v>
      </c>
      <c r="C12" t="s">
        <v>23</v>
      </c>
      <c r="D12" t="s">
        <v>119</v>
      </c>
      <c r="E12" t="s">
        <v>126</v>
      </c>
      <c r="F12">
        <v>460</v>
      </c>
      <c r="G12">
        <v>409</v>
      </c>
      <c r="H12">
        <v>51</v>
      </c>
      <c r="I12" s="3">
        <v>0.889130434782609</v>
      </c>
    </row>
    <row r="13" spans="1:9" x14ac:dyDescent="0.2">
      <c r="B13" t="s">
        <v>24</v>
      </c>
      <c r="C13" t="s">
        <v>25</v>
      </c>
      <c r="D13" t="s">
        <v>119</v>
      </c>
      <c r="E13" t="s">
        <v>126</v>
      </c>
      <c r="F13">
        <v>404</v>
      </c>
      <c r="G13">
        <v>377</v>
      </c>
      <c r="H13">
        <v>27</v>
      </c>
      <c r="I13" s="3">
        <v>0.933168316831683</v>
      </c>
    </row>
    <row r="14" spans="1:9" x14ac:dyDescent="0.2">
      <c r="B14" t="s">
        <v>26</v>
      </c>
      <c r="C14" t="s">
        <v>27</v>
      </c>
      <c r="D14" t="s">
        <v>119</v>
      </c>
      <c r="E14" t="s">
        <v>126</v>
      </c>
      <c r="F14">
        <v>531</v>
      </c>
      <c r="G14">
        <v>471</v>
      </c>
      <c r="H14">
        <v>60</v>
      </c>
      <c r="I14" s="3">
        <v>0.88700564971751406</v>
      </c>
    </row>
    <row r="15" spans="1:9" x14ac:dyDescent="0.2">
      <c r="B15" t="s">
        <v>28</v>
      </c>
      <c r="C15" t="s">
        <v>29</v>
      </c>
      <c r="D15" t="s">
        <v>119</v>
      </c>
      <c r="E15" t="s">
        <v>126</v>
      </c>
      <c r="F15">
        <v>567</v>
      </c>
      <c r="G15">
        <v>504</v>
      </c>
      <c r="H15">
        <v>63</v>
      </c>
      <c r="I15" s="3">
        <v>0.88888888888888895</v>
      </c>
    </row>
    <row r="16" spans="1:9" x14ac:dyDescent="0.2">
      <c r="B16" t="s">
        <v>30</v>
      </c>
      <c r="C16" t="s">
        <v>31</v>
      </c>
      <c r="D16" t="s">
        <v>119</v>
      </c>
      <c r="E16" t="s">
        <v>126</v>
      </c>
      <c r="F16">
        <v>468</v>
      </c>
      <c r="G16">
        <v>445</v>
      </c>
      <c r="H16">
        <v>23</v>
      </c>
      <c r="I16" s="3">
        <v>0.95085470085470103</v>
      </c>
    </row>
    <row r="17" spans="2:9" x14ac:dyDescent="0.2">
      <c r="B17" t="s">
        <v>32</v>
      </c>
      <c r="C17" t="s">
        <v>33</v>
      </c>
      <c r="D17" t="s">
        <v>119</v>
      </c>
      <c r="E17" t="s">
        <v>126</v>
      </c>
      <c r="F17">
        <v>835</v>
      </c>
      <c r="G17">
        <v>746</v>
      </c>
      <c r="H17">
        <v>89</v>
      </c>
      <c r="I17" s="3">
        <v>0.89341317365269501</v>
      </c>
    </row>
    <row r="18" spans="2:9" x14ac:dyDescent="0.2">
      <c r="B18" t="s">
        <v>34</v>
      </c>
      <c r="C18" t="s">
        <v>35</v>
      </c>
      <c r="D18" t="s">
        <v>119</v>
      </c>
      <c r="E18" t="s">
        <v>126</v>
      </c>
      <c r="F18">
        <v>349</v>
      </c>
      <c r="G18">
        <v>310</v>
      </c>
      <c r="H18">
        <v>39</v>
      </c>
      <c r="I18" s="3">
        <v>0.888252148997135</v>
      </c>
    </row>
    <row r="19" spans="2:9" x14ac:dyDescent="0.2">
      <c r="B19" t="s">
        <v>36</v>
      </c>
      <c r="C19" t="s">
        <v>37</v>
      </c>
      <c r="D19" t="s">
        <v>119</v>
      </c>
      <c r="E19" t="s">
        <v>126</v>
      </c>
      <c r="F19">
        <v>1571</v>
      </c>
      <c r="G19">
        <v>1457</v>
      </c>
      <c r="H19">
        <v>114</v>
      </c>
      <c r="I19" s="3">
        <v>0.92743475493316396</v>
      </c>
    </row>
    <row r="20" spans="2:9" x14ac:dyDescent="0.2">
      <c r="B20" t="s">
        <v>38</v>
      </c>
      <c r="C20" t="s">
        <v>39</v>
      </c>
      <c r="D20" t="s">
        <v>119</v>
      </c>
      <c r="E20" t="s">
        <v>126</v>
      </c>
      <c r="F20">
        <v>401</v>
      </c>
      <c r="G20">
        <v>378</v>
      </c>
      <c r="H20">
        <v>23</v>
      </c>
      <c r="I20" s="3">
        <v>0.94264339152119703</v>
      </c>
    </row>
    <row r="21" spans="2:9" x14ac:dyDescent="0.2">
      <c r="B21" t="s">
        <v>40</v>
      </c>
      <c r="C21" t="s">
        <v>41</v>
      </c>
      <c r="D21" t="s">
        <v>119</v>
      </c>
      <c r="E21" t="s">
        <v>126</v>
      </c>
      <c r="F21">
        <v>440</v>
      </c>
      <c r="G21">
        <v>408</v>
      </c>
      <c r="H21">
        <v>32</v>
      </c>
      <c r="I21" s="3">
        <v>0.92727272727272703</v>
      </c>
    </row>
    <row r="22" spans="2:9" x14ac:dyDescent="0.2">
      <c r="B22" t="s">
        <v>42</v>
      </c>
      <c r="C22" t="s">
        <v>43</v>
      </c>
      <c r="D22" t="s">
        <v>119</v>
      </c>
      <c r="E22" t="s">
        <v>126</v>
      </c>
      <c r="F22">
        <v>587</v>
      </c>
      <c r="G22">
        <v>518</v>
      </c>
      <c r="H22">
        <v>69</v>
      </c>
      <c r="I22" s="3">
        <v>0.88245315161839899</v>
      </c>
    </row>
    <row r="23" spans="2:9" x14ac:dyDescent="0.2">
      <c r="B23" t="s">
        <v>44</v>
      </c>
      <c r="C23" t="s">
        <v>45</v>
      </c>
      <c r="D23" t="s">
        <v>119</v>
      </c>
      <c r="E23" t="s">
        <v>126</v>
      </c>
      <c r="F23">
        <v>947</v>
      </c>
      <c r="G23">
        <v>875</v>
      </c>
      <c r="H23">
        <v>72</v>
      </c>
      <c r="I23" s="3">
        <v>0.923970432946146</v>
      </c>
    </row>
    <row r="24" spans="2:9" x14ac:dyDescent="0.2">
      <c r="B24" t="s">
        <v>46</v>
      </c>
      <c r="C24" t="s">
        <v>47</v>
      </c>
      <c r="D24" t="s">
        <v>119</v>
      </c>
      <c r="E24" t="s">
        <v>126</v>
      </c>
      <c r="F24">
        <v>519</v>
      </c>
      <c r="G24">
        <v>501</v>
      </c>
      <c r="H24">
        <v>18</v>
      </c>
      <c r="I24" s="3">
        <v>0.96531791907514497</v>
      </c>
    </row>
    <row r="25" spans="2:9" x14ac:dyDescent="0.2">
      <c r="B25" t="s">
        <v>48</v>
      </c>
      <c r="C25" t="s">
        <v>49</v>
      </c>
      <c r="D25" t="s">
        <v>119</v>
      </c>
      <c r="E25" t="s">
        <v>126</v>
      </c>
      <c r="F25">
        <v>362</v>
      </c>
      <c r="G25">
        <v>352</v>
      </c>
      <c r="H25">
        <v>10</v>
      </c>
      <c r="I25" s="3">
        <v>0.97237569060773499</v>
      </c>
    </row>
    <row r="26" spans="2:9" x14ac:dyDescent="0.2">
      <c r="B26" t="s">
        <v>50</v>
      </c>
      <c r="C26" t="s">
        <v>51</v>
      </c>
      <c r="D26" t="s">
        <v>119</v>
      </c>
      <c r="E26" t="s">
        <v>126</v>
      </c>
      <c r="F26">
        <v>394</v>
      </c>
      <c r="G26">
        <v>366</v>
      </c>
      <c r="H26">
        <v>28</v>
      </c>
      <c r="I26" s="3">
        <v>0.92893401015228405</v>
      </c>
    </row>
    <row r="27" spans="2:9" x14ac:dyDescent="0.2">
      <c r="B27" t="s">
        <v>52</v>
      </c>
      <c r="C27" t="s">
        <v>53</v>
      </c>
      <c r="D27" t="s">
        <v>119</v>
      </c>
      <c r="E27" t="s">
        <v>126</v>
      </c>
      <c r="F27">
        <v>1219</v>
      </c>
      <c r="G27">
        <v>1127</v>
      </c>
      <c r="H27">
        <v>92</v>
      </c>
      <c r="I27" s="3">
        <v>0.92452830188679203</v>
      </c>
    </row>
    <row r="28" spans="2:9" x14ac:dyDescent="0.2">
      <c r="B28" t="s">
        <v>54</v>
      </c>
      <c r="C28" t="s">
        <v>55</v>
      </c>
      <c r="D28" t="s">
        <v>119</v>
      </c>
      <c r="E28" t="s">
        <v>126</v>
      </c>
      <c r="F28">
        <v>1222</v>
      </c>
      <c r="G28">
        <v>1163</v>
      </c>
      <c r="H28">
        <v>59</v>
      </c>
      <c r="I28" s="3">
        <v>0.95171849427168598</v>
      </c>
    </row>
    <row r="29" spans="2:9" x14ac:dyDescent="0.2">
      <c r="B29" t="s">
        <v>56</v>
      </c>
      <c r="C29" t="s">
        <v>57</v>
      </c>
      <c r="D29" t="s">
        <v>119</v>
      </c>
      <c r="E29" t="s">
        <v>126</v>
      </c>
      <c r="F29">
        <v>473</v>
      </c>
      <c r="G29">
        <v>439</v>
      </c>
      <c r="H29">
        <v>34</v>
      </c>
      <c r="I29" s="3">
        <v>0.92811839323467205</v>
      </c>
    </row>
    <row r="30" spans="2:9" x14ac:dyDescent="0.2">
      <c r="B30" t="s">
        <v>58</v>
      </c>
      <c r="C30" t="s">
        <v>59</v>
      </c>
      <c r="D30" t="s">
        <v>119</v>
      </c>
      <c r="E30" t="s">
        <v>126</v>
      </c>
      <c r="F30">
        <v>648</v>
      </c>
      <c r="G30">
        <v>611</v>
      </c>
      <c r="H30">
        <v>37</v>
      </c>
      <c r="I30" s="3">
        <v>0.94290123456790098</v>
      </c>
    </row>
    <row r="31" spans="2:9" x14ac:dyDescent="0.2">
      <c r="B31" t="s">
        <v>60</v>
      </c>
      <c r="C31" t="s">
        <v>61</v>
      </c>
      <c r="D31" t="s">
        <v>119</v>
      </c>
      <c r="E31" t="s">
        <v>126</v>
      </c>
      <c r="F31">
        <v>969</v>
      </c>
      <c r="G31">
        <v>876</v>
      </c>
      <c r="H31">
        <v>93</v>
      </c>
      <c r="I31" s="3">
        <v>0.90402476780185803</v>
      </c>
    </row>
    <row r="32" spans="2:9" x14ac:dyDescent="0.2">
      <c r="B32" t="s">
        <v>62</v>
      </c>
      <c r="C32" t="s">
        <v>63</v>
      </c>
      <c r="D32" t="s">
        <v>119</v>
      </c>
      <c r="E32" t="s">
        <v>126</v>
      </c>
      <c r="F32">
        <v>900</v>
      </c>
      <c r="G32">
        <v>861</v>
      </c>
      <c r="H32">
        <v>39</v>
      </c>
      <c r="I32" s="3">
        <v>0.956666666666667</v>
      </c>
    </row>
    <row r="33" spans="2:9" x14ac:dyDescent="0.2">
      <c r="B33" t="s">
        <v>64</v>
      </c>
      <c r="C33" t="s">
        <v>65</v>
      </c>
      <c r="D33" t="s">
        <v>119</v>
      </c>
      <c r="E33" t="s">
        <v>126</v>
      </c>
      <c r="F33">
        <v>1013</v>
      </c>
      <c r="G33">
        <v>882</v>
      </c>
      <c r="H33">
        <v>131</v>
      </c>
      <c r="I33" s="3">
        <v>0.87068114511352401</v>
      </c>
    </row>
    <row r="34" spans="2:9" x14ac:dyDescent="0.2">
      <c r="B34" t="s">
        <v>66</v>
      </c>
      <c r="C34" t="s">
        <v>67</v>
      </c>
      <c r="D34" t="s">
        <v>119</v>
      </c>
      <c r="E34" t="s">
        <v>126</v>
      </c>
      <c r="F34">
        <v>513</v>
      </c>
      <c r="G34">
        <v>458</v>
      </c>
      <c r="H34">
        <v>55</v>
      </c>
      <c r="I34" s="3">
        <v>0.89278752436647202</v>
      </c>
    </row>
    <row r="35" spans="2:9" x14ac:dyDescent="0.2">
      <c r="B35" t="s">
        <v>68</v>
      </c>
      <c r="C35" t="s">
        <v>69</v>
      </c>
      <c r="D35" t="s">
        <v>119</v>
      </c>
      <c r="E35" t="s">
        <v>126</v>
      </c>
      <c r="F35">
        <v>491</v>
      </c>
      <c r="G35">
        <v>452</v>
      </c>
      <c r="H35">
        <v>39</v>
      </c>
      <c r="I35" s="3">
        <v>0.92057026476578396</v>
      </c>
    </row>
    <row r="36" spans="2:9" x14ac:dyDescent="0.2">
      <c r="B36" t="s">
        <v>70</v>
      </c>
      <c r="C36" t="s">
        <v>71</v>
      </c>
      <c r="D36" t="s">
        <v>119</v>
      </c>
      <c r="E36" t="s">
        <v>126</v>
      </c>
      <c r="F36">
        <v>490</v>
      </c>
      <c r="G36">
        <v>434</v>
      </c>
      <c r="H36">
        <v>56</v>
      </c>
      <c r="I36" s="3">
        <v>0.88571428571428601</v>
      </c>
    </row>
    <row r="37" spans="2:9" x14ac:dyDescent="0.2">
      <c r="B37" t="s">
        <v>72</v>
      </c>
      <c r="C37" t="s">
        <v>73</v>
      </c>
      <c r="D37" t="s">
        <v>119</v>
      </c>
      <c r="E37" t="s">
        <v>126</v>
      </c>
      <c r="F37">
        <v>614</v>
      </c>
      <c r="G37">
        <v>551</v>
      </c>
      <c r="H37">
        <v>63</v>
      </c>
      <c r="I37" s="3">
        <v>0.89739413680781799</v>
      </c>
    </row>
    <row r="38" spans="2:9" x14ac:dyDescent="0.2">
      <c r="B38" t="s">
        <v>74</v>
      </c>
      <c r="C38" t="s">
        <v>75</v>
      </c>
      <c r="D38" t="s">
        <v>119</v>
      </c>
      <c r="E38" t="s">
        <v>126</v>
      </c>
      <c r="F38">
        <v>569</v>
      </c>
      <c r="G38">
        <v>524</v>
      </c>
      <c r="H38">
        <v>45</v>
      </c>
      <c r="I38" s="3">
        <v>0.92091388400703</v>
      </c>
    </row>
    <row r="39" spans="2:9" x14ac:dyDescent="0.2">
      <c r="B39" t="s">
        <v>76</v>
      </c>
      <c r="C39" t="s">
        <v>77</v>
      </c>
      <c r="D39" t="s">
        <v>119</v>
      </c>
      <c r="E39" t="s">
        <v>126</v>
      </c>
      <c r="F39">
        <v>1486</v>
      </c>
      <c r="G39">
        <v>1338</v>
      </c>
      <c r="H39">
        <v>148</v>
      </c>
      <c r="I39" s="3">
        <v>0.90040376850605697</v>
      </c>
    </row>
    <row r="40" spans="2:9" x14ac:dyDescent="0.2">
      <c r="B40" t="s">
        <v>78</v>
      </c>
      <c r="C40" t="s">
        <v>79</v>
      </c>
      <c r="D40" t="s">
        <v>119</v>
      </c>
      <c r="E40" t="s">
        <v>126</v>
      </c>
      <c r="F40">
        <v>559</v>
      </c>
      <c r="G40">
        <v>523</v>
      </c>
      <c r="H40">
        <v>36</v>
      </c>
      <c r="I40" s="3">
        <v>0.93559928443649398</v>
      </c>
    </row>
    <row r="41" spans="2:9" x14ac:dyDescent="0.2">
      <c r="B41" t="s">
        <v>80</v>
      </c>
      <c r="C41" t="s">
        <v>81</v>
      </c>
      <c r="D41" t="s">
        <v>119</v>
      </c>
      <c r="E41" t="s">
        <v>126</v>
      </c>
      <c r="F41">
        <v>674</v>
      </c>
      <c r="G41">
        <v>649</v>
      </c>
      <c r="H41">
        <v>25</v>
      </c>
      <c r="I41" s="3">
        <v>0.96290801186943598</v>
      </c>
    </row>
    <row r="42" spans="2:9" x14ac:dyDescent="0.2">
      <c r="B42" t="s">
        <v>82</v>
      </c>
      <c r="C42" t="s">
        <v>83</v>
      </c>
      <c r="D42" t="s">
        <v>119</v>
      </c>
      <c r="E42" t="s">
        <v>126</v>
      </c>
      <c r="F42">
        <v>351</v>
      </c>
      <c r="G42">
        <v>322</v>
      </c>
      <c r="H42">
        <v>29</v>
      </c>
      <c r="I42" s="3">
        <v>0.91737891737891697</v>
      </c>
    </row>
    <row r="43" spans="2:9" x14ac:dyDescent="0.2">
      <c r="B43" t="s">
        <v>84</v>
      </c>
      <c r="C43" t="s">
        <v>85</v>
      </c>
      <c r="D43" t="s">
        <v>119</v>
      </c>
      <c r="E43" t="s">
        <v>126</v>
      </c>
      <c r="F43">
        <v>506</v>
      </c>
      <c r="G43">
        <v>448</v>
      </c>
      <c r="H43">
        <v>58</v>
      </c>
      <c r="I43" s="3">
        <v>0.88537549407114602</v>
      </c>
    </row>
    <row r="44" spans="2:9" x14ac:dyDescent="0.2">
      <c r="B44" t="s">
        <v>86</v>
      </c>
      <c r="C44" t="s">
        <v>87</v>
      </c>
      <c r="D44" t="s">
        <v>119</v>
      </c>
      <c r="E44" t="s">
        <v>126</v>
      </c>
      <c r="F44">
        <v>301</v>
      </c>
      <c r="G44">
        <v>265</v>
      </c>
      <c r="H44">
        <v>36</v>
      </c>
      <c r="I44" s="3">
        <v>0.88039867109634595</v>
      </c>
    </row>
    <row r="45" spans="2:9" x14ac:dyDescent="0.2">
      <c r="B45" t="s">
        <v>88</v>
      </c>
      <c r="C45" t="s">
        <v>89</v>
      </c>
      <c r="D45" t="s">
        <v>119</v>
      </c>
      <c r="E45" t="s">
        <v>126</v>
      </c>
      <c r="F45">
        <v>373</v>
      </c>
      <c r="G45">
        <v>340</v>
      </c>
      <c r="H45">
        <v>33</v>
      </c>
      <c r="I45" s="3">
        <v>0.91152815013404798</v>
      </c>
    </row>
    <row r="46" spans="2:9" x14ac:dyDescent="0.2">
      <c r="B46" t="s">
        <v>90</v>
      </c>
      <c r="C46" t="s">
        <v>91</v>
      </c>
      <c r="D46" t="s">
        <v>119</v>
      </c>
      <c r="E46" t="s">
        <v>126</v>
      </c>
      <c r="F46">
        <v>708</v>
      </c>
      <c r="G46">
        <v>652</v>
      </c>
      <c r="H46">
        <v>56</v>
      </c>
      <c r="I46" s="3">
        <v>0.92090395480225995</v>
      </c>
    </row>
    <row r="47" spans="2:9" x14ac:dyDescent="0.2">
      <c r="B47" t="s">
        <v>92</v>
      </c>
      <c r="C47" t="s">
        <v>93</v>
      </c>
      <c r="D47" t="s">
        <v>119</v>
      </c>
      <c r="E47" t="s">
        <v>126</v>
      </c>
      <c r="F47">
        <v>560</v>
      </c>
      <c r="G47">
        <v>526</v>
      </c>
      <c r="H47">
        <v>34</v>
      </c>
      <c r="I47" s="3">
        <v>0.93928571428571395</v>
      </c>
    </row>
    <row r="48" spans="2:9" x14ac:dyDescent="0.2">
      <c r="B48" t="s">
        <v>94</v>
      </c>
      <c r="C48" t="s">
        <v>95</v>
      </c>
      <c r="D48" t="s">
        <v>119</v>
      </c>
      <c r="E48" t="s">
        <v>126</v>
      </c>
      <c r="F48">
        <v>730</v>
      </c>
      <c r="G48">
        <v>652</v>
      </c>
      <c r="H48">
        <v>78</v>
      </c>
      <c r="I48" s="3">
        <v>0.89315068493150696</v>
      </c>
    </row>
    <row r="49" spans="2:9" x14ac:dyDescent="0.2">
      <c r="B49" t="s">
        <v>96</v>
      </c>
      <c r="C49" t="s">
        <v>97</v>
      </c>
      <c r="D49" t="s">
        <v>119</v>
      </c>
      <c r="E49" t="s">
        <v>126</v>
      </c>
      <c r="F49">
        <v>622</v>
      </c>
      <c r="G49">
        <v>538</v>
      </c>
      <c r="H49">
        <v>84</v>
      </c>
      <c r="I49" s="3">
        <v>0.864951768488746</v>
      </c>
    </row>
    <row r="50" spans="2:9" x14ac:dyDescent="0.2">
      <c r="B50" t="s">
        <v>98</v>
      </c>
      <c r="C50" t="s">
        <v>99</v>
      </c>
      <c r="D50" t="s">
        <v>119</v>
      </c>
      <c r="E50" t="s">
        <v>126</v>
      </c>
      <c r="F50">
        <v>628</v>
      </c>
      <c r="G50">
        <v>586</v>
      </c>
      <c r="H50">
        <v>42</v>
      </c>
      <c r="I50" s="3">
        <v>0.93312101910828005</v>
      </c>
    </row>
    <row r="51" spans="2:9" x14ac:dyDescent="0.2">
      <c r="B51" t="s">
        <v>100</v>
      </c>
      <c r="C51" t="s">
        <v>101</v>
      </c>
      <c r="D51" t="s">
        <v>119</v>
      </c>
      <c r="E51" t="s">
        <v>126</v>
      </c>
      <c r="F51">
        <v>555</v>
      </c>
      <c r="G51">
        <v>541</v>
      </c>
      <c r="H51">
        <v>14</v>
      </c>
      <c r="I51" s="3">
        <v>0.97477477477477503</v>
      </c>
    </row>
    <row r="52" spans="2:9" x14ac:dyDescent="0.2">
      <c r="B52" t="s">
        <v>102</v>
      </c>
      <c r="C52" t="s">
        <v>103</v>
      </c>
      <c r="D52" t="s">
        <v>119</v>
      </c>
      <c r="E52" t="s">
        <v>126</v>
      </c>
      <c r="F52">
        <v>1033</v>
      </c>
      <c r="G52">
        <v>916</v>
      </c>
      <c r="H52">
        <v>117</v>
      </c>
      <c r="I52" s="3">
        <v>0.88673765730880905</v>
      </c>
    </row>
    <row r="53" spans="2:9" x14ac:dyDescent="0.2">
      <c r="B53" t="s">
        <v>104</v>
      </c>
      <c r="C53" t="s">
        <v>105</v>
      </c>
      <c r="D53" t="s">
        <v>119</v>
      </c>
      <c r="E53" t="s">
        <v>126</v>
      </c>
      <c r="F53">
        <v>1099</v>
      </c>
      <c r="G53">
        <v>1042</v>
      </c>
      <c r="H53">
        <v>57</v>
      </c>
      <c r="I53" s="3">
        <v>0.94813466787989098</v>
      </c>
    </row>
    <row r="54" spans="2:9" x14ac:dyDescent="0.2">
      <c r="B54" t="s">
        <v>108</v>
      </c>
      <c r="C54" t="s">
        <v>109</v>
      </c>
      <c r="D54" t="s">
        <v>119</v>
      </c>
      <c r="E54" t="s">
        <v>126</v>
      </c>
      <c r="F54">
        <v>3</v>
      </c>
      <c r="G54">
        <v>3</v>
      </c>
      <c r="H54">
        <v>0</v>
      </c>
      <c r="I54" s="3">
        <v>1</v>
      </c>
    </row>
    <row r="55" spans="2:9" x14ac:dyDescent="0.2">
      <c r="B55" t="s">
        <v>110</v>
      </c>
      <c r="C55" t="s">
        <v>111</v>
      </c>
      <c r="D55" t="s">
        <v>119</v>
      </c>
      <c r="E55" t="s">
        <v>126</v>
      </c>
      <c r="F55">
        <v>2</v>
      </c>
      <c r="G55">
        <v>2</v>
      </c>
      <c r="H55">
        <v>0</v>
      </c>
      <c r="I55" s="3">
        <v>1</v>
      </c>
    </row>
    <row r="56" spans="2:9" x14ac:dyDescent="0.2">
      <c r="B56" t="s">
        <v>112</v>
      </c>
      <c r="C56" t="s">
        <v>113</v>
      </c>
      <c r="D56" t="s">
        <v>119</v>
      </c>
      <c r="E56" t="s">
        <v>126</v>
      </c>
      <c r="F56">
        <v>1</v>
      </c>
      <c r="G56">
        <v>1</v>
      </c>
      <c r="H56">
        <v>0</v>
      </c>
      <c r="I56" s="3">
        <v>1</v>
      </c>
    </row>
    <row r="57" spans="2:9" x14ac:dyDescent="0.2">
      <c r="B57" t="s">
        <v>114</v>
      </c>
      <c r="C57" t="s">
        <v>114</v>
      </c>
      <c r="D57" t="s">
        <v>119</v>
      </c>
      <c r="E57" t="s">
        <v>126</v>
      </c>
      <c r="F57">
        <v>230</v>
      </c>
      <c r="G57">
        <v>213</v>
      </c>
      <c r="H57">
        <v>17</v>
      </c>
      <c r="I57" s="3">
        <v>0.926086956521739</v>
      </c>
    </row>
    <row r="58" spans="2:9" x14ac:dyDescent="0.2">
      <c r="I58"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55"/>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138</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134</v>
      </c>
      <c r="F8" s="2" t="s">
        <v>9</v>
      </c>
      <c r="G8" s="2" t="s">
        <v>130</v>
      </c>
      <c r="H8" s="2" t="s">
        <v>131</v>
      </c>
      <c r="I8" s="2" t="s">
        <v>132</v>
      </c>
    </row>
    <row r="9" spans="1:9" x14ac:dyDescent="0.2">
      <c r="B9" t="s">
        <v>20</v>
      </c>
      <c r="C9" t="s">
        <v>21</v>
      </c>
      <c r="D9" t="s">
        <v>119</v>
      </c>
      <c r="E9" t="s">
        <v>139</v>
      </c>
      <c r="F9">
        <v>2</v>
      </c>
      <c r="G9">
        <v>2</v>
      </c>
      <c r="H9">
        <v>0</v>
      </c>
      <c r="I9" s="3">
        <v>1</v>
      </c>
    </row>
    <row r="10" spans="1:9" x14ac:dyDescent="0.2">
      <c r="B10" t="s">
        <v>22</v>
      </c>
      <c r="C10" t="s">
        <v>23</v>
      </c>
      <c r="D10" t="s">
        <v>119</v>
      </c>
      <c r="E10" t="s">
        <v>139</v>
      </c>
      <c r="F10">
        <v>84</v>
      </c>
      <c r="G10">
        <v>62</v>
      </c>
      <c r="H10">
        <v>22</v>
      </c>
      <c r="I10" s="3">
        <v>0.73809523809523803</v>
      </c>
    </row>
    <row r="11" spans="1:9" x14ac:dyDescent="0.2">
      <c r="B11" t="s">
        <v>24</v>
      </c>
      <c r="C11" t="s">
        <v>25</v>
      </c>
      <c r="D11" t="s">
        <v>119</v>
      </c>
      <c r="E11" t="s">
        <v>139</v>
      </c>
      <c r="F11">
        <v>78</v>
      </c>
      <c r="G11">
        <v>57</v>
      </c>
      <c r="H11">
        <v>21</v>
      </c>
      <c r="I11" s="3">
        <v>0.73076923076923095</v>
      </c>
    </row>
    <row r="12" spans="1:9" x14ac:dyDescent="0.2">
      <c r="B12" t="s">
        <v>26</v>
      </c>
      <c r="C12" t="s">
        <v>27</v>
      </c>
      <c r="D12" t="s">
        <v>119</v>
      </c>
      <c r="E12" t="s">
        <v>139</v>
      </c>
      <c r="F12">
        <v>87</v>
      </c>
      <c r="G12">
        <v>50</v>
      </c>
      <c r="H12">
        <v>37</v>
      </c>
      <c r="I12" s="3">
        <v>0.57471264367816099</v>
      </c>
    </row>
    <row r="13" spans="1:9" x14ac:dyDescent="0.2">
      <c r="B13" t="s">
        <v>28</v>
      </c>
      <c r="C13" t="s">
        <v>29</v>
      </c>
      <c r="D13" t="s">
        <v>119</v>
      </c>
      <c r="E13" t="s">
        <v>139</v>
      </c>
      <c r="F13">
        <v>87</v>
      </c>
      <c r="G13">
        <v>59</v>
      </c>
      <c r="H13">
        <v>28</v>
      </c>
      <c r="I13" s="3">
        <v>0.67816091954022995</v>
      </c>
    </row>
    <row r="14" spans="1:9" x14ac:dyDescent="0.2">
      <c r="B14" t="s">
        <v>30</v>
      </c>
      <c r="C14" t="s">
        <v>31</v>
      </c>
      <c r="D14" t="s">
        <v>119</v>
      </c>
      <c r="E14" t="s">
        <v>139</v>
      </c>
      <c r="F14">
        <v>99</v>
      </c>
      <c r="G14">
        <v>84</v>
      </c>
      <c r="H14">
        <v>15</v>
      </c>
      <c r="I14" s="3">
        <v>0.84848484848484895</v>
      </c>
    </row>
    <row r="15" spans="1:9" x14ac:dyDescent="0.2">
      <c r="B15" t="s">
        <v>32</v>
      </c>
      <c r="C15" t="s">
        <v>33</v>
      </c>
      <c r="D15" t="s">
        <v>119</v>
      </c>
      <c r="E15" t="s">
        <v>139</v>
      </c>
      <c r="F15">
        <v>199</v>
      </c>
      <c r="G15">
        <v>164</v>
      </c>
      <c r="H15">
        <v>35</v>
      </c>
      <c r="I15" s="3">
        <v>0.82412060301507495</v>
      </c>
    </row>
    <row r="16" spans="1:9" x14ac:dyDescent="0.2">
      <c r="B16" t="s">
        <v>34</v>
      </c>
      <c r="C16" t="s">
        <v>35</v>
      </c>
      <c r="D16" t="s">
        <v>119</v>
      </c>
      <c r="E16" t="s">
        <v>139</v>
      </c>
      <c r="F16">
        <v>67</v>
      </c>
      <c r="G16">
        <v>44</v>
      </c>
      <c r="H16">
        <v>23</v>
      </c>
      <c r="I16" s="3">
        <v>0.65671641791044799</v>
      </c>
    </row>
    <row r="17" spans="2:9" x14ac:dyDescent="0.2">
      <c r="B17" t="s">
        <v>36</v>
      </c>
      <c r="C17" t="s">
        <v>37</v>
      </c>
      <c r="D17" t="s">
        <v>119</v>
      </c>
      <c r="E17" t="s">
        <v>139</v>
      </c>
      <c r="F17">
        <v>263</v>
      </c>
      <c r="G17">
        <v>234</v>
      </c>
      <c r="H17">
        <v>29</v>
      </c>
      <c r="I17" s="3">
        <v>0.88973384030418201</v>
      </c>
    </row>
    <row r="18" spans="2:9" x14ac:dyDescent="0.2">
      <c r="B18" t="s">
        <v>38</v>
      </c>
      <c r="C18" t="s">
        <v>39</v>
      </c>
      <c r="D18" t="s">
        <v>119</v>
      </c>
      <c r="E18" t="s">
        <v>139</v>
      </c>
      <c r="F18">
        <v>85</v>
      </c>
      <c r="G18">
        <v>78</v>
      </c>
      <c r="H18">
        <v>7</v>
      </c>
      <c r="I18" s="3">
        <v>0.91764705882352904</v>
      </c>
    </row>
    <row r="19" spans="2:9" x14ac:dyDescent="0.2">
      <c r="B19" t="s">
        <v>40</v>
      </c>
      <c r="C19" t="s">
        <v>41</v>
      </c>
      <c r="D19" t="s">
        <v>119</v>
      </c>
      <c r="E19" t="s">
        <v>139</v>
      </c>
      <c r="F19">
        <v>70</v>
      </c>
      <c r="G19">
        <v>65</v>
      </c>
      <c r="H19">
        <v>5</v>
      </c>
      <c r="I19" s="3">
        <v>0.92857142857142905</v>
      </c>
    </row>
    <row r="20" spans="2:9" x14ac:dyDescent="0.2">
      <c r="B20" t="s">
        <v>42</v>
      </c>
      <c r="C20" t="s">
        <v>43</v>
      </c>
      <c r="D20" t="s">
        <v>119</v>
      </c>
      <c r="E20" t="s">
        <v>139</v>
      </c>
      <c r="F20">
        <v>73</v>
      </c>
      <c r="G20">
        <v>43</v>
      </c>
      <c r="H20">
        <v>30</v>
      </c>
      <c r="I20" s="3">
        <v>0.58904109589041098</v>
      </c>
    </row>
    <row r="21" spans="2:9" x14ac:dyDescent="0.2">
      <c r="B21" t="s">
        <v>44</v>
      </c>
      <c r="C21" t="s">
        <v>45</v>
      </c>
      <c r="D21" t="s">
        <v>119</v>
      </c>
      <c r="E21" t="s">
        <v>139</v>
      </c>
      <c r="F21">
        <v>180</v>
      </c>
      <c r="G21">
        <v>158</v>
      </c>
      <c r="H21">
        <v>22</v>
      </c>
      <c r="I21" s="3">
        <v>0.87777777777777799</v>
      </c>
    </row>
    <row r="22" spans="2:9" x14ac:dyDescent="0.2">
      <c r="B22" t="s">
        <v>46</v>
      </c>
      <c r="C22" t="s">
        <v>47</v>
      </c>
      <c r="D22" t="s">
        <v>119</v>
      </c>
      <c r="E22" t="s">
        <v>139</v>
      </c>
      <c r="F22">
        <v>62</v>
      </c>
      <c r="G22">
        <v>55</v>
      </c>
      <c r="H22">
        <v>7</v>
      </c>
      <c r="I22" s="3">
        <v>0.88709677419354804</v>
      </c>
    </row>
    <row r="23" spans="2:9" x14ac:dyDescent="0.2">
      <c r="B23" t="s">
        <v>48</v>
      </c>
      <c r="C23" t="s">
        <v>49</v>
      </c>
      <c r="D23" t="s">
        <v>119</v>
      </c>
      <c r="E23" t="s">
        <v>139</v>
      </c>
      <c r="F23">
        <v>57</v>
      </c>
      <c r="G23">
        <v>52</v>
      </c>
      <c r="H23">
        <v>5</v>
      </c>
      <c r="I23" s="3">
        <v>0.91228070175438603</v>
      </c>
    </row>
    <row r="24" spans="2:9" x14ac:dyDescent="0.2">
      <c r="B24" t="s">
        <v>50</v>
      </c>
      <c r="C24" t="s">
        <v>51</v>
      </c>
      <c r="D24" t="s">
        <v>119</v>
      </c>
      <c r="E24" t="s">
        <v>139</v>
      </c>
      <c r="F24">
        <v>64</v>
      </c>
      <c r="G24">
        <v>47</v>
      </c>
      <c r="H24">
        <v>17</v>
      </c>
      <c r="I24" s="3">
        <v>0.734375</v>
      </c>
    </row>
    <row r="25" spans="2:9" x14ac:dyDescent="0.2">
      <c r="B25" t="s">
        <v>52</v>
      </c>
      <c r="C25" t="s">
        <v>53</v>
      </c>
      <c r="D25" t="s">
        <v>119</v>
      </c>
      <c r="E25" t="s">
        <v>139</v>
      </c>
      <c r="F25">
        <v>175</v>
      </c>
      <c r="G25">
        <v>164</v>
      </c>
      <c r="H25">
        <v>11</v>
      </c>
      <c r="I25" s="3">
        <v>0.93714285714285706</v>
      </c>
    </row>
    <row r="26" spans="2:9" x14ac:dyDescent="0.2">
      <c r="B26" t="s">
        <v>54</v>
      </c>
      <c r="C26" t="s">
        <v>55</v>
      </c>
      <c r="D26" t="s">
        <v>119</v>
      </c>
      <c r="E26" t="s">
        <v>139</v>
      </c>
      <c r="F26">
        <v>244</v>
      </c>
      <c r="G26">
        <v>183</v>
      </c>
      <c r="H26">
        <v>61</v>
      </c>
      <c r="I26" s="3">
        <v>0.75</v>
      </c>
    </row>
    <row r="27" spans="2:9" x14ac:dyDescent="0.2">
      <c r="B27" t="s">
        <v>56</v>
      </c>
      <c r="C27" t="s">
        <v>57</v>
      </c>
      <c r="D27" t="s">
        <v>119</v>
      </c>
      <c r="E27" t="s">
        <v>139</v>
      </c>
      <c r="F27">
        <v>71</v>
      </c>
      <c r="G27">
        <v>43</v>
      </c>
      <c r="H27">
        <v>28</v>
      </c>
      <c r="I27" s="3">
        <v>0.60563380281690105</v>
      </c>
    </row>
    <row r="28" spans="2:9" x14ac:dyDescent="0.2">
      <c r="B28" t="s">
        <v>58</v>
      </c>
      <c r="C28" t="s">
        <v>59</v>
      </c>
      <c r="D28" t="s">
        <v>119</v>
      </c>
      <c r="E28" t="s">
        <v>139</v>
      </c>
      <c r="F28">
        <v>108</v>
      </c>
      <c r="G28">
        <v>87</v>
      </c>
      <c r="H28">
        <v>21</v>
      </c>
      <c r="I28" s="3">
        <v>0.80555555555555602</v>
      </c>
    </row>
    <row r="29" spans="2:9" x14ac:dyDescent="0.2">
      <c r="B29" t="s">
        <v>60</v>
      </c>
      <c r="C29" t="s">
        <v>61</v>
      </c>
      <c r="D29" t="s">
        <v>119</v>
      </c>
      <c r="E29" t="s">
        <v>139</v>
      </c>
      <c r="F29">
        <v>195</v>
      </c>
      <c r="G29">
        <v>146</v>
      </c>
      <c r="H29">
        <v>49</v>
      </c>
      <c r="I29" s="3">
        <v>0.74871794871794894</v>
      </c>
    </row>
    <row r="30" spans="2:9" x14ac:dyDescent="0.2">
      <c r="B30" t="s">
        <v>62</v>
      </c>
      <c r="C30" t="s">
        <v>63</v>
      </c>
      <c r="D30" t="s">
        <v>119</v>
      </c>
      <c r="E30" t="s">
        <v>139</v>
      </c>
      <c r="F30">
        <v>167</v>
      </c>
      <c r="G30">
        <v>152</v>
      </c>
      <c r="H30">
        <v>15</v>
      </c>
      <c r="I30" s="3">
        <v>0.91017964071856305</v>
      </c>
    </row>
    <row r="31" spans="2:9" x14ac:dyDescent="0.2">
      <c r="B31" t="s">
        <v>64</v>
      </c>
      <c r="C31" t="s">
        <v>65</v>
      </c>
      <c r="D31" t="s">
        <v>119</v>
      </c>
      <c r="E31" t="s">
        <v>139</v>
      </c>
      <c r="F31">
        <v>148</v>
      </c>
      <c r="G31">
        <v>113</v>
      </c>
      <c r="H31">
        <v>35</v>
      </c>
      <c r="I31" s="3">
        <v>0.76351351351351304</v>
      </c>
    </row>
    <row r="32" spans="2:9" x14ac:dyDescent="0.2">
      <c r="B32" t="s">
        <v>66</v>
      </c>
      <c r="C32" t="s">
        <v>67</v>
      </c>
      <c r="D32" t="s">
        <v>119</v>
      </c>
      <c r="E32" t="s">
        <v>139</v>
      </c>
      <c r="F32">
        <v>81</v>
      </c>
      <c r="G32">
        <v>54</v>
      </c>
      <c r="H32">
        <v>27</v>
      </c>
      <c r="I32" s="3">
        <v>0.66666666666666696</v>
      </c>
    </row>
    <row r="33" spans="2:9" x14ac:dyDescent="0.2">
      <c r="B33" t="s">
        <v>68</v>
      </c>
      <c r="C33" t="s">
        <v>69</v>
      </c>
      <c r="D33" t="s">
        <v>119</v>
      </c>
      <c r="E33" t="s">
        <v>139</v>
      </c>
      <c r="F33">
        <v>73</v>
      </c>
      <c r="G33">
        <v>53</v>
      </c>
      <c r="H33">
        <v>20</v>
      </c>
      <c r="I33" s="3">
        <v>0.72602739726027399</v>
      </c>
    </row>
    <row r="34" spans="2:9" x14ac:dyDescent="0.2">
      <c r="B34" t="s">
        <v>70</v>
      </c>
      <c r="C34" t="s">
        <v>71</v>
      </c>
      <c r="D34" t="s">
        <v>119</v>
      </c>
      <c r="E34" t="s">
        <v>139</v>
      </c>
      <c r="F34">
        <v>76</v>
      </c>
      <c r="G34">
        <v>49</v>
      </c>
      <c r="H34">
        <v>27</v>
      </c>
      <c r="I34" s="3">
        <v>0.64473684210526305</v>
      </c>
    </row>
    <row r="35" spans="2:9" x14ac:dyDescent="0.2">
      <c r="B35" t="s">
        <v>72</v>
      </c>
      <c r="C35" t="s">
        <v>73</v>
      </c>
      <c r="D35" t="s">
        <v>119</v>
      </c>
      <c r="E35" t="s">
        <v>139</v>
      </c>
      <c r="F35">
        <v>91</v>
      </c>
      <c r="G35">
        <v>67</v>
      </c>
      <c r="H35">
        <v>24</v>
      </c>
      <c r="I35" s="3">
        <v>0.73626373626373598</v>
      </c>
    </row>
    <row r="36" spans="2:9" x14ac:dyDescent="0.2">
      <c r="B36" t="s">
        <v>74</v>
      </c>
      <c r="C36" t="s">
        <v>75</v>
      </c>
      <c r="D36" t="s">
        <v>119</v>
      </c>
      <c r="E36" t="s">
        <v>139</v>
      </c>
      <c r="F36">
        <v>65</v>
      </c>
      <c r="G36">
        <v>54</v>
      </c>
      <c r="H36">
        <v>11</v>
      </c>
      <c r="I36" s="3">
        <v>0.83076923076923104</v>
      </c>
    </row>
    <row r="37" spans="2:9" x14ac:dyDescent="0.2">
      <c r="B37" t="s">
        <v>76</v>
      </c>
      <c r="C37" t="s">
        <v>77</v>
      </c>
      <c r="D37" t="s">
        <v>119</v>
      </c>
      <c r="E37" t="s">
        <v>139</v>
      </c>
      <c r="F37">
        <v>166</v>
      </c>
      <c r="G37">
        <v>115</v>
      </c>
      <c r="H37">
        <v>51</v>
      </c>
      <c r="I37" s="3">
        <v>0.69277108433734902</v>
      </c>
    </row>
    <row r="38" spans="2:9" x14ac:dyDescent="0.2">
      <c r="B38" t="s">
        <v>78</v>
      </c>
      <c r="C38" t="s">
        <v>79</v>
      </c>
      <c r="D38" t="s">
        <v>119</v>
      </c>
      <c r="E38" t="s">
        <v>139</v>
      </c>
      <c r="F38">
        <v>95</v>
      </c>
      <c r="G38">
        <v>90</v>
      </c>
      <c r="H38">
        <v>5</v>
      </c>
      <c r="I38" s="3">
        <v>0.94736842105263197</v>
      </c>
    </row>
    <row r="39" spans="2:9" x14ac:dyDescent="0.2">
      <c r="B39" t="s">
        <v>80</v>
      </c>
      <c r="C39" t="s">
        <v>81</v>
      </c>
      <c r="D39" t="s">
        <v>119</v>
      </c>
      <c r="E39" t="s">
        <v>139</v>
      </c>
      <c r="F39">
        <v>86</v>
      </c>
      <c r="G39">
        <v>76</v>
      </c>
      <c r="H39">
        <v>10</v>
      </c>
      <c r="I39" s="3">
        <v>0.88372093023255804</v>
      </c>
    </row>
    <row r="40" spans="2:9" x14ac:dyDescent="0.2">
      <c r="B40" t="s">
        <v>82</v>
      </c>
      <c r="C40" t="s">
        <v>83</v>
      </c>
      <c r="D40" t="s">
        <v>119</v>
      </c>
      <c r="E40" t="s">
        <v>139</v>
      </c>
      <c r="F40">
        <v>64</v>
      </c>
      <c r="G40">
        <v>39</v>
      </c>
      <c r="H40">
        <v>25</v>
      </c>
      <c r="I40" s="3">
        <v>0.609375</v>
      </c>
    </row>
    <row r="41" spans="2:9" x14ac:dyDescent="0.2">
      <c r="B41" t="s">
        <v>84</v>
      </c>
      <c r="C41" t="s">
        <v>85</v>
      </c>
      <c r="D41" t="s">
        <v>119</v>
      </c>
      <c r="E41" t="s">
        <v>139</v>
      </c>
      <c r="F41">
        <v>74</v>
      </c>
      <c r="G41">
        <v>53</v>
      </c>
      <c r="H41">
        <v>21</v>
      </c>
      <c r="I41" s="3">
        <v>0.71621621621621601</v>
      </c>
    </row>
    <row r="42" spans="2:9" x14ac:dyDescent="0.2">
      <c r="B42" t="s">
        <v>86</v>
      </c>
      <c r="C42" t="s">
        <v>87</v>
      </c>
      <c r="D42" t="s">
        <v>119</v>
      </c>
      <c r="E42" t="s">
        <v>139</v>
      </c>
      <c r="F42">
        <v>68</v>
      </c>
      <c r="G42">
        <v>52</v>
      </c>
      <c r="H42">
        <v>16</v>
      </c>
      <c r="I42" s="3">
        <v>0.76470588235294101</v>
      </c>
    </row>
    <row r="43" spans="2:9" x14ac:dyDescent="0.2">
      <c r="B43" t="s">
        <v>88</v>
      </c>
      <c r="C43" t="s">
        <v>89</v>
      </c>
      <c r="D43" t="s">
        <v>119</v>
      </c>
      <c r="E43" t="s">
        <v>139</v>
      </c>
      <c r="F43">
        <v>78</v>
      </c>
      <c r="G43">
        <v>61</v>
      </c>
      <c r="H43">
        <v>17</v>
      </c>
      <c r="I43" s="3">
        <v>0.78205128205128205</v>
      </c>
    </row>
    <row r="44" spans="2:9" x14ac:dyDescent="0.2">
      <c r="B44" t="s">
        <v>90</v>
      </c>
      <c r="C44" t="s">
        <v>91</v>
      </c>
      <c r="D44" t="s">
        <v>119</v>
      </c>
      <c r="E44" t="s">
        <v>139</v>
      </c>
      <c r="F44">
        <v>141</v>
      </c>
      <c r="G44">
        <v>114</v>
      </c>
      <c r="H44">
        <v>27</v>
      </c>
      <c r="I44" s="3">
        <v>0.80851063829787195</v>
      </c>
    </row>
    <row r="45" spans="2:9" x14ac:dyDescent="0.2">
      <c r="B45" t="s">
        <v>92</v>
      </c>
      <c r="C45" t="s">
        <v>93</v>
      </c>
      <c r="D45" t="s">
        <v>119</v>
      </c>
      <c r="E45" t="s">
        <v>139</v>
      </c>
      <c r="F45">
        <v>83</v>
      </c>
      <c r="G45">
        <v>75</v>
      </c>
      <c r="H45">
        <v>8</v>
      </c>
      <c r="I45" s="3">
        <v>0.90361445783132499</v>
      </c>
    </row>
    <row r="46" spans="2:9" x14ac:dyDescent="0.2">
      <c r="B46" t="s">
        <v>94</v>
      </c>
      <c r="C46" t="s">
        <v>95</v>
      </c>
      <c r="D46" t="s">
        <v>119</v>
      </c>
      <c r="E46" t="s">
        <v>139</v>
      </c>
      <c r="F46">
        <v>115</v>
      </c>
      <c r="G46">
        <v>81</v>
      </c>
      <c r="H46">
        <v>34</v>
      </c>
      <c r="I46" s="3">
        <v>0.70434782608695701</v>
      </c>
    </row>
    <row r="47" spans="2:9" x14ac:dyDescent="0.2">
      <c r="B47" t="s">
        <v>96</v>
      </c>
      <c r="C47" t="s">
        <v>97</v>
      </c>
      <c r="D47" t="s">
        <v>119</v>
      </c>
      <c r="E47" t="s">
        <v>139</v>
      </c>
      <c r="F47">
        <v>101</v>
      </c>
      <c r="G47">
        <v>61</v>
      </c>
      <c r="H47">
        <v>40</v>
      </c>
      <c r="I47" s="3">
        <v>0.60396039603960405</v>
      </c>
    </row>
    <row r="48" spans="2:9" x14ac:dyDescent="0.2">
      <c r="B48" t="s">
        <v>98</v>
      </c>
      <c r="C48" t="s">
        <v>99</v>
      </c>
      <c r="D48" t="s">
        <v>119</v>
      </c>
      <c r="E48" t="s">
        <v>139</v>
      </c>
      <c r="F48">
        <v>89</v>
      </c>
      <c r="G48">
        <v>68</v>
      </c>
      <c r="H48">
        <v>21</v>
      </c>
      <c r="I48" s="3">
        <v>0.76404494382022503</v>
      </c>
    </row>
    <row r="49" spans="2:9" x14ac:dyDescent="0.2">
      <c r="B49" t="s">
        <v>100</v>
      </c>
      <c r="C49" t="s">
        <v>101</v>
      </c>
      <c r="D49" t="s">
        <v>119</v>
      </c>
      <c r="E49" t="s">
        <v>139</v>
      </c>
      <c r="F49">
        <v>81</v>
      </c>
      <c r="G49">
        <v>69</v>
      </c>
      <c r="H49">
        <v>12</v>
      </c>
      <c r="I49" s="3">
        <v>0.85185185185185197</v>
      </c>
    </row>
    <row r="50" spans="2:9" x14ac:dyDescent="0.2">
      <c r="B50" t="s">
        <v>102</v>
      </c>
      <c r="C50" t="s">
        <v>103</v>
      </c>
      <c r="D50" t="s">
        <v>119</v>
      </c>
      <c r="E50" t="s">
        <v>139</v>
      </c>
      <c r="F50">
        <v>109</v>
      </c>
      <c r="G50">
        <v>90</v>
      </c>
      <c r="H50">
        <v>19</v>
      </c>
      <c r="I50" s="3">
        <v>0.82568807339449501</v>
      </c>
    </row>
    <row r="51" spans="2:9" x14ac:dyDescent="0.2">
      <c r="B51" t="s">
        <v>104</v>
      </c>
      <c r="C51" t="s">
        <v>105</v>
      </c>
      <c r="D51" t="s">
        <v>119</v>
      </c>
      <c r="E51" t="s">
        <v>139</v>
      </c>
      <c r="F51">
        <v>235</v>
      </c>
      <c r="G51">
        <v>201</v>
      </c>
      <c r="H51">
        <v>34</v>
      </c>
      <c r="I51" s="3">
        <v>0.85531914893617</v>
      </c>
    </row>
    <row r="52" spans="2:9" x14ac:dyDescent="0.2">
      <c r="B52" t="s">
        <v>108</v>
      </c>
      <c r="C52" t="s">
        <v>109</v>
      </c>
      <c r="D52" t="s">
        <v>119</v>
      </c>
      <c r="E52" t="s">
        <v>139</v>
      </c>
      <c r="F52">
        <v>1</v>
      </c>
      <c r="G52">
        <v>1</v>
      </c>
      <c r="H52">
        <v>0</v>
      </c>
      <c r="I52" s="3">
        <v>1</v>
      </c>
    </row>
    <row r="53" spans="2:9" x14ac:dyDescent="0.2">
      <c r="B53" t="s">
        <v>110</v>
      </c>
      <c r="C53" t="s">
        <v>111</v>
      </c>
      <c r="D53" t="s">
        <v>119</v>
      </c>
      <c r="E53" t="s">
        <v>139</v>
      </c>
      <c r="F53">
        <v>1</v>
      </c>
      <c r="G53">
        <v>1</v>
      </c>
      <c r="H53">
        <v>0</v>
      </c>
      <c r="I53" s="3">
        <v>1</v>
      </c>
    </row>
    <row r="54" spans="2:9" x14ac:dyDescent="0.2">
      <c r="B54" t="s">
        <v>114</v>
      </c>
      <c r="C54" t="s">
        <v>114</v>
      </c>
      <c r="D54" t="s">
        <v>119</v>
      </c>
      <c r="E54" t="s">
        <v>139</v>
      </c>
      <c r="F54">
        <v>47</v>
      </c>
      <c r="G54">
        <v>37</v>
      </c>
      <c r="H54">
        <v>10</v>
      </c>
      <c r="I54" s="3">
        <v>0.78723404255319196</v>
      </c>
    </row>
    <row r="55" spans="2:9" x14ac:dyDescent="0.2">
      <c r="I55"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54"/>
  <sheetViews>
    <sheetView zoomScale="70" workbookViewId="0">
      <selection activeCell="F1" sqref="F1:F1048576"/>
    </sheetView>
  </sheetViews>
  <sheetFormatPr defaultColWidth="11.42578125" defaultRowHeight="12.75" x14ac:dyDescent="0.2"/>
  <cols>
    <col min="1" max="1" width="9.140625" customWidth="1"/>
    <col min="2" max="2" width="20.7109375" customWidth="1"/>
    <col min="3" max="3" width="90.7109375" customWidth="1"/>
    <col min="4" max="9" width="20.7109375" customWidth="1"/>
  </cols>
  <sheetData>
    <row r="1" spans="1:9" ht="15.75" x14ac:dyDescent="0.25">
      <c r="A1" s="1" t="s">
        <v>133</v>
      </c>
    </row>
    <row r="2" spans="1:9" x14ac:dyDescent="0.2">
      <c r="A2" t="s">
        <v>1</v>
      </c>
    </row>
    <row r="3" spans="1:9" x14ac:dyDescent="0.2">
      <c r="A3" t="s">
        <v>118</v>
      </c>
    </row>
    <row r="4" spans="1:9" x14ac:dyDescent="0.2">
      <c r="A4" t="s">
        <v>3</v>
      </c>
    </row>
    <row r="6" spans="1:9" ht="15" x14ac:dyDescent="0.25">
      <c r="A6" s="4" t="s">
        <v>119</v>
      </c>
    </row>
    <row r="7" spans="1:9" x14ac:dyDescent="0.2">
      <c r="F7" s="2" t="s">
        <v>120</v>
      </c>
      <c r="G7" s="2"/>
      <c r="H7" s="2"/>
      <c r="I7" s="2" t="s">
        <v>5</v>
      </c>
    </row>
    <row r="8" spans="1:9" x14ac:dyDescent="0.2">
      <c r="B8" s="2" t="s">
        <v>6</v>
      </c>
      <c r="C8" s="2" t="s">
        <v>7</v>
      </c>
      <c r="D8" s="2" t="s">
        <v>121</v>
      </c>
      <c r="E8" s="2" t="s">
        <v>134</v>
      </c>
      <c r="F8" s="2" t="s">
        <v>9</v>
      </c>
      <c r="G8" s="2" t="s">
        <v>130</v>
      </c>
      <c r="H8" s="2" t="s">
        <v>131</v>
      </c>
      <c r="I8" s="2" t="s">
        <v>132</v>
      </c>
    </row>
    <row r="9" spans="1:9" x14ac:dyDescent="0.2">
      <c r="B9" t="s">
        <v>18</v>
      </c>
      <c r="C9" t="s">
        <v>19</v>
      </c>
      <c r="D9" t="s">
        <v>119</v>
      </c>
      <c r="E9" t="s">
        <v>135</v>
      </c>
      <c r="F9">
        <v>1</v>
      </c>
      <c r="G9">
        <v>1</v>
      </c>
      <c r="H9">
        <v>0</v>
      </c>
      <c r="I9" s="3">
        <v>1</v>
      </c>
    </row>
    <row r="10" spans="1:9" x14ac:dyDescent="0.2">
      <c r="B10" t="s">
        <v>20</v>
      </c>
      <c r="C10" t="s">
        <v>21</v>
      </c>
      <c r="D10" t="s">
        <v>119</v>
      </c>
      <c r="E10" t="s">
        <v>135</v>
      </c>
      <c r="F10">
        <v>1</v>
      </c>
      <c r="G10">
        <v>1</v>
      </c>
      <c r="H10">
        <v>0</v>
      </c>
      <c r="I10" s="3">
        <v>1</v>
      </c>
    </row>
    <row r="11" spans="1:9" x14ac:dyDescent="0.2">
      <c r="B11" t="s">
        <v>22</v>
      </c>
      <c r="C11" t="s">
        <v>23</v>
      </c>
      <c r="D11" t="s">
        <v>119</v>
      </c>
      <c r="E11" t="s">
        <v>135</v>
      </c>
      <c r="F11">
        <v>109</v>
      </c>
      <c r="G11">
        <v>108</v>
      </c>
      <c r="H11">
        <v>1</v>
      </c>
      <c r="I11" s="3">
        <v>0.99082568807339499</v>
      </c>
    </row>
    <row r="12" spans="1:9" x14ac:dyDescent="0.2">
      <c r="B12" t="s">
        <v>24</v>
      </c>
      <c r="C12" t="s">
        <v>25</v>
      </c>
      <c r="D12" t="s">
        <v>119</v>
      </c>
      <c r="E12" t="s">
        <v>135</v>
      </c>
      <c r="F12">
        <v>106</v>
      </c>
      <c r="G12">
        <v>104</v>
      </c>
      <c r="H12">
        <v>2</v>
      </c>
      <c r="I12" s="3">
        <v>0.98113207547169801</v>
      </c>
    </row>
    <row r="13" spans="1:9" x14ac:dyDescent="0.2">
      <c r="B13" t="s">
        <v>26</v>
      </c>
      <c r="C13" t="s">
        <v>27</v>
      </c>
      <c r="D13" t="s">
        <v>119</v>
      </c>
      <c r="E13" t="s">
        <v>135</v>
      </c>
      <c r="F13">
        <v>203</v>
      </c>
      <c r="G13">
        <v>202</v>
      </c>
      <c r="H13">
        <v>1</v>
      </c>
      <c r="I13" s="3">
        <v>0.99507389162561599</v>
      </c>
    </row>
    <row r="14" spans="1:9" x14ac:dyDescent="0.2">
      <c r="B14" t="s">
        <v>28</v>
      </c>
      <c r="C14" t="s">
        <v>29</v>
      </c>
      <c r="D14" t="s">
        <v>119</v>
      </c>
      <c r="E14" t="s">
        <v>135</v>
      </c>
      <c r="F14">
        <v>171</v>
      </c>
      <c r="G14">
        <v>166</v>
      </c>
      <c r="H14">
        <v>5</v>
      </c>
      <c r="I14" s="3">
        <v>0.97076023391812905</v>
      </c>
    </row>
    <row r="15" spans="1:9" x14ac:dyDescent="0.2">
      <c r="B15" t="s">
        <v>30</v>
      </c>
      <c r="C15" t="s">
        <v>31</v>
      </c>
      <c r="D15" t="s">
        <v>119</v>
      </c>
      <c r="E15" t="s">
        <v>135</v>
      </c>
      <c r="F15">
        <v>167</v>
      </c>
      <c r="G15">
        <v>167</v>
      </c>
      <c r="H15">
        <v>0</v>
      </c>
      <c r="I15" s="3">
        <v>1</v>
      </c>
    </row>
    <row r="16" spans="1:9" x14ac:dyDescent="0.2">
      <c r="B16" t="s">
        <v>32</v>
      </c>
      <c r="C16" t="s">
        <v>33</v>
      </c>
      <c r="D16" t="s">
        <v>119</v>
      </c>
      <c r="E16" t="s">
        <v>135</v>
      </c>
      <c r="F16">
        <v>308</v>
      </c>
      <c r="G16">
        <v>303</v>
      </c>
      <c r="H16">
        <v>5</v>
      </c>
      <c r="I16" s="3">
        <v>0.98376623376623396</v>
      </c>
    </row>
    <row r="17" spans="2:9" x14ac:dyDescent="0.2">
      <c r="B17" t="s">
        <v>34</v>
      </c>
      <c r="C17" t="s">
        <v>35</v>
      </c>
      <c r="D17" t="s">
        <v>119</v>
      </c>
      <c r="E17" t="s">
        <v>135</v>
      </c>
      <c r="F17">
        <v>55</v>
      </c>
      <c r="G17">
        <v>54</v>
      </c>
      <c r="H17">
        <v>1</v>
      </c>
      <c r="I17" s="3">
        <v>0.98181818181818203</v>
      </c>
    </row>
    <row r="18" spans="2:9" x14ac:dyDescent="0.2">
      <c r="B18" t="s">
        <v>36</v>
      </c>
      <c r="C18" t="s">
        <v>37</v>
      </c>
      <c r="D18" t="s">
        <v>119</v>
      </c>
      <c r="E18" t="s">
        <v>135</v>
      </c>
      <c r="F18">
        <v>343</v>
      </c>
      <c r="G18">
        <v>341</v>
      </c>
      <c r="H18">
        <v>2</v>
      </c>
      <c r="I18" s="3">
        <v>0.99416909620991301</v>
      </c>
    </row>
    <row r="19" spans="2:9" x14ac:dyDescent="0.2">
      <c r="B19" t="s">
        <v>38</v>
      </c>
      <c r="C19" t="s">
        <v>39</v>
      </c>
      <c r="D19" t="s">
        <v>119</v>
      </c>
      <c r="E19" t="s">
        <v>135</v>
      </c>
      <c r="F19">
        <v>183</v>
      </c>
      <c r="G19">
        <v>183</v>
      </c>
      <c r="H19">
        <v>0</v>
      </c>
      <c r="I19" s="3">
        <v>1</v>
      </c>
    </row>
    <row r="20" spans="2:9" x14ac:dyDescent="0.2">
      <c r="B20" t="s">
        <v>40</v>
      </c>
      <c r="C20" t="s">
        <v>41</v>
      </c>
      <c r="D20" t="s">
        <v>119</v>
      </c>
      <c r="E20" t="s">
        <v>135</v>
      </c>
      <c r="F20">
        <v>173</v>
      </c>
      <c r="G20">
        <v>173</v>
      </c>
      <c r="H20">
        <v>0</v>
      </c>
      <c r="I20" s="3">
        <v>1</v>
      </c>
    </row>
    <row r="21" spans="2:9" x14ac:dyDescent="0.2">
      <c r="B21" t="s">
        <v>42</v>
      </c>
      <c r="C21" t="s">
        <v>43</v>
      </c>
      <c r="D21" t="s">
        <v>119</v>
      </c>
      <c r="E21" t="s">
        <v>135</v>
      </c>
      <c r="F21">
        <v>164</v>
      </c>
      <c r="G21">
        <v>160</v>
      </c>
      <c r="H21">
        <v>4</v>
      </c>
      <c r="I21" s="3">
        <v>0.97560975609756095</v>
      </c>
    </row>
    <row r="22" spans="2:9" x14ac:dyDescent="0.2">
      <c r="B22" t="s">
        <v>44</v>
      </c>
      <c r="C22" t="s">
        <v>45</v>
      </c>
      <c r="D22" t="s">
        <v>119</v>
      </c>
      <c r="E22" t="s">
        <v>135</v>
      </c>
      <c r="F22">
        <v>310</v>
      </c>
      <c r="G22">
        <v>306</v>
      </c>
      <c r="H22">
        <v>4</v>
      </c>
      <c r="I22" s="3">
        <v>0.98709677419354802</v>
      </c>
    </row>
    <row r="23" spans="2:9" x14ac:dyDescent="0.2">
      <c r="B23" t="s">
        <v>46</v>
      </c>
      <c r="C23" t="s">
        <v>47</v>
      </c>
      <c r="D23" t="s">
        <v>119</v>
      </c>
      <c r="E23" t="s">
        <v>135</v>
      </c>
      <c r="F23">
        <v>135</v>
      </c>
      <c r="G23">
        <v>131</v>
      </c>
      <c r="H23">
        <v>4</v>
      </c>
      <c r="I23" s="3">
        <v>0.97037037037036999</v>
      </c>
    </row>
    <row r="24" spans="2:9" x14ac:dyDescent="0.2">
      <c r="B24" t="s">
        <v>48</v>
      </c>
      <c r="C24" t="s">
        <v>49</v>
      </c>
      <c r="D24" t="s">
        <v>119</v>
      </c>
      <c r="E24" t="s">
        <v>135</v>
      </c>
      <c r="F24">
        <v>96</v>
      </c>
      <c r="G24">
        <v>95</v>
      </c>
      <c r="H24">
        <v>1</v>
      </c>
      <c r="I24" s="3">
        <v>0.98958333333333304</v>
      </c>
    </row>
    <row r="25" spans="2:9" x14ac:dyDescent="0.2">
      <c r="B25" t="s">
        <v>50</v>
      </c>
      <c r="C25" t="s">
        <v>51</v>
      </c>
      <c r="D25" t="s">
        <v>119</v>
      </c>
      <c r="E25" t="s">
        <v>135</v>
      </c>
      <c r="F25">
        <v>182</v>
      </c>
      <c r="G25">
        <v>181</v>
      </c>
      <c r="H25">
        <v>1</v>
      </c>
      <c r="I25" s="3">
        <v>0.99450549450549497</v>
      </c>
    </row>
    <row r="26" spans="2:9" x14ac:dyDescent="0.2">
      <c r="B26" t="s">
        <v>52</v>
      </c>
      <c r="C26" t="s">
        <v>53</v>
      </c>
      <c r="D26" t="s">
        <v>119</v>
      </c>
      <c r="E26" t="s">
        <v>135</v>
      </c>
      <c r="F26">
        <v>234</v>
      </c>
      <c r="G26">
        <v>232</v>
      </c>
      <c r="H26">
        <v>2</v>
      </c>
      <c r="I26" s="3">
        <v>0.99145299145299104</v>
      </c>
    </row>
    <row r="27" spans="2:9" x14ac:dyDescent="0.2">
      <c r="B27" t="s">
        <v>54</v>
      </c>
      <c r="C27" t="s">
        <v>55</v>
      </c>
      <c r="D27" t="s">
        <v>119</v>
      </c>
      <c r="E27" t="s">
        <v>135</v>
      </c>
      <c r="F27">
        <v>349</v>
      </c>
      <c r="G27">
        <v>338</v>
      </c>
      <c r="H27">
        <v>11</v>
      </c>
      <c r="I27" s="3">
        <v>0.96848137535816603</v>
      </c>
    </row>
    <row r="28" spans="2:9" x14ac:dyDescent="0.2">
      <c r="B28" t="s">
        <v>56</v>
      </c>
      <c r="C28" t="s">
        <v>57</v>
      </c>
      <c r="D28" t="s">
        <v>119</v>
      </c>
      <c r="E28" t="s">
        <v>135</v>
      </c>
      <c r="F28">
        <v>118</v>
      </c>
      <c r="G28">
        <v>117</v>
      </c>
      <c r="H28">
        <v>1</v>
      </c>
      <c r="I28" s="3">
        <v>0.99152542372881403</v>
      </c>
    </row>
    <row r="29" spans="2:9" x14ac:dyDescent="0.2">
      <c r="B29" t="s">
        <v>58</v>
      </c>
      <c r="C29" t="s">
        <v>59</v>
      </c>
      <c r="D29" t="s">
        <v>119</v>
      </c>
      <c r="E29" t="s">
        <v>135</v>
      </c>
      <c r="F29">
        <v>236</v>
      </c>
      <c r="G29">
        <v>234</v>
      </c>
      <c r="H29">
        <v>2</v>
      </c>
      <c r="I29" s="3">
        <v>0.99152542372881403</v>
      </c>
    </row>
    <row r="30" spans="2:9" x14ac:dyDescent="0.2">
      <c r="B30" t="s">
        <v>60</v>
      </c>
      <c r="C30" t="s">
        <v>61</v>
      </c>
      <c r="D30" t="s">
        <v>119</v>
      </c>
      <c r="E30" t="s">
        <v>135</v>
      </c>
      <c r="F30">
        <v>305</v>
      </c>
      <c r="G30">
        <v>303</v>
      </c>
      <c r="H30">
        <v>2</v>
      </c>
      <c r="I30" s="3">
        <v>0.99344262295081998</v>
      </c>
    </row>
    <row r="31" spans="2:9" x14ac:dyDescent="0.2">
      <c r="B31" t="s">
        <v>62</v>
      </c>
      <c r="C31" t="s">
        <v>63</v>
      </c>
      <c r="D31" t="s">
        <v>119</v>
      </c>
      <c r="E31" t="s">
        <v>135</v>
      </c>
      <c r="F31">
        <v>292</v>
      </c>
      <c r="G31">
        <v>289</v>
      </c>
      <c r="H31">
        <v>3</v>
      </c>
      <c r="I31" s="3">
        <v>0.98972602739726001</v>
      </c>
    </row>
    <row r="32" spans="2:9" x14ac:dyDescent="0.2">
      <c r="B32" t="s">
        <v>64</v>
      </c>
      <c r="C32" t="s">
        <v>65</v>
      </c>
      <c r="D32" t="s">
        <v>119</v>
      </c>
      <c r="E32" t="s">
        <v>135</v>
      </c>
      <c r="F32">
        <v>374</v>
      </c>
      <c r="G32">
        <v>365</v>
      </c>
      <c r="H32">
        <v>9</v>
      </c>
      <c r="I32" s="3">
        <v>0.97593582887700503</v>
      </c>
    </row>
    <row r="33" spans="2:9" x14ac:dyDescent="0.2">
      <c r="B33" t="s">
        <v>66</v>
      </c>
      <c r="C33" t="s">
        <v>67</v>
      </c>
      <c r="D33" t="s">
        <v>119</v>
      </c>
      <c r="E33" t="s">
        <v>135</v>
      </c>
      <c r="F33">
        <v>105</v>
      </c>
      <c r="G33">
        <v>102</v>
      </c>
      <c r="H33">
        <v>3</v>
      </c>
      <c r="I33" s="3">
        <v>0.97142857142857097</v>
      </c>
    </row>
    <row r="34" spans="2:9" x14ac:dyDescent="0.2">
      <c r="B34" t="s">
        <v>68</v>
      </c>
      <c r="C34" t="s">
        <v>69</v>
      </c>
      <c r="D34" t="s">
        <v>119</v>
      </c>
      <c r="E34" t="s">
        <v>135</v>
      </c>
      <c r="F34">
        <v>170</v>
      </c>
      <c r="G34">
        <v>168</v>
      </c>
      <c r="H34">
        <v>2</v>
      </c>
      <c r="I34" s="3">
        <v>0.98823529411764699</v>
      </c>
    </row>
    <row r="35" spans="2:9" x14ac:dyDescent="0.2">
      <c r="B35" t="s">
        <v>70</v>
      </c>
      <c r="C35" t="s">
        <v>71</v>
      </c>
      <c r="D35" t="s">
        <v>119</v>
      </c>
      <c r="E35" t="s">
        <v>135</v>
      </c>
      <c r="F35">
        <v>180</v>
      </c>
      <c r="G35">
        <v>162</v>
      </c>
      <c r="H35">
        <v>18</v>
      </c>
      <c r="I35" s="3">
        <v>0.9</v>
      </c>
    </row>
    <row r="36" spans="2:9" x14ac:dyDescent="0.2">
      <c r="B36" t="s">
        <v>72</v>
      </c>
      <c r="C36" t="s">
        <v>73</v>
      </c>
      <c r="D36" t="s">
        <v>119</v>
      </c>
      <c r="E36" t="s">
        <v>135</v>
      </c>
      <c r="F36">
        <v>116</v>
      </c>
      <c r="G36">
        <v>110</v>
      </c>
      <c r="H36">
        <v>6</v>
      </c>
      <c r="I36" s="3">
        <v>0.94827586206896597</v>
      </c>
    </row>
    <row r="37" spans="2:9" x14ac:dyDescent="0.2">
      <c r="B37" t="s">
        <v>74</v>
      </c>
      <c r="C37" t="s">
        <v>75</v>
      </c>
      <c r="D37" t="s">
        <v>119</v>
      </c>
      <c r="E37" t="s">
        <v>135</v>
      </c>
      <c r="F37">
        <v>133</v>
      </c>
      <c r="G37">
        <v>131</v>
      </c>
      <c r="H37">
        <v>2</v>
      </c>
      <c r="I37" s="3">
        <v>0.98496240601503804</v>
      </c>
    </row>
    <row r="38" spans="2:9" x14ac:dyDescent="0.2">
      <c r="B38" t="s">
        <v>76</v>
      </c>
      <c r="C38" t="s">
        <v>77</v>
      </c>
      <c r="D38" t="s">
        <v>119</v>
      </c>
      <c r="E38" t="s">
        <v>135</v>
      </c>
      <c r="F38">
        <v>513</v>
      </c>
      <c r="G38">
        <v>502</v>
      </c>
      <c r="H38">
        <v>11</v>
      </c>
      <c r="I38" s="3">
        <v>0.97855750487329396</v>
      </c>
    </row>
    <row r="39" spans="2:9" x14ac:dyDescent="0.2">
      <c r="B39" t="s">
        <v>78</v>
      </c>
      <c r="C39" t="s">
        <v>79</v>
      </c>
      <c r="D39" t="s">
        <v>119</v>
      </c>
      <c r="E39" t="s">
        <v>135</v>
      </c>
      <c r="F39">
        <v>108</v>
      </c>
      <c r="G39">
        <v>108</v>
      </c>
      <c r="H39">
        <v>0</v>
      </c>
      <c r="I39" s="3">
        <v>1</v>
      </c>
    </row>
    <row r="40" spans="2:9" x14ac:dyDescent="0.2">
      <c r="B40" t="s">
        <v>80</v>
      </c>
      <c r="C40" t="s">
        <v>81</v>
      </c>
      <c r="D40" t="s">
        <v>119</v>
      </c>
      <c r="E40" t="s">
        <v>135</v>
      </c>
      <c r="F40">
        <v>278</v>
      </c>
      <c r="G40">
        <v>278</v>
      </c>
      <c r="H40">
        <v>0</v>
      </c>
      <c r="I40" s="3">
        <v>1</v>
      </c>
    </row>
    <row r="41" spans="2:9" x14ac:dyDescent="0.2">
      <c r="B41" t="s">
        <v>82</v>
      </c>
      <c r="C41" t="s">
        <v>83</v>
      </c>
      <c r="D41" t="s">
        <v>119</v>
      </c>
      <c r="E41" t="s">
        <v>135</v>
      </c>
      <c r="F41">
        <v>131</v>
      </c>
      <c r="G41">
        <v>127</v>
      </c>
      <c r="H41">
        <v>4</v>
      </c>
      <c r="I41" s="3">
        <v>0.969465648854962</v>
      </c>
    </row>
    <row r="42" spans="2:9" x14ac:dyDescent="0.2">
      <c r="B42" t="s">
        <v>84</v>
      </c>
      <c r="C42" t="s">
        <v>85</v>
      </c>
      <c r="D42" t="s">
        <v>119</v>
      </c>
      <c r="E42" t="s">
        <v>135</v>
      </c>
      <c r="F42">
        <v>146</v>
      </c>
      <c r="G42">
        <v>146</v>
      </c>
      <c r="H42">
        <v>0</v>
      </c>
      <c r="I42" s="3">
        <v>1</v>
      </c>
    </row>
    <row r="43" spans="2:9" x14ac:dyDescent="0.2">
      <c r="B43" t="s">
        <v>86</v>
      </c>
      <c r="C43" t="s">
        <v>87</v>
      </c>
      <c r="D43" t="s">
        <v>119</v>
      </c>
      <c r="E43" t="s">
        <v>135</v>
      </c>
      <c r="F43">
        <v>109</v>
      </c>
      <c r="G43">
        <v>102</v>
      </c>
      <c r="H43">
        <v>7</v>
      </c>
      <c r="I43" s="3">
        <v>0.93577981651376196</v>
      </c>
    </row>
    <row r="44" spans="2:9" x14ac:dyDescent="0.2">
      <c r="B44" t="s">
        <v>88</v>
      </c>
      <c r="C44" t="s">
        <v>89</v>
      </c>
      <c r="D44" t="s">
        <v>119</v>
      </c>
      <c r="E44" t="s">
        <v>135</v>
      </c>
      <c r="F44">
        <v>131</v>
      </c>
      <c r="G44">
        <v>129</v>
      </c>
      <c r="H44">
        <v>2</v>
      </c>
      <c r="I44" s="3">
        <v>0.984732824427481</v>
      </c>
    </row>
    <row r="45" spans="2:9" x14ac:dyDescent="0.2">
      <c r="B45" t="s">
        <v>90</v>
      </c>
      <c r="C45" t="s">
        <v>91</v>
      </c>
      <c r="D45" t="s">
        <v>119</v>
      </c>
      <c r="E45" t="s">
        <v>135</v>
      </c>
      <c r="F45">
        <v>278</v>
      </c>
      <c r="G45">
        <v>268</v>
      </c>
      <c r="H45">
        <v>10</v>
      </c>
      <c r="I45" s="3">
        <v>0.96402877697841705</v>
      </c>
    </row>
    <row r="46" spans="2:9" x14ac:dyDescent="0.2">
      <c r="B46" t="s">
        <v>92</v>
      </c>
      <c r="C46" t="s">
        <v>93</v>
      </c>
      <c r="D46" t="s">
        <v>119</v>
      </c>
      <c r="E46" t="s">
        <v>135</v>
      </c>
      <c r="F46">
        <v>227</v>
      </c>
      <c r="G46">
        <v>225</v>
      </c>
      <c r="H46">
        <v>2</v>
      </c>
      <c r="I46" s="3">
        <v>0.99118942731277504</v>
      </c>
    </row>
    <row r="47" spans="2:9" x14ac:dyDescent="0.2">
      <c r="B47" t="s">
        <v>94</v>
      </c>
      <c r="C47" t="s">
        <v>95</v>
      </c>
      <c r="D47" t="s">
        <v>119</v>
      </c>
      <c r="E47" t="s">
        <v>135</v>
      </c>
      <c r="F47">
        <v>152</v>
      </c>
      <c r="G47">
        <v>143</v>
      </c>
      <c r="H47">
        <v>9</v>
      </c>
      <c r="I47" s="3">
        <v>0.94078947368421095</v>
      </c>
    </row>
    <row r="48" spans="2:9" x14ac:dyDescent="0.2">
      <c r="B48" t="s">
        <v>96</v>
      </c>
      <c r="C48" t="s">
        <v>97</v>
      </c>
      <c r="D48" t="s">
        <v>119</v>
      </c>
      <c r="E48" t="s">
        <v>135</v>
      </c>
      <c r="F48">
        <v>206</v>
      </c>
      <c r="G48">
        <v>198</v>
      </c>
      <c r="H48">
        <v>8</v>
      </c>
      <c r="I48" s="3">
        <v>0.961165048543689</v>
      </c>
    </row>
    <row r="49" spans="2:9" x14ac:dyDescent="0.2">
      <c r="B49" t="s">
        <v>98</v>
      </c>
      <c r="C49" t="s">
        <v>99</v>
      </c>
      <c r="D49" t="s">
        <v>119</v>
      </c>
      <c r="E49" t="s">
        <v>135</v>
      </c>
      <c r="F49">
        <v>266</v>
      </c>
      <c r="G49">
        <v>265</v>
      </c>
      <c r="H49">
        <v>1</v>
      </c>
      <c r="I49" s="3">
        <v>0.99624060150375904</v>
      </c>
    </row>
    <row r="50" spans="2:9" x14ac:dyDescent="0.2">
      <c r="B50" t="s">
        <v>100</v>
      </c>
      <c r="C50" t="s">
        <v>101</v>
      </c>
      <c r="D50" t="s">
        <v>119</v>
      </c>
      <c r="E50" t="s">
        <v>135</v>
      </c>
      <c r="F50">
        <v>171</v>
      </c>
      <c r="G50">
        <v>171</v>
      </c>
      <c r="H50">
        <v>0</v>
      </c>
      <c r="I50" s="3">
        <v>1</v>
      </c>
    </row>
    <row r="51" spans="2:9" x14ac:dyDescent="0.2">
      <c r="B51" t="s">
        <v>102</v>
      </c>
      <c r="C51" t="s">
        <v>103</v>
      </c>
      <c r="D51" t="s">
        <v>119</v>
      </c>
      <c r="E51" t="s">
        <v>135</v>
      </c>
      <c r="F51">
        <v>207</v>
      </c>
      <c r="G51">
        <v>203</v>
      </c>
      <c r="H51">
        <v>4</v>
      </c>
      <c r="I51" s="3">
        <v>0.98067632850241504</v>
      </c>
    </row>
    <row r="52" spans="2:9" x14ac:dyDescent="0.2">
      <c r="B52" t="s">
        <v>104</v>
      </c>
      <c r="C52" t="s">
        <v>105</v>
      </c>
      <c r="D52" t="s">
        <v>119</v>
      </c>
      <c r="E52" t="s">
        <v>135</v>
      </c>
      <c r="F52">
        <v>432</v>
      </c>
      <c r="G52">
        <v>430</v>
      </c>
      <c r="H52">
        <v>2</v>
      </c>
      <c r="I52" s="3">
        <v>0.99537037037037002</v>
      </c>
    </row>
    <row r="53" spans="2:9" x14ac:dyDescent="0.2">
      <c r="B53" t="s">
        <v>114</v>
      </c>
      <c r="C53" t="s">
        <v>114</v>
      </c>
      <c r="D53" t="s">
        <v>119</v>
      </c>
      <c r="E53" t="s">
        <v>135</v>
      </c>
      <c r="F53">
        <v>35</v>
      </c>
      <c r="G53">
        <v>34</v>
      </c>
      <c r="H53">
        <v>1</v>
      </c>
      <c r="I53" s="3">
        <v>0.97142857142857097</v>
      </c>
    </row>
    <row r="54" spans="2:9" x14ac:dyDescent="0.2">
      <c r="I54" s="3"/>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000EFF-0C2A-4EF8-910B-D479FE2EBAD4}">
  <ds:schemaRefs>
    <ds:schemaRef ds:uri="http://schemas.microsoft.com/sharepoint/v3/contenttype/forms"/>
  </ds:schemaRefs>
</ds:datastoreItem>
</file>

<file path=customXml/itemProps2.xml><?xml version="1.0" encoding="utf-8"?>
<ds:datastoreItem xmlns:ds="http://schemas.openxmlformats.org/officeDocument/2006/customXml" ds:itemID="{D1D51FEE-6E37-4846-BFE7-C7F0FFD44B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lpstr>28-DAY FDS (ALL ROUTES)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georgina.cable1</dc:creator>
  <cp:lastModifiedBy>Lap Chow</cp:lastModifiedBy>
  <dcterms:created xsi:type="dcterms:W3CDTF">2023-12-14T16:31:30Z</dcterms:created>
  <dcterms:modified xsi:type="dcterms:W3CDTF">2023-12-19T16:01:13Z</dcterms:modified>
</cp:coreProperties>
</file>