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phgt_lunet_lboro_ac_uk/Documents/2nd Year/Laboratory/Blackbody Radiation/W1/"/>
    </mc:Choice>
  </mc:AlternateContent>
  <xr:revisionPtr revIDLastSave="298" documentId="8_{C232A315-F11B-9645-8E9C-1D29A053ACD7}" xr6:coauthVersionLast="47" xr6:coauthVersionMax="47" xr10:uidLastSave="{59EFD4BF-25C0-964A-8D3E-3E17C86780AD}"/>
  <bookViews>
    <workbookView xWindow="0" yWindow="0" windowWidth="28800" windowHeight="18000" activeTab="1" xr2:uid="{C282EE46-50BD-3244-AA13-0F7288A840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  <c r="A31" i="1"/>
  <c r="A32" i="1" s="1"/>
  <c r="A33" i="1" s="1"/>
  <c r="A3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</calcChain>
</file>

<file path=xl/sharedStrings.xml><?xml version="1.0" encoding="utf-8"?>
<sst xmlns="http://schemas.openxmlformats.org/spreadsheetml/2006/main" count="3" uniqueCount="3">
  <si>
    <t>Termperature, T (K)</t>
  </si>
  <si>
    <t>Resistivity, 𝝆 (𝜇𝞨cm^-1)</t>
  </si>
  <si>
    <t>Resistance (𝞨)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</si>
</sst>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HFBR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Resistivity vs Temperature for a Tungsten lamp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Sheet1!$A$2:$A$35</c:f>
              <c:numCache>
                <c:formatCode>General</c:formatCode>
                <c:ptCount val="3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  <c:pt idx="26">
                  <c:v>2900</c:v>
                </c:pt>
                <c:pt idx="27">
                  <c:v>3000</c:v>
                </c:pt>
                <c:pt idx="28">
                  <c:v>3100</c:v>
                </c:pt>
                <c:pt idx="29">
                  <c:v>3200</c:v>
                </c:pt>
                <c:pt idx="30">
                  <c:v>3300</c:v>
                </c:pt>
                <c:pt idx="31">
                  <c:v>3400</c:v>
                </c:pt>
                <c:pt idx="32">
                  <c:v>3500</c:v>
                </c:pt>
                <c:pt idx="33">
                  <c:v>3655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6-BE43-8BB0-81310FC6AA0F}"/>
            </c:ext>
          </c:extLst>
        </c:ser>
        <c:ser>
          <c:idx val="1"/>
          <c:order val="1"/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bg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45125715819614"/>
                  <c:y val="-2.72902706645910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Sheet1!$A$2:$A$35</c:f>
              <c:numCache>
                <c:formatCode>General</c:formatCode>
                <c:ptCount val="3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  <c:pt idx="26">
                  <c:v>2900</c:v>
                </c:pt>
                <c:pt idx="27">
                  <c:v>3000</c:v>
                </c:pt>
                <c:pt idx="28">
                  <c:v>3100</c:v>
                </c:pt>
                <c:pt idx="29">
                  <c:v>3200</c:v>
                </c:pt>
                <c:pt idx="30">
                  <c:v>3300</c:v>
                </c:pt>
                <c:pt idx="31">
                  <c:v>3400</c:v>
                </c:pt>
                <c:pt idx="32">
                  <c:v>3500</c:v>
                </c:pt>
                <c:pt idx="33">
                  <c:v>3655</c:v>
                </c:pt>
              </c:numCache>
            </c:numRef>
          </c:xVal>
          <c:yVal>
            <c:numRef>
              <c:f>Sheet1!$C$2:$C$35</c:f>
              <c:numCache>
                <c:formatCode>General</c:formatCode>
                <c:ptCount val="34"/>
                <c:pt idx="0">
                  <c:v>5.64</c:v>
                </c:pt>
                <c:pt idx="1">
                  <c:v>8.06</c:v>
                </c:pt>
                <c:pt idx="2">
                  <c:v>10.74</c:v>
                </c:pt>
                <c:pt idx="3">
                  <c:v>13.54</c:v>
                </c:pt>
                <c:pt idx="4">
                  <c:v>16.46</c:v>
                </c:pt>
                <c:pt idx="5">
                  <c:v>19.47</c:v>
                </c:pt>
                <c:pt idx="6">
                  <c:v>22.58</c:v>
                </c:pt>
                <c:pt idx="7">
                  <c:v>25.7</c:v>
                </c:pt>
                <c:pt idx="8">
                  <c:v>28.85</c:v>
                </c:pt>
                <c:pt idx="9">
                  <c:v>32.020000000000003</c:v>
                </c:pt>
                <c:pt idx="10">
                  <c:v>35.24</c:v>
                </c:pt>
                <c:pt idx="11">
                  <c:v>38.520000000000003</c:v>
                </c:pt>
                <c:pt idx="12">
                  <c:v>41.85</c:v>
                </c:pt>
                <c:pt idx="13">
                  <c:v>45.22</c:v>
                </c:pt>
                <c:pt idx="14">
                  <c:v>48.63</c:v>
                </c:pt>
                <c:pt idx="15">
                  <c:v>52.08</c:v>
                </c:pt>
                <c:pt idx="16">
                  <c:v>55.57</c:v>
                </c:pt>
                <c:pt idx="17">
                  <c:v>59.1</c:v>
                </c:pt>
                <c:pt idx="18">
                  <c:v>62.65</c:v>
                </c:pt>
                <c:pt idx="19">
                  <c:v>66.25</c:v>
                </c:pt>
                <c:pt idx="20">
                  <c:v>69.900000000000006</c:v>
                </c:pt>
                <c:pt idx="21">
                  <c:v>73.55</c:v>
                </c:pt>
                <c:pt idx="22">
                  <c:v>77.25</c:v>
                </c:pt>
                <c:pt idx="23">
                  <c:v>81</c:v>
                </c:pt>
                <c:pt idx="24">
                  <c:v>84.7</c:v>
                </c:pt>
                <c:pt idx="25">
                  <c:v>88.5</c:v>
                </c:pt>
                <c:pt idx="26">
                  <c:v>92.3</c:v>
                </c:pt>
                <c:pt idx="27">
                  <c:v>96.2</c:v>
                </c:pt>
                <c:pt idx="28">
                  <c:v>100</c:v>
                </c:pt>
                <c:pt idx="29">
                  <c:v>103.8</c:v>
                </c:pt>
                <c:pt idx="30">
                  <c:v>107.8</c:v>
                </c:pt>
                <c:pt idx="31">
                  <c:v>111.7</c:v>
                </c:pt>
                <c:pt idx="32">
                  <c:v>115.7</c:v>
                </c:pt>
                <c:pt idx="33">
                  <c:v>121.8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76-BE43-8BB0-81310FC6AA0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  <c:pt idx="26">
                  <c:v>2900</c:v>
                </c:pt>
                <c:pt idx="27">
                  <c:v>3000</c:v>
                </c:pt>
                <c:pt idx="28">
                  <c:v>3100</c:v>
                </c:pt>
                <c:pt idx="29">
                  <c:v>3200</c:v>
                </c:pt>
                <c:pt idx="30">
                  <c:v>3300</c:v>
                </c:pt>
                <c:pt idx="31">
                  <c:v>3400</c:v>
                </c:pt>
                <c:pt idx="32">
                  <c:v>3500</c:v>
                </c:pt>
                <c:pt idx="33">
                  <c:v>3655</c:v>
                </c:pt>
              </c:numCache>
            </c:numRef>
          </c:xVal>
          <c:yVal>
            <c:numRef>
              <c:f>Sheet1!$D$2:$D$35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76-BE43-8BB0-81310FC6A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568879"/>
        <c:axId val="231642863"/>
      </c:scatterChart>
      <c:valAx>
        <c:axId val="23956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bg2"/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Termperature, 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42863"/>
        <c:crosses val="autoZero"/>
        <c:crossBetween val="midCat"/>
      </c:valAx>
      <c:valAx>
        <c:axId val="23164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bg2"/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Resistivity, 𝝆 (𝜇𝞨cm^-)1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6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against resistance for Tungsten filament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0EE-2D4A-82AE-CCC34F754990}"/>
              </c:ext>
            </c:extLst>
          </c:dPt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Sheet1!$E$2:$E$35</c:f>
              <c:numCache>
                <c:formatCode>General</c:formatCode>
                <c:ptCount val="34"/>
                <c:pt idx="0">
                  <c:v>6.3168000000000006</c:v>
                </c:pt>
                <c:pt idx="1">
                  <c:v>9.0272000000000006</c:v>
                </c:pt>
                <c:pt idx="2">
                  <c:v>12.028800000000002</c:v>
                </c:pt>
                <c:pt idx="3">
                  <c:v>15.1648</c:v>
                </c:pt>
                <c:pt idx="4">
                  <c:v>18.435200000000002</c:v>
                </c:pt>
                <c:pt idx="5">
                  <c:v>21.8064</c:v>
                </c:pt>
                <c:pt idx="6">
                  <c:v>25.2896</c:v>
                </c:pt>
                <c:pt idx="7">
                  <c:v>28.784000000000002</c:v>
                </c:pt>
                <c:pt idx="8">
                  <c:v>32.312000000000005</c:v>
                </c:pt>
                <c:pt idx="9">
                  <c:v>35.862400000000008</c:v>
                </c:pt>
                <c:pt idx="10">
                  <c:v>39.468800000000009</c:v>
                </c:pt>
                <c:pt idx="11">
                  <c:v>43.142400000000009</c:v>
                </c:pt>
                <c:pt idx="12">
                  <c:v>46.872000000000007</c:v>
                </c:pt>
                <c:pt idx="13">
                  <c:v>50.646400000000007</c:v>
                </c:pt>
                <c:pt idx="14">
                  <c:v>54.465600000000009</c:v>
                </c:pt>
                <c:pt idx="15">
                  <c:v>58.329600000000006</c:v>
                </c:pt>
                <c:pt idx="16">
                  <c:v>62.238400000000006</c:v>
                </c:pt>
                <c:pt idx="17">
                  <c:v>66.192000000000007</c:v>
                </c:pt>
                <c:pt idx="18">
                  <c:v>70.168000000000006</c:v>
                </c:pt>
                <c:pt idx="19">
                  <c:v>74.2</c:v>
                </c:pt>
                <c:pt idx="20">
                  <c:v>78.288000000000011</c:v>
                </c:pt>
                <c:pt idx="21">
                  <c:v>82.376000000000005</c:v>
                </c:pt>
                <c:pt idx="22">
                  <c:v>86.52000000000001</c:v>
                </c:pt>
                <c:pt idx="23">
                  <c:v>90.720000000000013</c:v>
                </c:pt>
                <c:pt idx="24">
                  <c:v>94.864000000000019</c:v>
                </c:pt>
                <c:pt idx="25">
                  <c:v>99.12</c:v>
                </c:pt>
                <c:pt idx="26">
                  <c:v>103.376</c:v>
                </c:pt>
                <c:pt idx="27">
                  <c:v>107.74400000000001</c:v>
                </c:pt>
                <c:pt idx="28">
                  <c:v>112.00000000000001</c:v>
                </c:pt>
                <c:pt idx="29">
                  <c:v>116.25600000000001</c:v>
                </c:pt>
                <c:pt idx="30">
                  <c:v>120.736</c:v>
                </c:pt>
                <c:pt idx="31">
                  <c:v>125.10400000000001</c:v>
                </c:pt>
                <c:pt idx="32">
                  <c:v>129.584</c:v>
                </c:pt>
                <c:pt idx="33">
                  <c:v>136.416</c:v>
                </c:pt>
              </c:numCache>
            </c:numRef>
          </c:xVal>
          <c:yVal>
            <c:numRef>
              <c:f>Sheet1!$A$2:$A$35</c:f>
              <c:numCache>
                <c:formatCode>General</c:formatCode>
                <c:ptCount val="34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  <c:pt idx="26">
                  <c:v>2900</c:v>
                </c:pt>
                <c:pt idx="27">
                  <c:v>3000</c:v>
                </c:pt>
                <c:pt idx="28">
                  <c:v>3100</c:v>
                </c:pt>
                <c:pt idx="29">
                  <c:v>3200</c:v>
                </c:pt>
                <c:pt idx="30">
                  <c:v>3300</c:v>
                </c:pt>
                <c:pt idx="31">
                  <c:v>3400</c:v>
                </c:pt>
                <c:pt idx="32">
                  <c:v>3500</c:v>
                </c:pt>
                <c:pt idx="33">
                  <c:v>3655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E-2D4A-82AE-CCC34F754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004960"/>
        <c:axId val="1436216911"/>
      </c:scatterChart>
      <c:valAx>
        <c:axId val="187200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 (𝞨)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216911"/>
        <c:crosses val="autoZero"/>
        <c:crossBetween val="midCat"/>
      </c:valAx>
      <c:valAx>
        <c:axId val="14362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00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114300</xdr:rowOff>
    </xdr:from>
    <xdr:to>
      <xdr:col>19</xdr:col>
      <xdr:colOff>349250</xdr:colOff>
      <xdr:row>33</xdr:row>
      <xdr:rowOff>53975</xdr:rowOff>
    </xdr:to>
    <xdr:graphicFrame macro="">
      <xdr:nvGraphicFramePr>
        <xdr:cNvPr id="212" name="Chart 1">
          <a:extLst>
            <a:ext uri="{FF2B5EF4-FFF2-40B4-BE49-F238E27FC236}">
              <a16:creationId xmlns:a16="http://schemas.microsoft.com/office/drawing/2014/main" id="{399294EB-C1FE-A54C-9349-D4E0E201F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29</xdr:row>
      <xdr:rowOff>180975</xdr:rowOff>
    </xdr:from>
    <xdr:to>
      <xdr:col>6</xdr:col>
      <xdr:colOff>342900</xdr:colOff>
      <xdr:row>30</xdr:row>
      <xdr:rowOff>0</xdr:rowOff>
    </xdr:to>
    <xdr:cxnSp macro="">
      <xdr:nvCxnSpPr>
        <xdr:cNvPr id="214" name="Straight Connector 3">
          <a:extLst>
            <a:ext uri="{FF2B5EF4-FFF2-40B4-BE49-F238E27FC236}">
              <a16:creationId xmlns:a16="http://schemas.microsoft.com/office/drawing/2014/main" id="{AAD7226D-CD18-4C0B-8107-459F623DBF2F}"/>
            </a:ext>
          </a:extLst>
        </xdr:cNvPr>
        <xdr:cNvCxnSpPr/>
      </xdr:nvCxnSpPr>
      <xdr:spPr>
        <a:xfrm flipH="1">
          <a:off x="4676775" y="5981700"/>
          <a:ext cx="695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3</xdr:row>
      <xdr:rowOff>38100</xdr:rowOff>
    </xdr:from>
    <xdr:to>
      <xdr:col>17</xdr:col>
      <xdr:colOff>317500</xdr:colOff>
      <xdr:row>34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21E20-0C52-BD40-9B75-92D3C5F47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B4D4-5516-A64E-8D62-3108F8A1B9D2}">
  <sheetPr>
    <pageSetUpPr fitToPage="1"/>
  </sheetPr>
  <dimension ref="A1:F36"/>
  <sheetViews>
    <sheetView workbookViewId="0">
      <selection activeCell="E3" sqref="E3"/>
    </sheetView>
  </sheetViews>
  <sheetFormatPr baseColWidth="10" defaultRowHeight="16"/>
  <sheetData>
    <row r="1" spans="1:6">
      <c r="A1" s="1" t="s">
        <v>0</v>
      </c>
      <c r="B1" s="1"/>
      <c r="C1" s="1" t="s">
        <v>1</v>
      </c>
      <c r="D1" s="1"/>
      <c r="E1" t="s">
        <v>2</v>
      </c>
    </row>
    <row r="2" spans="1:6">
      <c r="A2" s="1">
        <v>300</v>
      </c>
      <c r="B2" s="1"/>
      <c r="C2" s="1">
        <v>5.64</v>
      </c>
      <c r="D2" s="1"/>
      <c r="E2">
        <f>C2*1.12</f>
        <v>6.3168000000000006</v>
      </c>
    </row>
    <row r="3" spans="1:6">
      <c r="A3" s="1">
        <f>A2+100</f>
        <v>400</v>
      </c>
      <c r="B3" s="1"/>
      <c r="C3" s="1">
        <v>8.06</v>
      </c>
      <c r="D3" s="1"/>
      <c r="E3">
        <f t="shared" ref="E3:E35" si="0">C3*1.12</f>
        <v>9.0272000000000006</v>
      </c>
    </row>
    <row r="4" spans="1:6">
      <c r="A4" s="1">
        <f t="shared" ref="A4:A30" si="1">A3+100</f>
        <v>500</v>
      </c>
      <c r="B4" s="1"/>
      <c r="C4" s="1">
        <v>10.74</v>
      </c>
      <c r="D4" s="1"/>
      <c r="E4">
        <f t="shared" si="0"/>
        <v>12.028800000000002</v>
      </c>
    </row>
    <row r="5" spans="1:6">
      <c r="A5" s="1">
        <f t="shared" si="1"/>
        <v>600</v>
      </c>
      <c r="B5" s="1"/>
      <c r="C5" s="1">
        <v>13.54</v>
      </c>
      <c r="D5" s="1"/>
      <c r="E5">
        <f t="shared" si="0"/>
        <v>15.1648</v>
      </c>
    </row>
    <row r="6" spans="1:6">
      <c r="A6" s="1">
        <f t="shared" si="1"/>
        <v>700</v>
      </c>
      <c r="B6" s="1"/>
      <c r="C6" s="1">
        <v>16.46</v>
      </c>
      <c r="D6" s="1"/>
      <c r="E6">
        <f t="shared" si="0"/>
        <v>18.435200000000002</v>
      </c>
    </row>
    <row r="7" spans="1:6">
      <c r="A7" s="1">
        <f t="shared" si="1"/>
        <v>800</v>
      </c>
      <c r="B7" s="1"/>
      <c r="C7" s="1">
        <v>19.47</v>
      </c>
      <c r="D7" s="1"/>
      <c r="E7">
        <f t="shared" si="0"/>
        <v>21.8064</v>
      </c>
      <c r="F7" s="2"/>
    </row>
    <row r="8" spans="1:6">
      <c r="A8" s="1">
        <f t="shared" si="1"/>
        <v>900</v>
      </c>
      <c r="B8" s="1"/>
      <c r="C8" s="1">
        <v>22.58</v>
      </c>
      <c r="D8" s="1"/>
      <c r="E8">
        <f t="shared" si="0"/>
        <v>25.2896</v>
      </c>
    </row>
    <row r="9" spans="1:6">
      <c r="A9" s="1">
        <f t="shared" si="1"/>
        <v>1000</v>
      </c>
      <c r="B9" s="1"/>
      <c r="C9" s="1">
        <v>25.7</v>
      </c>
      <c r="D9" s="1"/>
      <c r="E9">
        <f t="shared" si="0"/>
        <v>28.784000000000002</v>
      </c>
      <c r="F9" s="2"/>
    </row>
    <row r="10" spans="1:6">
      <c r="A10" s="1">
        <f t="shared" si="1"/>
        <v>1100</v>
      </c>
      <c r="B10" s="1"/>
      <c r="C10" s="1">
        <v>28.85</v>
      </c>
      <c r="D10" s="1"/>
      <c r="E10">
        <f t="shared" si="0"/>
        <v>32.312000000000005</v>
      </c>
    </row>
    <row r="11" spans="1:6">
      <c r="A11" s="1">
        <f t="shared" si="1"/>
        <v>1200</v>
      </c>
      <c r="B11" s="1"/>
      <c r="C11" s="1">
        <v>32.020000000000003</v>
      </c>
      <c r="D11" s="1"/>
      <c r="E11">
        <f t="shared" si="0"/>
        <v>35.862400000000008</v>
      </c>
      <c r="F11" s="2"/>
    </row>
    <row r="12" spans="1:6">
      <c r="A12" s="1">
        <f t="shared" si="1"/>
        <v>1300</v>
      </c>
      <c r="B12" s="1"/>
      <c r="C12" s="1">
        <v>35.24</v>
      </c>
      <c r="D12" s="1"/>
      <c r="E12">
        <f t="shared" si="0"/>
        <v>39.468800000000009</v>
      </c>
    </row>
    <row r="13" spans="1:6">
      <c r="A13" s="1">
        <f t="shared" si="1"/>
        <v>1400</v>
      </c>
      <c r="B13" s="1"/>
      <c r="C13" s="1">
        <v>38.520000000000003</v>
      </c>
      <c r="D13" s="1"/>
      <c r="E13">
        <f t="shared" si="0"/>
        <v>43.142400000000009</v>
      </c>
    </row>
    <row r="14" spans="1:6">
      <c r="A14" s="1">
        <f t="shared" si="1"/>
        <v>1500</v>
      </c>
      <c r="B14" s="1"/>
      <c r="C14" s="1">
        <v>41.85</v>
      </c>
      <c r="D14" s="1"/>
      <c r="E14">
        <f t="shared" si="0"/>
        <v>46.872000000000007</v>
      </c>
    </row>
    <row r="15" spans="1:6">
      <c r="A15" s="1">
        <f t="shared" si="1"/>
        <v>1600</v>
      </c>
      <c r="B15" s="1"/>
      <c r="C15" s="1">
        <v>45.22</v>
      </c>
      <c r="D15" s="1"/>
      <c r="E15">
        <f t="shared" si="0"/>
        <v>50.646400000000007</v>
      </c>
    </row>
    <row r="16" spans="1:6">
      <c r="A16" s="1">
        <f t="shared" si="1"/>
        <v>1700</v>
      </c>
      <c r="B16" s="1"/>
      <c r="C16" s="1">
        <v>48.63</v>
      </c>
      <c r="D16" s="1"/>
      <c r="E16">
        <f t="shared" si="0"/>
        <v>54.465600000000009</v>
      </c>
    </row>
    <row r="17" spans="1:5">
      <c r="A17" s="1">
        <f t="shared" si="1"/>
        <v>1800</v>
      </c>
      <c r="B17" s="1"/>
      <c r="C17" s="1">
        <v>52.08</v>
      </c>
      <c r="D17" s="1"/>
      <c r="E17">
        <f t="shared" si="0"/>
        <v>58.329600000000006</v>
      </c>
    </row>
    <row r="18" spans="1:5">
      <c r="A18" s="1">
        <f t="shared" si="1"/>
        <v>1900</v>
      </c>
      <c r="B18" s="1"/>
      <c r="C18" s="1">
        <v>55.57</v>
      </c>
      <c r="D18" s="1"/>
      <c r="E18">
        <f t="shared" si="0"/>
        <v>62.238400000000006</v>
      </c>
    </row>
    <row r="19" spans="1:5">
      <c r="A19" s="1">
        <f t="shared" si="1"/>
        <v>2000</v>
      </c>
      <c r="B19" s="1"/>
      <c r="C19" s="1">
        <v>59.1</v>
      </c>
      <c r="D19" s="1"/>
      <c r="E19">
        <f t="shared" si="0"/>
        <v>66.192000000000007</v>
      </c>
    </row>
    <row r="20" spans="1:5">
      <c r="A20" s="1">
        <f t="shared" si="1"/>
        <v>2100</v>
      </c>
      <c r="B20" s="1"/>
      <c r="C20" s="1">
        <v>62.65</v>
      </c>
      <c r="D20" s="1"/>
      <c r="E20">
        <f t="shared" si="0"/>
        <v>70.168000000000006</v>
      </c>
    </row>
    <row r="21" spans="1:5">
      <c r="A21" s="1">
        <f t="shared" si="1"/>
        <v>2200</v>
      </c>
      <c r="B21" s="1"/>
      <c r="C21" s="1">
        <v>66.25</v>
      </c>
      <c r="D21" s="1"/>
      <c r="E21">
        <f t="shared" si="0"/>
        <v>74.2</v>
      </c>
    </row>
    <row r="22" spans="1:5">
      <c r="A22" s="1">
        <f t="shared" si="1"/>
        <v>2300</v>
      </c>
      <c r="B22" s="1"/>
      <c r="C22" s="1">
        <v>69.900000000000006</v>
      </c>
      <c r="D22" s="1"/>
      <c r="E22">
        <f t="shared" si="0"/>
        <v>78.288000000000011</v>
      </c>
    </row>
    <row r="23" spans="1:5">
      <c r="A23" s="1">
        <f t="shared" si="1"/>
        <v>2400</v>
      </c>
      <c r="B23" s="1"/>
      <c r="C23" s="1">
        <v>73.55</v>
      </c>
      <c r="D23" s="1"/>
      <c r="E23">
        <f t="shared" si="0"/>
        <v>82.376000000000005</v>
      </c>
    </row>
    <row r="24" spans="1:5">
      <c r="A24" s="1">
        <f t="shared" si="1"/>
        <v>2500</v>
      </c>
      <c r="B24" s="1"/>
      <c r="C24" s="1">
        <v>77.25</v>
      </c>
      <c r="D24" s="1"/>
      <c r="E24">
        <f t="shared" si="0"/>
        <v>86.52000000000001</v>
      </c>
    </row>
    <row r="25" spans="1:5">
      <c r="A25" s="1">
        <f t="shared" si="1"/>
        <v>2600</v>
      </c>
      <c r="B25" s="1"/>
      <c r="C25" s="1">
        <v>81</v>
      </c>
      <c r="D25" s="1"/>
      <c r="E25">
        <f t="shared" si="0"/>
        <v>90.720000000000013</v>
      </c>
    </row>
    <row r="26" spans="1:5">
      <c r="A26" s="1">
        <f t="shared" si="1"/>
        <v>2700</v>
      </c>
      <c r="B26" s="1"/>
      <c r="C26" s="1">
        <v>84.7</v>
      </c>
      <c r="D26" s="1"/>
      <c r="E26">
        <f t="shared" si="0"/>
        <v>94.864000000000019</v>
      </c>
    </row>
    <row r="27" spans="1:5">
      <c r="A27" s="1">
        <f t="shared" si="1"/>
        <v>2800</v>
      </c>
      <c r="B27" s="1"/>
      <c r="C27" s="1">
        <v>88.5</v>
      </c>
      <c r="D27" s="1"/>
      <c r="E27">
        <f t="shared" si="0"/>
        <v>99.12</v>
      </c>
    </row>
    <row r="28" spans="1:5">
      <c r="A28" s="1">
        <f t="shared" si="1"/>
        <v>2900</v>
      </c>
      <c r="B28" s="1"/>
      <c r="C28" s="1">
        <v>92.3</v>
      </c>
      <c r="D28" s="1"/>
      <c r="E28">
        <f t="shared" si="0"/>
        <v>103.376</v>
      </c>
    </row>
    <row r="29" spans="1:5">
      <c r="A29" s="1">
        <f t="shared" si="1"/>
        <v>3000</v>
      </c>
      <c r="B29" s="1"/>
      <c r="C29" s="1">
        <v>96.2</v>
      </c>
      <c r="D29" s="1"/>
      <c r="E29">
        <f t="shared" si="0"/>
        <v>107.74400000000001</v>
      </c>
    </row>
    <row r="30" spans="1:5">
      <c r="A30" s="1">
        <f t="shared" si="1"/>
        <v>3100</v>
      </c>
      <c r="B30" s="1"/>
      <c r="C30" s="1">
        <v>100</v>
      </c>
      <c r="D30" s="1"/>
      <c r="E30">
        <f t="shared" si="0"/>
        <v>112.00000000000001</v>
      </c>
    </row>
    <row r="31" spans="1:5">
      <c r="A31" s="1">
        <f t="shared" ref="A31:A34" si="2">A30+100</f>
        <v>3200</v>
      </c>
      <c r="B31" s="1"/>
      <c r="C31" s="1">
        <v>103.8</v>
      </c>
      <c r="D31" s="1"/>
      <c r="E31">
        <f t="shared" si="0"/>
        <v>116.25600000000001</v>
      </c>
    </row>
    <row r="32" spans="1:5">
      <c r="A32" s="1">
        <f t="shared" si="2"/>
        <v>3300</v>
      </c>
      <c r="B32" s="1"/>
      <c r="C32" s="1">
        <v>107.8</v>
      </c>
      <c r="D32" s="1"/>
      <c r="E32">
        <f t="shared" si="0"/>
        <v>120.736</v>
      </c>
    </row>
    <row r="33" spans="1:5">
      <c r="A33" s="1">
        <f t="shared" si="2"/>
        <v>3400</v>
      </c>
      <c r="B33" s="1"/>
      <c r="C33" s="1">
        <v>111.7</v>
      </c>
      <c r="D33" s="1"/>
      <c r="E33">
        <f t="shared" si="0"/>
        <v>125.10400000000001</v>
      </c>
    </row>
    <row r="34" spans="1:5">
      <c r="A34" s="1">
        <f t="shared" si="2"/>
        <v>3500</v>
      </c>
      <c r="B34" s="1"/>
      <c r="C34" s="1">
        <v>115.7</v>
      </c>
      <c r="D34" s="1"/>
      <c r="E34">
        <f t="shared" si="0"/>
        <v>129.584</v>
      </c>
    </row>
    <row r="35" spans="1:5">
      <c r="A35" s="1">
        <v>3655</v>
      </c>
      <c r="B35" s="1"/>
      <c r="C35" s="1">
        <v>121.8</v>
      </c>
      <c r="D35" s="1"/>
      <c r="E35">
        <f t="shared" si="0"/>
        <v>136.416</v>
      </c>
    </row>
    <row r="36" spans="1:5">
      <c r="C36" s="3"/>
      <c r="D36" s="3"/>
    </row>
  </sheetData>
  <mergeCells count="70">
    <mergeCell ref="C31:D31"/>
    <mergeCell ref="C32:D32"/>
    <mergeCell ref="C33:D33"/>
    <mergeCell ref="C34:D34"/>
    <mergeCell ref="C35:D35"/>
    <mergeCell ref="A31:B31"/>
    <mergeCell ref="A32:B32"/>
    <mergeCell ref="A33:B33"/>
    <mergeCell ref="A34:B34"/>
    <mergeCell ref="A35:B35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93EA-E830-E34C-B854-678A2F8A3DF1}">
  <dimension ref="A1"/>
  <sheetViews>
    <sheetView tabSelected="1" workbookViewId="0">
      <selection activeCell="L22" sqref="L22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tait</cp:lastModifiedBy>
  <dcterms:created xsi:type="dcterms:W3CDTF">2021-10-07T11:26:46Z</dcterms:created>
  <dcterms:modified xsi:type="dcterms:W3CDTF">2021-10-07T14:16:18Z</dcterms:modified>
</cp:coreProperties>
</file>