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OneDrive\Udacity Data Analyst\Project 6 - Inferential Stats\"/>
    </mc:Choice>
  </mc:AlternateContent>
  <bookViews>
    <workbookView xWindow="0" yWindow="0" windowWidth="28800" windowHeight="9510"/>
  </bookViews>
  <sheets>
    <sheet name="stroopdata_ttest" sheetId="1" r:id="rId1"/>
  </sheets>
  <calcPr calcId="171027"/>
</workbook>
</file>

<file path=xl/calcChain.xml><?xml version="1.0" encoding="utf-8"?>
<calcChain xmlns="http://schemas.openxmlformats.org/spreadsheetml/2006/main">
  <c r="F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2" i="1"/>
  <c r="H2" i="1" s="1"/>
  <c r="F2" i="1"/>
  <c r="D14" i="1" l="1"/>
  <c r="D10" i="1"/>
  <c r="D8" i="1"/>
  <c r="D12" i="1"/>
  <c r="D16" i="1"/>
  <c r="D20" i="1"/>
  <c r="D24" i="1"/>
  <c r="D5" i="1"/>
  <c r="D9" i="1"/>
  <c r="D13" i="1"/>
  <c r="D17" i="1"/>
  <c r="D21" i="1"/>
  <c r="D25" i="1"/>
  <c r="D3" i="1"/>
  <c r="D4" i="1"/>
  <c r="D23" i="1"/>
  <c r="D19" i="1"/>
  <c r="D15" i="1"/>
  <c r="D11" i="1"/>
  <c r="D7" i="1"/>
  <c r="D2" i="1"/>
  <c r="I2" i="1" s="1"/>
  <c r="J2" i="1" s="1"/>
  <c r="K2" i="1" s="1"/>
  <c r="D22" i="1"/>
  <c r="D18" i="1"/>
  <c r="D6" i="1"/>
</calcChain>
</file>

<file path=xl/sharedStrings.xml><?xml version="1.0" encoding="utf-8"?>
<sst xmlns="http://schemas.openxmlformats.org/spreadsheetml/2006/main" count="11" uniqueCount="11">
  <si>
    <t>Congruent</t>
  </si>
  <si>
    <t>Incongruent</t>
  </si>
  <si>
    <t>Mean C</t>
  </si>
  <si>
    <t>Mean I</t>
  </si>
  <si>
    <t>d</t>
  </si>
  <si>
    <t>d^2</t>
  </si>
  <si>
    <t>Degrees of freedom</t>
  </si>
  <si>
    <t>SD</t>
  </si>
  <si>
    <t>T</t>
  </si>
  <si>
    <t>SE(d)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</si>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</sst>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2" sqref="H2"/>
    </sheetView>
  </sheetViews>
  <sheetFormatPr defaultRowHeight="15" x14ac:dyDescent="0.25"/>
  <cols>
    <col min="6" max="6" width="19" bestFit="1" customWidth="1"/>
    <col min="8" max="8" width="14.140625" bestFit="1" customWidth="1"/>
    <col min="9" max="9" width="12" bestFit="1" customWidth="1"/>
    <col min="10" max="10" width="12.7109375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5</v>
      </c>
      <c r="F1" t="s">
        <v>2</v>
      </c>
      <c r="G1" t="s">
        <v>3</v>
      </c>
      <c r="H1" t="s">
        <v>10</v>
      </c>
      <c r="I1" t="s">
        <v>7</v>
      </c>
      <c r="J1" t="s">
        <v>9</v>
      </c>
      <c r="K1" t="s">
        <v>8</v>
      </c>
    </row>
    <row r="2" spans="1:11" x14ac:dyDescent="0.25">
      <c r="A2">
        <v>12.079000000000001</v>
      </c>
      <c r="B2">
        <v>19.277999999999999</v>
      </c>
      <c r="C2">
        <f>A2-B2</f>
        <v>-7.1989999999999981</v>
      </c>
      <c r="D2">
        <f>(C2-$H$2)^2</f>
        <v>0.58643687673611689</v>
      </c>
      <c r="F2">
        <f>AVERAGE(A2:A25)</f>
        <v>14.051125000000001</v>
      </c>
      <c r="G2">
        <f>AVERAGE(B2:B25)</f>
        <v>22.015916666666669</v>
      </c>
      <c r="H2">
        <f>F2-G2</f>
        <v>-7.9647916666666685</v>
      </c>
      <c r="I2" s="1">
        <f>SQRT(SUM(D2:D25)/F5)</f>
        <v>4.8648269103590538</v>
      </c>
      <c r="J2">
        <f>(I2/(SQRT(24)))</f>
        <v>0.99302863477834025</v>
      </c>
      <c r="K2">
        <f>H2/J2</f>
        <v>-8.0207069441099623</v>
      </c>
    </row>
    <row r="3" spans="1:11" x14ac:dyDescent="0.25">
      <c r="A3">
        <v>16.791</v>
      </c>
      <c r="B3">
        <v>18.741</v>
      </c>
      <c r="C3">
        <f t="shared" ref="C3:C25" si="0">A3-B3</f>
        <v>-1.9499999999999993</v>
      </c>
      <c r="D3">
        <f t="shared" ref="D3:D25" si="1">(C3-$H$2)^2</f>
        <v>36.177718793402811</v>
      </c>
      <c r="J3">
        <v>0.99302863477834025</v>
      </c>
    </row>
    <row r="4" spans="1:11" x14ac:dyDescent="0.25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13.580760460069421</v>
      </c>
      <c r="F4" t="s">
        <v>6</v>
      </c>
    </row>
    <row r="5" spans="1:11" x14ac:dyDescent="0.25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0.82408571006945031</v>
      </c>
      <c r="F5">
        <f>COUNT(A2:A25) - 1</f>
        <v>23</v>
      </c>
    </row>
    <row r="6" spans="1:11" x14ac:dyDescent="0.25">
      <c r="A6">
        <v>14.669</v>
      </c>
      <c r="B6">
        <v>22.803000000000001</v>
      </c>
      <c r="C6">
        <f t="shared" si="0"/>
        <v>-8.1340000000000003</v>
      </c>
      <c r="D6">
        <f t="shared" si="1"/>
        <v>2.8631460069443941E-2</v>
      </c>
    </row>
    <row r="7" spans="1:11" x14ac:dyDescent="0.25">
      <c r="A7">
        <v>12.238</v>
      </c>
      <c r="B7">
        <v>20.878</v>
      </c>
      <c r="C7">
        <f t="shared" si="0"/>
        <v>-8.64</v>
      </c>
      <c r="D7">
        <f t="shared" si="1"/>
        <v>0.45590629340277611</v>
      </c>
    </row>
    <row r="8" spans="1:11" x14ac:dyDescent="0.25">
      <c r="A8">
        <v>14.692</v>
      </c>
      <c r="B8">
        <v>24.571999999999999</v>
      </c>
      <c r="C8">
        <f t="shared" si="0"/>
        <v>-9.879999999999999</v>
      </c>
      <c r="D8">
        <f t="shared" si="1"/>
        <v>3.6680229600694338</v>
      </c>
    </row>
    <row r="9" spans="1:11" x14ac:dyDescent="0.25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0.19554821006944129</v>
      </c>
    </row>
    <row r="10" spans="1:11" x14ac:dyDescent="0.25">
      <c r="A10">
        <v>9.4009999999999998</v>
      </c>
      <c r="B10">
        <v>20.762</v>
      </c>
      <c r="C10">
        <f t="shared" si="0"/>
        <v>-11.361000000000001</v>
      </c>
      <c r="D10">
        <f t="shared" si="1"/>
        <v>11.53423104340277</v>
      </c>
    </row>
    <row r="11" spans="1:11" x14ac:dyDescent="0.25">
      <c r="A11">
        <v>14.48</v>
      </c>
      <c r="B11">
        <v>26.282</v>
      </c>
      <c r="C11">
        <f t="shared" si="0"/>
        <v>-11.802</v>
      </c>
      <c r="D11">
        <f t="shared" si="1"/>
        <v>14.72416779340276</v>
      </c>
    </row>
    <row r="12" spans="1:11" x14ac:dyDescent="0.25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33.278957293402783</v>
      </c>
    </row>
    <row r="13" spans="1:11" x14ac:dyDescent="0.25">
      <c r="A13">
        <v>15.298</v>
      </c>
      <c r="B13">
        <v>18.643999999999998</v>
      </c>
      <c r="C13">
        <f t="shared" si="0"/>
        <v>-3.3459999999999983</v>
      </c>
      <c r="D13">
        <f t="shared" si="1"/>
        <v>21.333236460069475</v>
      </c>
    </row>
    <row r="14" spans="1:11" x14ac:dyDescent="0.25">
      <c r="A14">
        <v>15.073</v>
      </c>
      <c r="B14">
        <v>17.510000000000002</v>
      </c>
      <c r="C14">
        <f t="shared" si="0"/>
        <v>-2.4370000000000012</v>
      </c>
      <c r="D14">
        <f t="shared" si="1"/>
        <v>30.556480710069451</v>
      </c>
    </row>
    <row r="15" spans="1:11" x14ac:dyDescent="0.25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20.828194376736128</v>
      </c>
    </row>
    <row r="16" spans="1:11" x14ac:dyDescent="0.25">
      <c r="A16">
        <v>18.2</v>
      </c>
      <c r="B16">
        <v>35.255000000000003</v>
      </c>
      <c r="C16">
        <f t="shared" si="0"/>
        <v>-17.055000000000003</v>
      </c>
      <c r="D16">
        <f t="shared" si="1"/>
        <v>82.631887543402797</v>
      </c>
    </row>
    <row r="17" spans="1:4" x14ac:dyDescent="0.25">
      <c r="A17">
        <v>12.13</v>
      </c>
      <c r="B17">
        <v>22.158000000000001</v>
      </c>
      <c r="C17">
        <f t="shared" si="0"/>
        <v>-10.028</v>
      </c>
      <c r="D17">
        <f t="shared" si="1"/>
        <v>4.2568286267361053</v>
      </c>
    </row>
    <row r="18" spans="1:4" x14ac:dyDescent="0.25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1.7444906267361202</v>
      </c>
    </row>
    <row r="19" spans="1:4" x14ac:dyDescent="0.25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3.3313854600694346</v>
      </c>
    </row>
    <row r="20" spans="1:4" x14ac:dyDescent="0.25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3.5486710434027797</v>
      </c>
    </row>
    <row r="21" spans="1:4" x14ac:dyDescent="0.25">
      <c r="A21">
        <v>12.369</v>
      </c>
      <c r="B21">
        <v>34.287999999999997</v>
      </c>
      <c r="C21">
        <f t="shared" si="0"/>
        <v>-21.918999999999997</v>
      </c>
      <c r="D21">
        <f t="shared" si="1"/>
        <v>194.71993021006932</v>
      </c>
    </row>
    <row r="22" spans="1:4" x14ac:dyDescent="0.25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8.9114687934027526</v>
      </c>
    </row>
    <row r="23" spans="1:4" x14ac:dyDescent="0.25">
      <c r="A23">
        <v>14.233000000000001</v>
      </c>
      <c r="B23">
        <v>17.96</v>
      </c>
      <c r="C23">
        <f t="shared" si="0"/>
        <v>-3.7270000000000003</v>
      </c>
      <c r="D23">
        <f t="shared" si="1"/>
        <v>17.958878210069457</v>
      </c>
    </row>
    <row r="24" spans="1:4" x14ac:dyDescent="0.25">
      <c r="A24">
        <v>19.71</v>
      </c>
      <c r="B24">
        <v>22.058</v>
      </c>
      <c r="C24">
        <f t="shared" si="0"/>
        <v>-2.347999999999999</v>
      </c>
      <c r="D24">
        <f t="shared" si="1"/>
        <v>31.548348626736143</v>
      </c>
    </row>
    <row r="25" spans="1:4" x14ac:dyDescent="0.25">
      <c r="A25">
        <v>16.004000000000001</v>
      </c>
      <c r="B25">
        <v>21.157</v>
      </c>
      <c r="C25">
        <f t="shared" si="0"/>
        <v>-5.1529999999999987</v>
      </c>
      <c r="D25">
        <f t="shared" si="1"/>
        <v>7.9061723767361292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stroopdata_ttest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Vince</cp:lastModifiedBy>
  <dcterms:created xsi:type="dcterms:W3CDTF">2017-08-14T13:40:52Z</dcterms:created>
  <dcterms:modified xsi:type="dcterms:W3CDTF">2017-08-14T14:33:43Z</dcterms:modified>
</cp:coreProperties>
</file>