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nalyst\BA\Γραμμικός Προγραμματισμός\2ο μαθημα\"/>
    </mc:Choice>
  </mc:AlternateContent>
  <xr:revisionPtr revIDLastSave="0" documentId="13_ncr:1_{225A5553-3801-4905-9ECA-A024DDBA1D5C}" xr6:coauthVersionLast="47" xr6:coauthVersionMax="47" xr10:uidLastSave="{00000000-0000-0000-0000-000000000000}"/>
  <bookViews>
    <workbookView xWindow="-108" yWindow="-108" windowWidth="23256" windowHeight="12456" tabRatio="719" xr2:uid="{00000000-000D-0000-FFFF-FFFF00000000}"/>
  </bookViews>
  <sheets>
    <sheet name="Αναφορά απαντήσεων 1" sheetId="23" r:id="rId1"/>
    <sheet name="Αναφορά διαβάθμισης 1" sheetId="24" r:id="rId2"/>
    <sheet name="Sheet1" sheetId="13" r:id="rId3"/>
  </sheets>
  <definedNames>
    <definedName name="solver_adj" localSheetId="2" hidden="1">Sheet1!$I$8:$K$8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Sheet1!$L$13</definedName>
    <definedName name="solver_lhs2" localSheetId="2" hidden="1">Sheet1!$L$14</definedName>
    <definedName name="solver_lhs3" localSheetId="2" hidden="1">Sheet1!$L$15</definedName>
    <definedName name="solver_lhs4" localSheetId="2" hidden="1">Sheet1!$L$16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Sheet1!$L$9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Sheet1!$N$13</definedName>
    <definedName name="solver_rhs2" localSheetId="2" hidden="1">Sheet1!$N$14</definedName>
    <definedName name="solver_rhs3" localSheetId="2" hidden="1">Sheet1!$N$15</definedName>
    <definedName name="solver_rhs4" localSheetId="2" hidden="1">Sheet1!$N$16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3" l="1"/>
  <c r="L13" i="13"/>
  <c r="L9" i="13"/>
  <c r="L16" i="13"/>
  <c r="L15" i="13"/>
  <c r="XFD1048550" i="13"/>
  <c r="XFD1048551" i="13"/>
  <c r="XFD1048552" i="13"/>
  <c r="XFD1048553" i="13"/>
  <c r="XFD1048554" i="13"/>
  <c r="XFD1048555" i="13"/>
  <c r="XFD1048556" i="13"/>
  <c r="XFD1048557" i="13"/>
  <c r="XFD1048558" i="13"/>
  <c r="XFD1048559" i="13"/>
  <c r="XFD1048560" i="13"/>
  <c r="XFD1048561" i="13"/>
  <c r="XFD1048562" i="13"/>
  <c r="XFD1048563" i="13"/>
  <c r="XFD1048564" i="13"/>
  <c r="XFD1048565" i="13"/>
  <c r="XFD1048566" i="13"/>
  <c r="XFD1048567" i="13"/>
  <c r="XFD1048568" i="13"/>
  <c r="XFD1048569" i="13"/>
  <c r="XFD1048570" i="13"/>
  <c r="XFD1048571" i="13"/>
  <c r="XFD1048572" i="13"/>
  <c r="XFD1048573" i="13"/>
  <c r="XFD1048574" i="13"/>
  <c r="XFD1048575" i="13"/>
</calcChain>
</file>

<file path=xl/sharedStrings.xml><?xml version="1.0" encoding="utf-8"?>
<sst xmlns="http://schemas.openxmlformats.org/spreadsheetml/2006/main" count="115" uniqueCount="71">
  <si>
    <t>&lt;=</t>
  </si>
  <si>
    <t>Περιορισμοί</t>
  </si>
  <si>
    <t>x2</t>
  </si>
  <si>
    <t>x3</t>
  </si>
  <si>
    <t xml:space="preserve">x1 </t>
  </si>
  <si>
    <t xml:space="preserve">Total profit </t>
  </si>
  <si>
    <t>Προγραμματισμός Παραγωγής</t>
  </si>
  <si>
    <t>Αριθμός Προϊόντων</t>
  </si>
  <si>
    <t>Κέρδος</t>
  </si>
  <si>
    <t>Ύλη Α</t>
  </si>
  <si>
    <t>Ύλη C</t>
  </si>
  <si>
    <t>Ύλη D</t>
  </si>
  <si>
    <t>Ύλη Β</t>
  </si>
  <si>
    <t>$I$8</t>
  </si>
  <si>
    <t>$J$8</t>
  </si>
  <si>
    <t>$K$8</t>
  </si>
  <si>
    <t>$L$13</t>
  </si>
  <si>
    <t>$L$14</t>
  </si>
  <si>
    <t>$L$15</t>
  </si>
  <si>
    <t>$L$16</t>
  </si>
  <si>
    <t>Microsoft Excel 16.0 Αναφορά απαντήσεων</t>
  </si>
  <si>
    <t>Φύλλο εργασίας: [Ergasia.xlsx]Sheet1</t>
  </si>
  <si>
    <t>Δημιουργήθηκε έκθεση: 12/3/2022 9:15:44 μμ</t>
  </si>
  <si>
    <t>Αποτέλεσμα: Η Επίλυση εντόπισε μια λύση. Όλοι οι περιορισμοί και οι βέλτιστες συνθήκες ικανοποιούνται.</t>
  </si>
  <si>
    <t>Μηχανισμός Επίλυσης</t>
  </si>
  <si>
    <t>Μηχανισμός: Simplex LP</t>
  </si>
  <si>
    <t>Χρόνος λύσης: 0,031 Δευτερόλεπτα.</t>
  </si>
  <si>
    <t>Διαδοχικές προσεγγίσεις: 2 Δευτερεύοντα προβλήματα: 0</t>
  </si>
  <si>
    <t>Επιλογές Επίλυσης</t>
  </si>
  <si>
    <t>Μέγιστος χρόνος Απεριόριστος,  Διαδοχικές προσεγγίσεις Απεριόριστος, Precision 0,000001</t>
  </si>
  <si>
    <t>Μέγιστος αριθμός δευτερευόντων προβλημάτων Απεριόριστος, Μέγιστος αριθμός ακέραιων λύσεων Απεριόριστος, Ακέραιο περιθώριο 1%, Να θεωρείται μη αρνητικός</t>
  </si>
  <si>
    <t>Κελί στόχου (Μέγιστη)</t>
  </si>
  <si>
    <t>Κελί</t>
  </si>
  <si>
    <t>Όνομα</t>
  </si>
  <si>
    <t>Αρχική τιμή</t>
  </si>
  <si>
    <t>Τελική τιμή</t>
  </si>
  <si>
    <t>Μεταβλητά κελιά</t>
  </si>
  <si>
    <t>Ακέραιος</t>
  </si>
  <si>
    <t>Τιμή κελιού</t>
  </si>
  <si>
    <t>Τύπος</t>
  </si>
  <si>
    <t>Κατάσταση</t>
  </si>
  <si>
    <t>Αδράνεια</t>
  </si>
  <si>
    <t>$L$9</t>
  </si>
  <si>
    <t xml:space="preserve">Κέρδος Total profit </t>
  </si>
  <si>
    <t xml:space="preserve">Αριθμός Προϊόντων x1 </t>
  </si>
  <si>
    <t>Contin</t>
  </si>
  <si>
    <t>Αριθμός Προϊόντων x2</t>
  </si>
  <si>
    <t>Αριθμός Προϊόντων x3</t>
  </si>
  <si>
    <t xml:space="preserve">Ύλη Α Total profit </t>
  </si>
  <si>
    <t>$L$13&lt;=$N$13</t>
  </si>
  <si>
    <t>Με δέσμευση</t>
  </si>
  <si>
    <t xml:space="preserve">Ύλη Β Total profit </t>
  </si>
  <si>
    <t>$L$14&lt;=$N$14</t>
  </si>
  <si>
    <t>Χωρίς δέσμευση</t>
  </si>
  <si>
    <t xml:space="preserve">Ύλη C Total profit </t>
  </si>
  <si>
    <t>$L$15&lt;=$N$15</t>
  </si>
  <si>
    <t xml:space="preserve">Ύλη D Total profit </t>
  </si>
  <si>
    <t>$L$16&lt;=$N$16</t>
  </si>
  <si>
    <t>Microsoft Excel 16.0 Αναφορά διαβάθμισης</t>
  </si>
  <si>
    <t>Τελικό</t>
  </si>
  <si>
    <t>Τιμή</t>
  </si>
  <si>
    <t>Μειωμένο</t>
  </si>
  <si>
    <t>Κόστος</t>
  </si>
  <si>
    <t>Στόχος</t>
  </si>
  <si>
    <t>Συντελεστής</t>
  </si>
  <si>
    <t>Επιτρεπτό</t>
  </si>
  <si>
    <t>Αύξηση</t>
  </si>
  <si>
    <t>Μείωση</t>
  </si>
  <si>
    <t>Σκιά</t>
  </si>
  <si>
    <t>Περιορισμός</t>
  </si>
  <si>
    <t>Δεξιά πλευρά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</si>
</sst>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€-2]\ * #,##0_-;\-[$€-2]\ * #,##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164" fontId="0" fillId="0" borderId="7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0" borderId="0" xfId="0" applyBorder="1"/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0" borderId="16" xfId="0" applyBorder="1"/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5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/>
    <xf numFmtId="0" fontId="0" fillId="0" borderId="17" xfId="0" applyBorder="1" applyAlignment="1">
      <alignment horizontal="centerContinuous"/>
    </xf>
    <xf numFmtId="0" fontId="0" fillId="0" borderId="18" xfId="0" applyBorder="1" applyAlignment="1">
      <alignment horizontal="centerContinuous"/>
    </xf>
    <xf numFmtId="0" fontId="0" fillId="0" borderId="18" xfId="0" applyBorder="1" applyAlignment="1">
      <alignment horizontal="center" vertical="center"/>
    </xf>
    <xf numFmtId="2" fontId="0" fillId="0" borderId="18" xfId="0" applyNumberFormat="1" applyBorder="1"/>
    <xf numFmtId="2" fontId="0" fillId="0" borderId="19" xfId="0" applyNumberFormat="1" applyBorder="1"/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0" xfId="0" applyFont="1"/>
    <xf numFmtId="0" fontId="0" fillId="0" borderId="23" xfId="0" applyFill="1" applyBorder="1" applyAlignment="1"/>
    <xf numFmtId="0" fontId="2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164" fontId="0" fillId="0" borderId="23" xfId="0" applyNumberFormat="1" applyFill="1" applyBorder="1" applyAlignment="1"/>
    <xf numFmtId="0" fontId="0" fillId="0" borderId="24" xfId="0" applyNumberFormat="1" applyFill="1" applyBorder="1" applyAlignment="1"/>
    <xf numFmtId="0" fontId="0" fillId="0" borderId="23" xfId="0" applyNumberFormat="1" applyFill="1" applyBorder="1" applyAlignment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5" fontId="0" fillId="6" borderId="8" xfId="0" applyNumberFormat="1" applyFill="1" applyBorder="1"/>
    <xf numFmtId="1" fontId="0" fillId="6" borderId="1" xfId="0" applyNumberFormat="1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ED5FA4-57B9-4A4C-A398-49E457074F6B}">
  <we:reference id="wa104100404" version="3.0.0.1" store="en-US" storeType="OMEX"/>
  <we:alternateReferences>
    <we:reference id="wa104100404" version="3.0.0.1" store="WA104100404" storeType="OMEX"/>
  </we:alternateReferences>
  <we:properties>
    <we:property name="KRsiQjw1ejYRAj46E0c4CQc4VDsrPxc=" value="&quot;TD51AmNjEUBFQg==&quot;"/>
    <we:property name="KRsiQjw1ejYRAj46E0cdBxknUCsYKAEH" value="&quot;XQ==&quot;"/>
    <we:property name="KRsiQjw1ejYRAj46E0cdBxknUCsYKAEYQA==" value="&quot;SElsFQ==&quot;"/>
    <we:property name="KRsiQjw1ejYRAj46E0cdBxknUCsYKAEYQQ==" value="&quot;SElsFQ==&quot;"/>
    <we:property name="KRsiQjw1ejYRAj46E0cdBxknUCsYKAEYQw==" value="&quot;SElsFQ==&quot;"/>
    <we:property name="KRsiQjw1ejYRAj46E0cdBxknUCsYKAEYRg==" value="&quot;SElsFQ==&quot;"/>
    <we:property name="KRsiQjw1ejYRAj46E0cdBxknUCsYKAYC" value="&quot;WQ==&quot;"/>
    <we:property name="KRsiQjw1ejYRAj46E0cdBxknUCsYKAgM" value="&quot;WQ==&quot;"/>
    <we:property name="KRsiQjw1ejYRAj46E0cdBxknUCsYKAwHQA==" value="&quot;TDh1BGs=&quot;"/>
    <we:property name="KRsiQjw1ejYRAj46E0cdBxknUCsYKAwHQQ==" value="&quot;TDh1BGo=&quot;"/>
    <we:property name="KRsiQjw1ejYRAj46E0cdBxknUCsYKAwHQw==" value="&quot;TDh1BGg=&quot;"/>
    <we:property name="KRsiQjw1ejYRAj46E0cdBxknUCsYKAwHRg==" value="&quot;TDh1BG0=&quot;"/>
    <we:property name="KRsiQjw1ejYRAj46E0cdBxknUCsYKBcQ" value="&quot;WA==&quot;"/>
    <we:property name="KRsiQjw1ejYRAj46E0cdBxknUCsYKQcY" value="&quot;WQ==&quot;"/>
    <we:property name="KRsiQjw1ejYRAj46E0cdBxknUCsYKQsX" value="&quot;WA==&quot;"/>
    <we:property name="KRsiQjw1ejYRAj46E0cdBxknUCsYKRAV" value="&quot;WA==&quot;"/>
    <we:property name="KRsiQjw1ejYRAj46E0cdBxknUCsYKRcO" value="&quot;WUVh&quot;"/>
    <we:property name="KRsiQjw1ejYRAj46E0cdBxknUCsYKhYR" value="&quot;WFthBWl3alU=&quot;"/>
    <we:property name="KRsiQjw1ejYRAj46E0cdBxknUCsYLgsY" value="&quot;WFthBWl2&quot;"/>
    <we:property name="KRsiQjw1ejYRAj46E0cdBxknUCsYMxQH" value="&quot;WFtoDA==&quot;"/>
    <we:property name="KRsiQjw1ejYRAj46E0cdBxknUCsYMxQQ" value="&quot;Ww==&quot;"/>
    <we:property name="KRsiQjw1ejYRAj46E0cdBxknUCsYMxQd" value="&quot;WQ==&quot;"/>
    <we:property name="KRsiQjw1ejYRAj46E0cdBxknUCsYNAET" value="&quot;WQ==&quot;"/>
    <we:property name="KRsiQjw1ejYRAj46E0cdBxknUCsYNBAG" value="&quot;Wg==&quot;"/>
    <we:property name="KRsiQjw1ejYRAj46E0cdBxknUCsYNBEZ" value="&quot;XA==&quot;"/>
    <we:property name="KRsiQjw1ejYRAj46E0cdBxknUCsYNgwHQA==" value="&quot;TD51BGs=&quot;"/>
    <we:property name="KRsiQjw1ejYRAj46E0cdBxknUCsYNgwHQQ==" value="&quot;TD51BGo=&quot;"/>
    <we:property name="KRsiQjw1ejYRAj46E0cdBxknUCsYNgwHQw==" value="&quot;TD51BGg=&quot;"/>
    <we:property name="KRsiQjw1ejYRAj46E0cdBxknUCsYNgwHRg==" value="&quot;TD51BG0=&quot;"/>
    <we:property name="KRsiQjw1ejYRAj46E0cdBxknUCsYNhQA" value="&quot;WA==&quot;"/>
    <we:property name="KRsiQjw1ejYRAj46E0cdBxknUCsYNhQE" value="&quot;WA==&quot;"/>
    <we:property name="KRsiQjw1ejYRAj46E0cdBxknUCsYNwEA" value="&quot;Wg==&quot;"/>
    <we:property name="KRsiQjw1ejYRAj46E0cdBxknUCsYNwod" value="&quot;W0U=&quot;"/>
    <we:property name="KRsiQjw1ejYRAj46E0cdBxknUCsYNxYA" value="&quot;WFthAmw=&quot;"/>
    <we:property name="KRsiQjw1ejYRAj46E0cdBxknUCsYNxcY" value="&quot;WA==&quot;"/>
    <we:property name="KRsiQjw1ejYRAj46E0cdBxknUCsYORIT" value="&quot;WFthBWl2&quot;"/>
    <we:property name="KRsiQjw1ejYRAj46E0cdBxknUCsYOwcX" value="&quot;WFthBWg=&quot;"/>
    <we:property name="KRsiQjw1ejYRAj46E0cdBxknUCsYOxYH" value="&quot;WQ==&quot;"/>
    <we:property name="KRsiQjw1ejYRAj46E0cdBxknUCsYPAEV" value="&quot;WFthBWl3alU=&quot;"/>
    <we:property name="KRsiQjw1ejYRAj46E0cdBxknUCsYPQUE" value="&quot;WFthBWl3alU=&quot;"/>
    <we:property name="KRsiQjw1ejYRAj46E0cdBxknUCsYPwoT" value="&quot;JCU=&quot;"/>
    <we:property name="KRsiQjw1ejYRAj46E0chCh8=" value="&quot;TD51Ag==&quot;"/>
    <we:property name="KRsiQjw1ejYRAj46E0cjCQ0cXDc=" value="&quot;WQ==&quot;"/>
    <we:property name="OAc+USwkLkQ5GylpFAkCHhAjaisiNlU=" value="&quot;SElsFQ==&quot;"/>
    <we:property name="OAc+USwkLkQ5GylpFAkCHhAjaisiNlY=" value="&quot;SEtsFQ==&quot;"/>
    <we:property name="OAc+USwkLkQ5GylpFAkCHhAjaisvKVU=" value="&quot;TDd1BGh9fiZQQ2Q=&quot;"/>
    <we:property name="OAc+USwkLkQ5GylpFAkCHhAjaisvKVY=" value="&quot;WA==&quot;"/>
    <we:property name="OAc+USwkLkQ5GylpFAkCHhAjajUvKVU=" value="&quot;TDZ1BGh9fidQQ2Q=&quot;"/>
    <we:property name="OAc+USwkLkQ5GylpFAkCHhAjajUvKVY=" value="&quot;TDF1DGNjHEBN&quot;"/>
    <we:property name="OAc+USwkLkQ5GylpFAkCHhAjajciPQ==" value="&quot;WQ==&quot;"/>
    <we:property name="OAc+USwkLkQ5GylpFAkCHhAjajcyNw==" value="&quot;Wg==&quot;"/>
    <we:property name="OAc+USwkLkQ5GylpFAkCHhAjajwpPQ==" value="&quot;WA==&quot;"/>
    <we:property name="OAc+USwkLkQ5GylpKAQE" value="&quot;TDF1BGE=&quot;"/>
    <we:property name="OAc+USwkLkQ5GylpKgcWJRw/" value="&quot;WQ==&quot;"/>
    <we:property name="OAc+USwkLkQ5GylpMQccARQzWTw0" value="&quot;TDF1DGNjHEBN&quot;"/>
    <we:property name="Ox00UC12excbHictFTkADRI=" value="&quot;WQ==&quot;"/>
    <we:property name="Ox00UC12excbHictFTkAHAc=" value="&quot;Wg==&quot;"/>
    <we:property name="Ox00UC12excbHictFTkAHRg=" value="&quot;XA==&quot;"/>
    <we:property name="Ox00UC12excbHictFTkCAAZg" value="&quot;TDl1BGo=&quot;"/>
    <we:property name="Ox00UC12excbHictFTkCAAZi" value="&quot;TDl1BGw=&quot;"/>
    <we:property name="Ox00UC12excbHictFTkCAAZj" value="&quot;TDl1BG0=&quot;"/>
    <we:property name="Ox00UC12excbHictFTkCAAZl" value="&quot;TDl1BG8=&quot;"/>
    <we:property name="Ox00UC12excbHictFTkCGAE=" value="&quot;WA==&quot;"/>
    <we:property name="Ox00UC12excbHictFTkCGAU=" value="&quot;WA==&quot;"/>
    <we:property name="Ox00UC12excbHictFTkDBhw=" value="&quot;W0U=&quot;"/>
    <we:property name="Ox00UC12excbHictFTkDDQE=" value="&quot;Wg==&quot;"/>
    <we:property name="Ox00UC12excbHictFTkDGgE=" value="&quot;WFthAmw=&quot;"/>
    <we:property name="Ox00UC12excbHictFTkDGxk=" value="&quot;WA==&quot;"/>
    <we:property name="Ox00UC12excbHictFTkHGAY=" value="&quot;WFtoDA==&quot;"/>
    <we:property name="Ox00UC12excbHictFTkHGBE=" value="&quot;Ww==&quot;"/>
    <we:property name="Ox00UC12excbHictFTkHGBw=" value="&quot;WQ==&quot;"/>
    <we:property name="Ox00UC12excbHictFTkIDRQ=" value="&quot;WFthBWl3alU=&quot;"/>
    <we:property name="Ox00UC12excbHictFTkJCQU=" value="&quot;WFthBWl3alU=&quot;"/>
    <we:property name="Ox00UC12excbHictFTkLBhI=" value="&quot;LycW&quot;"/>
    <we:property name="Ox00UC12excbHictFTkNHhI=" value="&quot;WFthBWl2&quot;"/>
    <we:property name="Ox00UC12excbHictFTkPCxY=" value="&quot;WFthBWg=&quot;"/>
    <we:property name="Ox00UC12excbHictFTkPGgY=" value="&quot;WQ==&quot;"/>
    <we:property name="Ox00UC12excbHictFTkaBxk=" value="&quot;WFthBA==&quot;"/>
    <we:property name="Ox00UC12excbHictFTkcAAZg" value="&quot;TDt1BGo=&quot;"/>
    <we:property name="Ox00UC12excbHictFTkcAAZi" value="&quot;TDt1BGw=&quot;"/>
    <we:property name="Ox00UC12excbHictFTkcAAZj" value="&quot;TDt1BG0=&quot;"/>
    <we:property name="Ox00UC12excbHictFTkcAAZl" value="&quot;TDt1BG8=&quot;"/>
    <we:property name="Ox00UC12excbHictFTkcBA0=" value="&quot;WA==&quot;"/>
    <we:property name="Ox00UC12excbHictFTkcCgM=" value="&quot;WQ==&quot;"/>
    <we:property name="Ox00UC12excbHictFTkcDQY=" value="&quot;XQ==&quot;"/>
    <we:property name="Ox00UC12excbHictFTkcDRlg" value="&quot;SElsFQ==&quot;"/>
    <we:property name="Ox00UC12excbHictFTkcDRli" value="&quot;SElsFQ==&quot;"/>
    <we:property name="Ox00UC12excbHictFTkcDRlj" value="&quot;SElsFQ==&quot;"/>
    <we:property name="Ox00UC12excbHictFTkcDRll" value="&quot;SElsFQ==&quot;"/>
    <we:property name="Ox00UC12excbHictFTkcGxE=" value="&quot;WA==&quot;"/>
    <we:property name="Ox00UC12excbHictFTkdBxY=" value="&quot;WA==&quot;"/>
    <we:property name="Ox00UC12excbHictFTkdCxk=" value="&quot;WQ==&quot;"/>
    <we:property name="Ox00UC12excbHictFTkdGw8=" value="&quot;WUVh&quot;"/>
    <we:property name="Ox00UC12excbHictFTkdHBQ=" value="&quot;WA==&quot;"/>
    <we:property name="Ox00UC12excbHictFTkeGhA=" value="&quot;WFthBWl3alU=&quot;"/>
    <we:property name="Ox00UC12eykVChwhCQ==" value="&quot;WQ==&quot;"/>
    <we:property name="Ox00UC12eysWGA==" value="&quot;TDl1DA==&quot;"/>
    <we:property name="Ox00UC12ezIVADgpBQoLGw==" value="&quot;TDx1DWNjEUBM&quot;"/>
    <we:property name="UniqueID" value="&quot;2022261646573032417&quot;"/>
    <we:property name="z7vqj+Z1ewcbGz8XAxMPBAE+WQ==" value="&quot;WFthBWl3alRF&quot;"/>
    <we:property name="z7vqj+Z1ewcbGz8XBBMaHAwhUA==" value="&quot;WQ==&quot;"/>
    <we:property name="z7vqj+Z1ewcbGz8XDggaDRI0Ryk1PxcbHict" value="&quot;WQ==&quot;"/>
    <we:property name="z7vqj+Z1ewcbGz8XDwMbGgY=" value="&quot;WQ==&quot;"/>
    <we:property name="z7vqj+Z1ewcbGz8XFxQHBRQ9QTYr" value="&quot;WFthBWl3alRF&quot;"/>
    <we:property name="z7vqj+Z1ewcbGz8XFxQLGxo9Qzx2" value="&quot;WQ==&quot;"/>
    <we:property name="z7vqj+Z1excbHictFTkADRI=" value="&quot;WQ==&quot;"/>
    <we:property name="z7vqj+Z1excbHictFTkAHAc=" value="&quot;Wg==&quot;"/>
    <we:property name="z7vqj+Z1excbHictFTkAHRg=" value="&quot;XA==&quot;"/>
    <we:property name="z7vqj+Z1excbHictFTkCAAZg" value="&quot;TD51BGg=&quot;"/>
    <we:property name="z7vqj+Z1excbHictFTkCAAZi" value="&quot;TD51BGo=&quot;"/>
    <we:property name="z7vqj+Z1excbHictFTkCAAZj" value="&quot;TD51BGs=&quot;"/>
    <we:property name="z7vqj+Z1excbHictFTkCAAZl" value="&quot;TD51BG0=&quot;"/>
    <we:property name="z7vqj+Z1excbHictFTkCGAE=" value="&quot;WA==&quot;"/>
    <we:property name="z7vqj+Z1excbHictFTkCGAU=" value="&quot;WA==&quot;"/>
    <we:property name="z7vqj+Z1excbHictFTkDBhw=" value="&quot;W0U=&quot;"/>
    <we:property name="z7vqj+Z1excbHictFTkDDQE=" value="&quot;WQ==&quot;"/>
    <we:property name="z7vqj+Z1excbHictFTkDGgE=" value="&quot;WFthAmw=&quot;"/>
    <we:property name="z7vqj+Z1excbHictFTkDGxk=" value="&quot;WA==&quot;"/>
    <we:property name="z7vqj+Z1excbHictFTkHGAY=" value="&quot;WFtoDA==&quot;"/>
    <we:property name="z7vqj+Z1excbHictFTkHGBE=" value="&quot;Ww==&quot;"/>
    <we:property name="z7vqj+Z1excbHictFTkHGBw=" value="&quot;WQ==&quot;"/>
    <we:property name="z7vqj+Z1excbHictFTkIDRQ=" value="&quot;WFthBWl3alU=&quot;"/>
    <we:property name="z7vqj+Z1excbHictFTkJCQU=" value="&quot;WFthBWl3alU=&quot;"/>
    <we:property name="z7vqj+Z1excbHictFTkLBhI=" value="&quot;JCU=&quot;"/>
    <we:property name="z7vqj+Z1excbHictFTkNHhI=" value="&quot;WFthBWl2&quot;"/>
    <we:property name="z7vqj+Z1excbHictFTkPCxY=" value="&quot;WFthBWg=&quot;"/>
    <we:property name="z7vqj+Z1excbHictFTkPGgY=" value="&quot;WQ==&quot;"/>
    <we:property name="z7vqj+Z1excbHictFTkYCRk=" value="&quot;WA==&quot;"/>
    <we:property name="z7vqj+Z1excbHictFTkaBxk=" value="&quot;WFthBA==&quot;"/>
    <we:property name="z7vqj+Z1excbHictFTkcAAZg" value="&quot;TDh1BGg=&quot;"/>
    <we:property name="z7vqj+Z1excbHictFTkcAAZi" value="&quot;TDh1BGo=&quot;"/>
    <we:property name="z7vqj+Z1excbHictFTkcAAZj" value="&quot;TDh1BGs=&quot;"/>
    <we:property name="z7vqj+Z1excbHictFTkcAAZl" value="&quot;TDh1BG0=&quot;"/>
    <we:property name="z7vqj+Z1excbHictFTkcBA0=" value="&quot;WA==&quot;"/>
    <we:property name="z7vqj+Z1excbHictFTkcCgM=" value="&quot;WQ==&quot;"/>
    <we:property name="z7vqj+Z1excbHictFTkcDQY=" value="&quot;XQ==&quot;"/>
    <we:property name="z7vqj+Z1excbHictFTkcDRlg" value="&quot;SElsFQ==&quot;"/>
    <we:property name="z7vqj+Z1excbHictFTkcDRli" value="&quot;SElsFQ==&quot;"/>
    <we:property name="z7vqj+Z1excbHictFTkcDRlj" value="&quot;SElsFQ==&quot;"/>
    <we:property name="z7vqj+Z1excbHictFTkcDRll" value="&quot;SElsFQ==&quot;"/>
    <we:property name="z7vqj+Z1excbHictFTkcGxE=" value="&quot;WA==&quot;"/>
    <we:property name="z7vqj+Z1excbHictFTkdBxY=" value="&quot;WA==&quot;"/>
    <we:property name="z7vqj+Z1excbHictFTkdCxk=" value="&quot;WQ==&quot;"/>
    <we:property name="z7vqj+Z1excbHictFTkdGw8=" value="&quot;WUVh&quot;"/>
    <we:property name="z7vqj+Z1excbHictFTkdHBQ=" value="&quot;WA==&quot;"/>
    <we:property name="z7vqj+Z1excbHictFTkeGhA=" value="&quot;WFthBWl3alU=&quot;"/>
    <we:property name="z7vqj+Z1eykVChwhCQ==" value="&quot;WQ==&quot;"/>
    <we:property name="z7vqj+Z1eysWGA==" value="&quot;TD51Ag==&quot;"/>
    <we:property name="z7vqj+Z1ezIVADgpBQoLG0U=" value="&quot;&quot;"/>
    <we:property name="z7vqj+Z1ezIVADgpBQoLGw==" value="&quot;TD11A2NjEEBC&quot;"/>
    <we:property name="OxA/RjAzMxIdBihoNQMeBwclFCooNhIRAA4tCQE=" value="&quot;LycW&quot;"/>
    <we:property name="OxA/RjAzMxIdBihoNQMeBwclFBQmIikdHA==" value="&quot;WQ==&quot;"/>
    <we:property name="OxA/RjAzMxIdBihoNQMeBwclFBYlMA==" value="&quot;&quot;"/>
    <we:property name="OxA/RjAzMxIdBihoNQMeBwclFCooNhIRAA4mAgE=" value="&quot;WQ==&quot;"/>
    <we:property name="OxA/RjAzMxIdBihoNQMeBwclFCooNhIRAA44FQM=" value="&quot;WFthBWl3alU=&quot;"/>
    <we:property name="OxA/RjAzMxIdBihoNQMeBwclFCooNhIRAA47BAo=" value="&quot;WQ==&quot;"/>
    <we:property name="OxA/RjAzMxIdBihoNQMeBwclFCooNhIRAA46Cx4=" value="&quot;WA==&quot;"/>
    <we:property name="OxA/RjAzMxIdBihoNQMeBwclFCooNhIRAA48CAo=" value="&quot;WFthBA==&quot;"/>
    <we:property name="OxA/RjAzMxIdBihoNQMeBwclFCooNhIRAA4rEQE=" value="&quot;WFthBWl2&quot;"/>
    <we:property name="OxA/RjAzMxIdBihoNQMeBwclFCooNhIRAA4lFAo=" value="&quot;WA==&quot;"/>
    <we:property name="OxA/RjAzMxIdBihoNQMeBwclFCooNhIRAA47FBw=" value="&quot;WUVh&quot;"/>
    <we:property name="OxA/RjAzMxIdBihoNQMeBwclFCooNhIRAA46FAI=" value="&quot;WA==&quot;"/>
    <we:property name="OxA/RjAzMxIdBihoNQMeBwclFCooNhIRAA4lFRI=" value="&quot;WFthAmw=&quot;"/>
    <we:property name="OxA/RjAzMxIdBihoNQMeBwclFCooNhIRAA4lCQ8=" value="&quot;W0U=&quot;"/>
    <we:property name="OxA/RjAzMxIdBihoNQMeBwclFCooNhIRAA46BRA=" value="&quot;WQ==&quot;"/>
    <we:property name="OxA/RjAzMxIdBihoNQMeBwclFCooNhIRAA4mExQ=" value="&quot;Wg==&quot;"/>
    <we:property name="OxA/RjAzMxIdBihoNQMeBwclFCooNhIRAA4pBAU=" value="&quot;WFthBWg=&quot;"/>
    <we:property name="OxA/RjAzMxIdBihoNQMeBwclFCooNhIRAA46AhU=" value="&quot;XQ==&quot;"/>
    <we:property name="OxA/RjAzMxIdBihoNQMeBwclFCooNhIRAA4pFRU=" value="&quot;WQ==&quot;"/>
    <we:property name="OxA/RjAzMxIdBihoNQMeBwclFCooNhIRAA47Ewc=" value="&quot;WA==&quot;"/>
    <we:property name="OxA/RjAzMxIdBihoNQMeBwclFCooNhIRAA4lAhI=" value="&quot;Wg==&quot;"/>
    <we:property name="OxA/RjAzMxIdBihoNQMeBwclFCooNhIRAA47CAU=" value="&quot;WA==&quot;"/>
    <we:property name="OxA/RjAzMxIdBihoNQMeBwclFCooNhIRAA4kFxI=" value="&quot;WA==&quot;"/>
    <we:property name="OxA/RjAzMxIdBihoNQMeBwclFCooNhIRAA4kFxY=" value="&quot;WA==&quot;"/>
    <we:property name="OxA/RjAzMxIdBihoNQMeBwclFCooNhIRAA4vBhY=" value="&quot;WFthBWl3alU=&quot;"/>
    <we:property name="OxA/RjAzMxIdBihoNQMeBwclFCooNhIRAA4hFxU=" value="&quot;WFtoDA==&quot;"/>
    <we:property name="OxA/RjAzMxIdBihoNQMeBwclFCooNhIRAA4uAgc=" value="&quot;WFthBWl3alU=&quot;"/>
    <we:property name="OxA/RjAzMxIdBihoNQMeBwclFCooNhIRAA4hFw8=" value="&quot;WQ==&quot;"/>
    <we:property name="OxA/RjAzMxIdBihoNQMeBwclFCooNhIRAA4hFwI=" value="&quot;Ww==&quot;"/>
    <we:property name="KRsiQjw1ejYRAj46E0ZfSQY+WS8iKDsRHDY=" value="&quot;LycW&quot;"/>
    <we:property name="KRsiQjw1ejYRAj46E0ZfSTgwTRQuNA==" value="&quot;WQ==&quot;"/>
    <we:property name="KRsiQjw1ejYRAj46E0ZfSTozXw==" value="&quot;&quot;"/>
    <we:property name="KRsiQjw1ejYRAj46E0ZfSQY+WS8iKDsaFzY=" value="&quot;WQ==&quot;"/>
    <we:property name="KRsiQjw1ejYRAj46E0ZfSQY+WS8iKDsEADQ=" value="&quot;WFthBWl3alU=&quot;"/>
    <we:property name="KRsiQjw1ejYRAj46E0ZfSQY+WS8iKDsHET0=" value="&quot;WQ==&quot;"/>
    <we:property name="KRsiQjw1ejYRAj46E0ZfSQY+WS8iKDsGHik=" value="&quot;WA==&quot;"/>
    <we:property name="KRsiQjw1ejYRAj46E0ZfSQY+WS8iKDsAHT0=" value="&quot;WFthBA==&quot;"/>
    <we:property name="KRsiQjw1ejYRAj46E0ZfSQY+WS8iKDsXBDY=" value="&quot;WFthBWl2&quot;"/>
    <we:property name="KRsiQjw1ejYRAj46E0ZfSQY+WS8iKDsZAT0=" value="&quot;WA==&quot;"/>
    <we:property name="KRsiQjw1ejYRAj46E0ZfSQY+WS8iKDsHASs=" value="&quot;WUVh&quot;"/>
    <we:property name="KRsiQjw1ejYRAj46E0ZfSQY+WS8iKDsGATU=" value="&quot;WA==&quot;"/>
    <we:property name="KRsiQjw1ejYRAj46E0ZfSQY+WS8iKDsZACU=" value="&quot;WFthAmw=&quot;"/>
    <we:property name="KRsiQjw1ejYRAj46E0ZfSQY+WS8iKDsZHDg=" value="&quot;W0U=&quot;"/>
    <we:property name="KRsiQjw1ejYRAj46E0ZfSQY+WS8iKDsGECc=" value="&quot;WQ==&quot;"/>
    <we:property name="KRsiQjw1ejYRAj46E0ZfSQY+WS8iKDsaBiM=" value="&quot;Wg==&quot;"/>
    <we:property name="KRsiQjw1ejYRAj46E0ZfSQY+WS8iKDsVETI=" value="&quot;WFthBWg=&quot;"/>
    <we:property name="KRsiQjw1ejYRAj46E0ZfSQY+WS8iKDsGFyI=" value="&quot;XQ==&quot;"/>
    <we:property name="KRsiQjw1ejYRAj46E0ZfSQY+WS8iKDsVACI=" value="&quot;WQ==&quot;"/>
    <we:property name="KRsiQjw1ejYRAj46E0ZfSQY+WS8iKDsHBjA=" value="&quot;WA==&quot;"/>
    <we:property name="KRsiQjw1ejYRAj46E0ZfSQY+WS8iKDsZFyU=" value="&quot;Wg==&quot;"/>
    <we:property name="KRsiQjw1ejYRAj46E0ZfSQY+WS8iKDsHHTI=" value="&quot;WA==&quot;"/>
    <we:property name="KRsiQjw1ejYRAj46E0ZfSQY+WS8iKDsYAiU=" value="&quot;WA==&quot;"/>
    <we:property name="KRsiQjw1ejYRAj46E0ZfSQY+WS8iKDsYAiE=" value="&quot;WA==&quot;"/>
    <we:property name="KRsiQjw1ejYRAj46E0ZfSQY+WS8iKDsTEyE=" value="&quot;WFthBWl3alU=&quot;"/>
    <we:property name="KRsiQjw1ejYRAj46E0ZfSQY+WS8iKDsdAiI=" value="&quot;WFtoDA==&quot;"/>
    <we:property name="KRsiQjw1ejYRAj46E0ZfSQY+WS8iKDsSFzA=" value="&quot;WFthBWl3alU=&quot;"/>
    <we:property name="KRsiQjw1ejYRAj46E0ZfSQY+WS8iKDsdAjg=" value="&quot;WQ==&quot;"/>
    <we:property name="KRsiQjw1ejYRAj46E0ZfSQY+WS8iKDsdAjU=" value="&quot;Ww==&quot;"/>
    <we:property name="KRsiQjw1ejYRAj46E0ZcSQY+WS8iKDsRHDY=" value="&quot;LycW&quot;"/>
    <we:property name="KRsiQjw1ejYRAj46E0ZcSTgwTRQuNA==" value="&quot;WQ==&quot;"/>
    <we:property name="KRsiQjw1ejYRAj46E0ZcSTozXw==" value="&quot;&quot;"/>
    <we:property name="KRsiQjw1ejYRAj46E0ZcSQY+WS8iKDsaFzY=" value="&quot;WQ==&quot;"/>
    <we:property name="KRsiQjw1ejYRAj46E0ZcSQY+WS8iKDsEADQ=" value="&quot;WFthBWl3alU=&quot;"/>
    <we:property name="KRsiQjw1ejYRAj46E0ZcSQY+WS8iKDsHET0=" value="&quot;WQ==&quot;"/>
    <we:property name="KRsiQjw1ejYRAj46E0ZcSQY+WS8iKDsGHik=" value="&quot;WA==&quot;"/>
    <we:property name="KRsiQjw1ejYRAj46E0ZcSQY+WS8iKDsAHT0=" value="&quot;WFthBA==&quot;"/>
    <we:property name="KRsiQjw1ejYRAj46E0ZcSQY+WS8iKDsXBDY=" value="&quot;WFthBWl2&quot;"/>
    <we:property name="KRsiQjw1ejYRAj46E0ZcSQY+WS8iKDsZAT0=" value="&quot;WA==&quot;"/>
    <we:property name="KRsiQjw1ejYRAj46E0ZcSQY+WS8iKDsHASs=" value="&quot;WUVh&quot;"/>
    <we:property name="KRsiQjw1ejYRAj46E0ZcSQY+WS8iKDsGATU=" value="&quot;WA==&quot;"/>
    <we:property name="KRsiQjw1ejYRAj46E0ZcSQY+WS8iKDsZACU=" value="&quot;WFthAmw=&quot;"/>
    <we:property name="KRsiQjw1ejYRAj46E0ZcSQY+WS8iKDsZHDg=" value="&quot;W0U=&quot;"/>
    <we:property name="KRsiQjw1ejYRAj46E0ZcSQY+WS8iKDsGECc=" value="&quot;WQ==&quot;"/>
    <we:property name="KRsiQjw1ejYRAj46E0ZcSQY+WS8iKDsaBiM=" value="&quot;Wg==&quot;"/>
    <we:property name="KRsiQjw1ejYRAj46E0ZcSQY+WS8iKDsVETI=" value="&quot;WFthBWg=&quot;"/>
    <we:property name="KRsiQjw1ejYRAj46E0ZcSQY+WS8iKDsGFyI=" value="&quot;XQ==&quot;"/>
    <we:property name="KRsiQjw1ejYRAj46E0ZcSQY+WS8iKDsVACI=" value="&quot;WQ==&quot;"/>
    <we:property name="KRsiQjw1ejYRAj46E0ZcSQY+WS8iKDsHBjA=" value="&quot;WA==&quot;"/>
    <we:property name="KRsiQjw1ejYRAj46E0ZcSQY+WS8iKDsZFyU=" value="&quot;Wg==&quot;"/>
    <we:property name="KRsiQjw1ejYRAj46E0ZcSQY+WS8iKDsHHTI=" value="&quot;WA==&quot;"/>
    <we:property name="KRsiQjw1ejYRAj46E0ZcSQY+WS8iKDsYAiU=" value="&quot;WA==&quot;"/>
    <we:property name="KRsiQjw1ejYRAj46E0ZcSQY+WS8iKDsYAiE=" value="&quot;WA==&quot;"/>
    <we:property name="KRsiQjw1ejYRAj46E0ZcSQY+WS8iKDsTEyE=" value="&quot;WFthBWl3alU=&quot;"/>
    <we:property name="KRsiQjw1ejYRAj46E0ZcSQY+WS8iKDsdAiI=" value="&quot;WFtoDA==&quot;"/>
    <we:property name="KRsiQjw1ejYRAj46E0ZcSQY+WS8iKDsSFzA=" value="&quot;WFthBWl3alU=&quot;"/>
    <we:property name="KRsiQjw1ejYRAj46E0ZcSQY+WS8iKDsdAjg=" value="&quot;WQ==&quot;"/>
    <we:property name="KRsiQjw1ejYRAj46E0ZcSQY+WS8iKDsdAjU=" value="&quot;Ww==&quot;"/>
    <we:property name="KRsiQjw1ejYRAj46E0ZdSQY+WS8iKDsRHDY=" value="&quot;LycW&quot;"/>
    <we:property name="KRsiQjw1ejYRAj46E0ZdSTgwTRQuNA==" value="&quot;WQ==&quot;"/>
    <we:property name="KRsiQjw1ejYRAj46E0ZdSTozXw==" value="&quot;&quot;"/>
    <we:property name="KRsiQjw1ejYRAj46E0ZdSQY+WS8iKDsaFzY=" value="&quot;WQ==&quot;"/>
    <we:property name="KRsiQjw1ejYRAj46E0ZdSQY+WS8iKDsEADQ=" value="&quot;WFthBWl3alU=&quot;"/>
    <we:property name="KRsiQjw1ejYRAj46E0ZdSQY+WS8iKDsHET0=" value="&quot;WQ==&quot;"/>
    <we:property name="KRsiQjw1ejYRAj46E0ZdSQY+WS8iKDsGHik=" value="&quot;WA==&quot;"/>
    <we:property name="KRsiQjw1ejYRAj46E0ZdSQY+WS8iKDsAHT0=" value="&quot;WFthBA==&quot;"/>
    <we:property name="KRsiQjw1ejYRAj46E0ZdSQY+WS8iKDsXBDY=" value="&quot;WFthBWl2&quot;"/>
    <we:property name="KRsiQjw1ejYRAj46E0ZdSQY+WS8iKDsZAT0=" value="&quot;WA==&quot;"/>
    <we:property name="KRsiQjw1ejYRAj46E0ZdSQY+WS8iKDsHASs=" value="&quot;WUVh&quot;"/>
    <we:property name="KRsiQjw1ejYRAj46E0ZdSQY+WS8iKDsGATU=" value="&quot;WA==&quot;"/>
    <we:property name="KRsiQjw1ejYRAj46E0ZdSQY+WS8iKDsZACU=" value="&quot;WFthAmw=&quot;"/>
    <we:property name="KRsiQjw1ejYRAj46E0ZdSQY+WS8iKDsZHDg=" value="&quot;W0U=&quot;"/>
    <we:property name="KRsiQjw1ejYRAj46E0ZdSQY+WS8iKDsGECc=" value="&quot;WQ==&quot;"/>
    <we:property name="KRsiQjw1ejYRAj46E0ZdSQY+WS8iKDsaBiM=" value="&quot;Wg==&quot;"/>
    <we:property name="KRsiQjw1ejYRAj46E0ZdSQY+WS8iKDsVETI=" value="&quot;WFthBWg=&quot;"/>
    <we:property name="KRsiQjw1ejYRAj46E0ZdSQY+WS8iKDsGFyI=" value="&quot;XQ==&quot;"/>
    <we:property name="KRsiQjw1ejYRAj46E0ZdSQY+WS8iKDsVACI=" value="&quot;WQ==&quot;"/>
    <we:property name="KRsiQjw1ejYRAj46E0ZdSQY+WS8iKDsHBjA=" value="&quot;WA==&quot;"/>
    <we:property name="KRsiQjw1ejYRAj46E0ZdSQY+WS8iKDsZFyU=" value="&quot;Wg==&quot;"/>
    <we:property name="KRsiQjw1ejYRAj46E0ZdSQY+WS8iKDsHHTI=" value="&quot;WA==&quot;"/>
    <we:property name="KRsiQjw1ejYRAj46E0ZdSQY+WS8iKDsYAiU=" value="&quot;WA==&quot;"/>
    <we:property name="KRsiQjw1ejYRAj46E0ZdSQY+WS8iKDsYAiE=" value="&quot;WA==&quot;"/>
    <we:property name="KRsiQjw1ejYRAj46E0ZdSQY+WS8iKDsTEyE=" value="&quot;WFthBWl3alU=&quot;"/>
    <we:property name="KRsiQjw1ejYRAj46E0ZdSQY+WS8iKDsdAiI=" value="&quot;WFtoDA==&quot;"/>
    <we:property name="KRsiQjw1ejYRAj46E0ZdSQY+WS8iKDsSFzA=" value="&quot;WFthBWl3alU=&quot;"/>
    <we:property name="KRsiQjw1ejYRAj46E0ZdSQY+WS8iKDsdAjg=" value="&quot;WQ==&quot;"/>
    <we:property name="KRsiQjw1ejYRAj46E0ZdSQY+WS8iKDsdAjU=" value="&quot;Ww==&quot;"/>
    <we:property name="KRsiQjw1ejYRAj46E0ZaSQY+WS8iKDsRHDY=" value="&quot;LycW&quot;"/>
    <we:property name="KRsiQjw1ejYRAj46E0ZaSTgwTRQuNA==" value="&quot;WQ==&quot;"/>
    <we:property name="KRsiQjw1ejYRAj46E0ZaSTozXw==" value="&quot;&quot;"/>
    <we:property name="KRsiQjw1ejYRAj46E0ZaSQY+WS8iKDsaFzY=" value="&quot;WQ==&quot;"/>
    <we:property name="KRsiQjw1ejYRAj46E0ZaSQY+WS8iKDsEADQ=" value="&quot;WFthBWl3alU=&quot;"/>
    <we:property name="KRsiQjw1ejYRAj46E0ZaSQY+WS8iKDsHET0=" value="&quot;WQ==&quot;"/>
    <we:property name="KRsiQjw1ejYRAj46E0ZaSQY+WS8iKDsGHik=" value="&quot;WA==&quot;"/>
    <we:property name="KRsiQjw1ejYRAj46E0ZaSQY+WS8iKDsAHT0=" value="&quot;WFthBA==&quot;"/>
    <we:property name="KRsiQjw1ejYRAj46E0ZaSQY+WS8iKDsXBDY=" value="&quot;WFthBWl2&quot;"/>
    <we:property name="KRsiQjw1ejYRAj46E0ZaSQY+WS8iKDsZAT0=" value="&quot;WA==&quot;"/>
    <we:property name="KRsiQjw1ejYRAj46E0ZaSQY+WS8iKDsHASs=" value="&quot;WUVh&quot;"/>
    <we:property name="KRsiQjw1ejYRAj46E0ZaSQY+WS8iKDsGATU=" value="&quot;WA==&quot;"/>
    <we:property name="KRsiQjw1ejYRAj46E0ZaSQY+WS8iKDsZACU=" value="&quot;WFthAmw=&quot;"/>
    <we:property name="KRsiQjw1ejYRAj46E0ZaSQY+WS8iKDsZHDg=" value="&quot;W0U=&quot;"/>
    <we:property name="KRsiQjw1ejYRAj46E0ZaSQY+WS8iKDsGECc=" value="&quot;WQ==&quot;"/>
    <we:property name="KRsiQjw1ejYRAj46E0ZaSQY+WS8iKDsaBiM=" value="&quot;Wg==&quot;"/>
    <we:property name="KRsiQjw1ejYRAj46E0ZaSQY+WS8iKDsVETI=" value="&quot;WFthBWg=&quot;"/>
    <we:property name="KRsiQjw1ejYRAj46E0ZaSQY+WS8iKDsGFyI=" value="&quot;XQ==&quot;"/>
    <we:property name="KRsiQjw1ejYRAj46E0ZaSQY+WS8iKDsVACI=" value="&quot;WQ==&quot;"/>
    <we:property name="KRsiQjw1ejYRAj46E0ZaSQY+WS8iKDsHBjA=" value="&quot;WA==&quot;"/>
    <we:property name="KRsiQjw1ejYRAj46E0ZaSQY+WS8iKDsZFyU=" value="&quot;Wg==&quot;"/>
    <we:property name="KRsiQjw1ejYRAj46E0ZaSQY+WS8iKDsHHTI=" value="&quot;WA==&quot;"/>
    <we:property name="KRsiQjw1ejYRAj46E0ZaSQY+WS8iKDsYAiU=" value="&quot;WA==&quot;"/>
    <we:property name="KRsiQjw1ejYRAj46E0ZaSQY+WS8iKDsYAiE=" value="&quot;WA==&quot;"/>
    <we:property name="KRsiQjw1ejYRAj46E0ZaSQY+WS8iKDsTEyE=" value="&quot;WFthBWl3alU=&quot;"/>
    <we:property name="KRsiQjw1ejYRAj46E0ZaSQY+WS8iKDsdAiI=" value="&quot;WFtoDA==&quot;"/>
    <we:property name="KRsiQjw1ejYRAj46E0ZaSQY+WS8iKDsSFzA=" value="&quot;WFthBWl3alU=&quot;"/>
    <we:property name="KRsiQjw1ejYRAj46E0ZaSQY+WS8iKDsdAjg=" value="&quot;WQ==&quot;"/>
    <we:property name="KRsiQjw1ejYRAj46E0ZaSQY+WS8iKDsdAjU=" value="&quot;Ww==&quot;"/>
    <we:property name="KRsiQjw1ejYRAj46E0ZbSQY+WS8iKDsRHDY=" value="&quot;LycW&quot;"/>
    <we:property name="KRsiQjw1ejYRAj46E0ZbSTgwTRQuNA==" value="&quot;WQ==&quot;"/>
    <we:property name="KRsiQjw1ejYRAj46E0ZbSTozXw==" value="&quot;&quot;"/>
    <we:property name="KRsiQjw1ejYRAj46E0ZbSQY+WS8iKDsaFzY=" value="&quot;WQ==&quot;"/>
    <we:property name="KRsiQjw1ejYRAj46E0ZbSQY+WS8iKDsEADQ=" value="&quot;WFthBWl3alU=&quot;"/>
    <we:property name="KRsiQjw1ejYRAj46E0ZbSQY+WS8iKDsHET0=" value="&quot;WQ==&quot;"/>
    <we:property name="KRsiQjw1ejYRAj46E0ZbSQY+WS8iKDsGHik=" value="&quot;WA==&quot;"/>
    <we:property name="KRsiQjw1ejYRAj46E0ZbSQY+WS8iKDsAHT0=" value="&quot;WFthBA==&quot;"/>
    <we:property name="KRsiQjw1ejYRAj46E0ZbSQY+WS8iKDsXBDY=" value="&quot;WFthBWl2&quot;"/>
    <we:property name="KRsiQjw1ejYRAj46E0ZbSQY+WS8iKDsZAT0=" value="&quot;WA==&quot;"/>
    <we:property name="KRsiQjw1ejYRAj46E0ZbSQY+WS8iKDsHASs=" value="&quot;WUVh&quot;"/>
    <we:property name="KRsiQjw1ejYRAj46E0ZbSQY+WS8iKDsGATU=" value="&quot;WA==&quot;"/>
    <we:property name="KRsiQjw1ejYRAj46E0ZbSQY+WS8iKDsZACU=" value="&quot;WFthAmw=&quot;"/>
    <we:property name="KRsiQjw1ejYRAj46E0ZbSQY+WS8iKDsZHDg=" value="&quot;W0U=&quot;"/>
    <we:property name="KRsiQjw1ejYRAj46E0ZbSQY+WS8iKDsGECc=" value="&quot;WQ==&quot;"/>
    <we:property name="KRsiQjw1ejYRAj46E0ZbSQY+WS8iKDsaBiM=" value="&quot;Wg==&quot;"/>
    <we:property name="KRsiQjw1ejYRAj46E0ZbSQY+WS8iKDsVETI=" value="&quot;WFthBWg=&quot;"/>
    <we:property name="KRsiQjw1ejYRAj46E0ZbSQY+WS8iKDsGFyI=" value="&quot;XQ==&quot;"/>
    <we:property name="KRsiQjw1ejYRAj46E0ZbSQY+WS8iKDsVACI=" value="&quot;WQ==&quot;"/>
    <we:property name="KRsiQjw1ejYRAj46E0ZbSQY+WS8iKDsHBjA=" value="&quot;WA==&quot;"/>
    <we:property name="KRsiQjw1ejYRAj46E0ZbSQY+WS8iKDsZFyU=" value="&quot;Wg==&quot;"/>
    <we:property name="KRsiQjw1ejYRAj46E0ZbSQY+WS8iKDsHHTI=" value="&quot;WA==&quot;"/>
    <we:property name="KRsiQjw1ejYRAj46E0ZbSQY+WS8iKDsYAiU=" value="&quot;WA==&quot;"/>
    <we:property name="KRsiQjw1ejYRAj46E0ZbSQY+WS8iKDsYAiE=" value="&quot;WA==&quot;"/>
    <we:property name="KRsiQjw1ejYRAj46E0ZbSQY+WS8iKDsTEyE=" value="&quot;WFthBWl3alU=&quot;"/>
    <we:property name="KRsiQjw1ejYRAj46E0ZbSQY+WS8iKDsdAiI=" value="&quot;WFtoDA==&quot;"/>
    <we:property name="KRsiQjw1ejYRAj46E0ZbSQY+WS8iKDsSFzA=" value="&quot;WFthBWl3alU=&quot;"/>
    <we:property name="KRsiQjw1ejYRAj46E0ZbSQY+WS8iKDsdAjg=" value="&quot;WQ==&quot;"/>
    <we:property name="KRsiQjw1ejYRAj46E0ZbSQY+WS8iKDsdAjU=" value="&quot;Ww==&quot;"/>
  </we:properties>
  <we:bindings>
    <we:binding id="Answer ReportrefEdit" type="matrix" appref="{8FFFF5F1-35EA-42F6-AD41-8DAA4BD23519}"/>
    <we:binding id="Answer ReportWorker" type="matrix" appref="{EB2CE88A-8E05-40AE-9814-1CB97091F8F3}"/>
    <we:binding id="Φύλλο2refEdit" type="matrix" appref="{8547525A-D48D-424F-801A-649E29544B64}"/>
    <we:binding id="Φύλλο2Worker" type="matrix" appref="{FBD61FA6-285D-4A3C-B607-4386E26DA58B}"/>
    <we:binding id="Var$I$8:$K$8" type="matrix" appref="{F7CC63BA-52F6-4005-9168-2F7A9BD18659}"/>
    <we:binding id="refEdit" type="matrix" appref="{A040CEEB-949F-49C7-BB43-B4292ED9E95B}"/>
    <we:binding id="Worker" type="matrix" appref="{3D323C00-D8AE-441A-912F-0535FCC688E7}"/>
    <we:binding id="Var0" type="matrix" appref="{17376256-B56D-4D73-8421-FFE134F717C9}"/>
    <we:binding id="Sensitivity ReportrefEdit" type="matrix" appref="{AE763C9C-11FA-406F-A0CC-4BB929E676F1}"/>
    <we:binding id="Sensitivity ReportWorker" type="matrix" appref="{8D294191-1040-4754-82FB-E591ECAC673A}"/>
    <we:binding id="Answer Report 1refEdit" type="matrix" appref="{DB8228C7-DDD0-4A66-881F-4EF6F1E93FE4}"/>
    <we:binding id="Answer Report 1Worker" type="matrix" appref="{518E867B-6BCB-4E2E-9F91-18D82C9A8572}"/>
    <we:binding id="Answer Report 2refEdit" type="matrix" appref="{8E90D738-C309-4D40-A2F5-A233C0C395A7}"/>
    <we:binding id="Answer Report 2Worker" type="matrix" appref="{3B6711E2-BA8C-4F38-A799-576987006970}"/>
    <we:binding id="Answer Report 3refEdit" type="matrix" appref="{2B403DD7-26AD-4311-BF7B-0E8EAF60CA74}"/>
    <we:binding id="Answer Report 3Worker" type="matrix" appref="{21353688-B373-44BD-9F08-F3D7535DE0F8}"/>
    <we:binding id="Answer Report 4refEdit" type="matrix" appref="{87D0202B-922C-4324-9D65-7D4D2F0AFCBB}"/>
    <we:binding id="Answer Report 4Worker" type="matrix" appref="{A590F89B-00A5-4D60-9CFF-D3A2D0B422EE}"/>
    <we:binding id="Answer Report 5refEdit" type="matrix" appref="{190430F9-E164-465D-BC8A-ABA6EC15D7D9}"/>
    <we:binding id="Answer Report 5Worker" type="matrix" appref="{526ECE92-B02F-48CF-8490-6A683EF3737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8111-A6B7-4F55-8636-3F141AE7EDC0}">
  <dimension ref="A1:G31"/>
  <sheetViews>
    <sheetView showGridLines="0" tabSelected="1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4" width="12" bestFit="1" customWidth="1"/>
    <col min="5" max="5" width="13.33203125" bestFit="1" customWidth="1"/>
    <col min="6" max="6" width="14.6640625" bestFit="1" customWidth="1"/>
    <col min="7" max="7" width="12" bestFit="1" customWidth="1"/>
  </cols>
  <sheetData>
    <row r="1" spans="1:5" x14ac:dyDescent="0.3">
      <c r="A1" s="33" t="s">
        <v>20</v>
      </c>
    </row>
    <row r="2" spans="1:5" x14ac:dyDescent="0.3">
      <c r="A2" s="33" t="s">
        <v>21</v>
      </c>
    </row>
    <row r="3" spans="1:5" x14ac:dyDescent="0.3">
      <c r="A3" s="33" t="s">
        <v>22</v>
      </c>
    </row>
    <row r="4" spans="1:5" x14ac:dyDescent="0.3">
      <c r="A4" s="33" t="s">
        <v>23</v>
      </c>
    </row>
    <row r="5" spans="1:5" x14ac:dyDescent="0.3">
      <c r="A5" s="33" t="s">
        <v>24</v>
      </c>
    </row>
    <row r="6" spans="1:5" x14ac:dyDescent="0.3">
      <c r="A6" s="33"/>
      <c r="B6" t="s">
        <v>25</v>
      </c>
    </row>
    <row r="7" spans="1:5" x14ac:dyDescent="0.3">
      <c r="A7" s="33"/>
      <c r="B7" t="s">
        <v>26</v>
      </c>
    </row>
    <row r="8" spans="1:5" x14ac:dyDescent="0.3">
      <c r="A8" s="33"/>
      <c r="B8" t="s">
        <v>27</v>
      </c>
    </row>
    <row r="9" spans="1:5" x14ac:dyDescent="0.3">
      <c r="A9" s="33" t="s">
        <v>28</v>
      </c>
    </row>
    <row r="10" spans="1:5" x14ac:dyDescent="0.3">
      <c r="B10" t="s">
        <v>29</v>
      </c>
    </row>
    <row r="11" spans="1:5" x14ac:dyDescent="0.3">
      <c r="B11" t="s">
        <v>30</v>
      </c>
    </row>
    <row r="14" spans="1:5" ht="15" thickBot="1" x14ac:dyDescent="0.35">
      <c r="A14" t="s">
        <v>31</v>
      </c>
    </row>
    <row r="15" spans="1:5" ht="15" thickBot="1" x14ac:dyDescent="0.35">
      <c r="B15" s="35" t="s">
        <v>32</v>
      </c>
      <c r="C15" s="35" t="s">
        <v>33</v>
      </c>
      <c r="D15" s="35" t="s">
        <v>34</v>
      </c>
      <c r="E15" s="35" t="s">
        <v>35</v>
      </c>
    </row>
    <row r="16" spans="1:5" ht="15" thickBot="1" x14ac:dyDescent="0.35">
      <c r="B16" s="34" t="s">
        <v>42</v>
      </c>
      <c r="C16" s="34" t="s">
        <v>43</v>
      </c>
      <c r="D16" s="37">
        <v>333.33333333333331</v>
      </c>
      <c r="E16" s="37">
        <v>333.33333333333331</v>
      </c>
    </row>
    <row r="19" spans="1:7" ht="15" thickBot="1" x14ac:dyDescent="0.35">
      <c r="A19" t="s">
        <v>36</v>
      </c>
    </row>
    <row r="20" spans="1:7" ht="15" thickBot="1" x14ac:dyDescent="0.35">
      <c r="B20" s="35" t="s">
        <v>32</v>
      </c>
      <c r="C20" s="35" t="s">
        <v>33</v>
      </c>
      <c r="D20" s="35" t="s">
        <v>34</v>
      </c>
      <c r="E20" s="35" t="s">
        <v>35</v>
      </c>
      <c r="F20" s="35" t="s">
        <v>37</v>
      </c>
    </row>
    <row r="21" spans="1:7" x14ac:dyDescent="0.3">
      <c r="B21" s="36" t="s">
        <v>13</v>
      </c>
      <c r="C21" s="36" t="s">
        <v>44</v>
      </c>
      <c r="D21" s="38">
        <v>33.333333333333329</v>
      </c>
      <c r="E21" s="38">
        <v>33.333333333333336</v>
      </c>
      <c r="F21" s="36" t="s">
        <v>45</v>
      </c>
    </row>
    <row r="22" spans="1:7" x14ac:dyDescent="0.3">
      <c r="B22" s="36" t="s">
        <v>14</v>
      </c>
      <c r="C22" s="36" t="s">
        <v>46</v>
      </c>
      <c r="D22" s="38">
        <v>0</v>
      </c>
      <c r="E22" s="38">
        <v>0</v>
      </c>
      <c r="F22" s="36" t="s">
        <v>45</v>
      </c>
    </row>
    <row r="23" spans="1:7" ht="15" thickBot="1" x14ac:dyDescent="0.35">
      <c r="B23" s="34" t="s">
        <v>15</v>
      </c>
      <c r="C23" s="34" t="s">
        <v>47</v>
      </c>
      <c r="D23" s="39">
        <v>16.666666666666668</v>
      </c>
      <c r="E23" s="39">
        <v>16.666666666666664</v>
      </c>
      <c r="F23" s="34" t="s">
        <v>45</v>
      </c>
    </row>
    <row r="26" spans="1:7" ht="15" thickBot="1" x14ac:dyDescent="0.35">
      <c r="A26" t="s">
        <v>1</v>
      </c>
    </row>
    <row r="27" spans="1:7" ht="15" thickBot="1" x14ac:dyDescent="0.35">
      <c r="B27" s="35" t="s">
        <v>32</v>
      </c>
      <c r="C27" s="35" t="s">
        <v>33</v>
      </c>
      <c r="D27" s="35" t="s">
        <v>38</v>
      </c>
      <c r="E27" s="35" t="s">
        <v>39</v>
      </c>
      <c r="F27" s="35" t="s">
        <v>40</v>
      </c>
      <c r="G27" s="35" t="s">
        <v>41</v>
      </c>
    </row>
    <row r="28" spans="1:7" x14ac:dyDescent="0.3">
      <c r="B28" s="36" t="s">
        <v>16</v>
      </c>
      <c r="C28" s="36" t="s">
        <v>48</v>
      </c>
      <c r="D28" s="38">
        <v>99.999999999999986</v>
      </c>
      <c r="E28" s="36" t="s">
        <v>49</v>
      </c>
      <c r="F28" s="36" t="s">
        <v>50</v>
      </c>
      <c r="G28" s="36">
        <v>0</v>
      </c>
    </row>
    <row r="29" spans="1:7" x14ac:dyDescent="0.3">
      <c r="B29" s="36" t="s">
        <v>17</v>
      </c>
      <c r="C29" s="36" t="s">
        <v>51</v>
      </c>
      <c r="D29" s="38">
        <v>266.66666666666669</v>
      </c>
      <c r="E29" s="36" t="s">
        <v>52</v>
      </c>
      <c r="F29" s="36" t="s">
        <v>53</v>
      </c>
      <c r="G29" s="36">
        <v>133.33333333333331</v>
      </c>
    </row>
    <row r="30" spans="1:7" x14ac:dyDescent="0.3">
      <c r="B30" s="36" t="s">
        <v>18</v>
      </c>
      <c r="C30" s="36" t="s">
        <v>54</v>
      </c>
      <c r="D30" s="38">
        <v>400</v>
      </c>
      <c r="E30" s="36" t="s">
        <v>55</v>
      </c>
      <c r="F30" s="36" t="s">
        <v>50</v>
      </c>
      <c r="G30" s="36">
        <v>0</v>
      </c>
    </row>
    <row r="31" spans="1:7" ht="15" thickBot="1" x14ac:dyDescent="0.35">
      <c r="B31" s="34" t="s">
        <v>19</v>
      </c>
      <c r="C31" s="34" t="s">
        <v>56</v>
      </c>
      <c r="D31" s="39">
        <v>66.666666666666657</v>
      </c>
      <c r="E31" s="34" t="s">
        <v>57</v>
      </c>
      <c r="F31" s="34" t="s">
        <v>53</v>
      </c>
      <c r="G31" s="34">
        <v>133.33333333333334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FA6-1E67-4D25-833C-EA92577105B6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5" width="12" bestFit="1" customWidth="1"/>
    <col min="6" max="6" width="12.44140625" bestFit="1" customWidth="1"/>
    <col min="7" max="8" width="12" bestFit="1" customWidth="1"/>
  </cols>
  <sheetData>
    <row r="1" spans="1:8" x14ac:dyDescent="0.3">
      <c r="A1" s="33" t="s">
        <v>58</v>
      </c>
    </row>
    <row r="2" spans="1:8" x14ac:dyDescent="0.3">
      <c r="A2" s="33" t="s">
        <v>21</v>
      </c>
    </row>
    <row r="3" spans="1:8" x14ac:dyDescent="0.3">
      <c r="A3" s="33" t="s">
        <v>22</v>
      </c>
    </row>
    <row r="6" spans="1:8" ht="15" thickBot="1" x14ac:dyDescent="0.35">
      <c r="A6" t="s">
        <v>36</v>
      </c>
    </row>
    <row r="7" spans="1:8" x14ac:dyDescent="0.3">
      <c r="B7" s="40"/>
      <c r="C7" s="40"/>
      <c r="D7" s="40" t="s">
        <v>59</v>
      </c>
      <c r="E7" s="40" t="s">
        <v>61</v>
      </c>
      <c r="F7" s="40" t="s">
        <v>63</v>
      </c>
      <c r="G7" s="40" t="s">
        <v>65</v>
      </c>
      <c r="H7" s="40" t="s">
        <v>65</v>
      </c>
    </row>
    <row r="8" spans="1:8" ht="15" thickBot="1" x14ac:dyDescent="0.35">
      <c r="B8" s="41" t="s">
        <v>32</v>
      </c>
      <c r="C8" s="41" t="s">
        <v>33</v>
      </c>
      <c r="D8" s="41" t="s">
        <v>60</v>
      </c>
      <c r="E8" s="41" t="s">
        <v>62</v>
      </c>
      <c r="F8" s="41" t="s">
        <v>64</v>
      </c>
      <c r="G8" s="41" t="s">
        <v>66</v>
      </c>
      <c r="H8" s="41" t="s">
        <v>67</v>
      </c>
    </row>
    <row r="9" spans="1:8" x14ac:dyDescent="0.3">
      <c r="B9" s="36" t="s">
        <v>13</v>
      </c>
      <c r="C9" s="36" t="s">
        <v>44</v>
      </c>
      <c r="D9" s="36">
        <v>33.333333333333336</v>
      </c>
      <c r="E9" s="36">
        <v>0</v>
      </c>
      <c r="F9" s="36">
        <v>4</v>
      </c>
      <c r="G9" s="36">
        <v>2.0000000000000004</v>
      </c>
      <c r="H9" s="36">
        <v>4</v>
      </c>
    </row>
    <row r="10" spans="1:8" x14ac:dyDescent="0.3">
      <c r="B10" s="36" t="s">
        <v>14</v>
      </c>
      <c r="C10" s="36" t="s">
        <v>46</v>
      </c>
      <c r="D10" s="36">
        <v>0</v>
      </c>
      <c r="E10" s="36">
        <v>-2</v>
      </c>
      <c r="F10" s="36">
        <v>6</v>
      </c>
      <c r="G10" s="36">
        <v>2</v>
      </c>
      <c r="H10" s="36">
        <v>1E+30</v>
      </c>
    </row>
    <row r="11" spans="1:8" ht="15" thickBot="1" x14ac:dyDescent="0.35">
      <c r="B11" s="34" t="s">
        <v>15</v>
      </c>
      <c r="C11" s="34" t="s">
        <v>47</v>
      </c>
      <c r="D11" s="34">
        <v>16.666666666666664</v>
      </c>
      <c r="E11" s="34">
        <v>0</v>
      </c>
      <c r="F11" s="34">
        <v>12</v>
      </c>
      <c r="G11" s="34">
        <v>1E+30</v>
      </c>
      <c r="H11" s="34">
        <v>3</v>
      </c>
    </row>
    <row r="13" spans="1:8" ht="15" thickBot="1" x14ac:dyDescent="0.35">
      <c r="A13" t="s">
        <v>1</v>
      </c>
    </row>
    <row r="14" spans="1:8" x14ac:dyDescent="0.3">
      <c r="B14" s="40"/>
      <c r="C14" s="40"/>
      <c r="D14" s="40" t="s">
        <v>59</v>
      </c>
      <c r="E14" s="40" t="s">
        <v>68</v>
      </c>
      <c r="F14" s="40" t="s">
        <v>69</v>
      </c>
      <c r="G14" s="40" t="s">
        <v>65</v>
      </c>
      <c r="H14" s="40" t="s">
        <v>65</v>
      </c>
    </row>
    <row r="15" spans="1:8" ht="15" thickBot="1" x14ac:dyDescent="0.35">
      <c r="B15" s="41" t="s">
        <v>32</v>
      </c>
      <c r="C15" s="41" t="s">
        <v>33</v>
      </c>
      <c r="D15" s="41" t="s">
        <v>60</v>
      </c>
      <c r="E15" s="41" t="s">
        <v>60</v>
      </c>
      <c r="F15" s="41" t="s">
        <v>70</v>
      </c>
      <c r="G15" s="41" t="s">
        <v>66</v>
      </c>
      <c r="H15" s="41" t="s">
        <v>67</v>
      </c>
    </row>
    <row r="16" spans="1:8" x14ac:dyDescent="0.3">
      <c r="B16" s="36" t="s">
        <v>16</v>
      </c>
      <c r="C16" s="36" t="s">
        <v>48</v>
      </c>
      <c r="D16" s="36">
        <v>99.999999999999986</v>
      </c>
      <c r="E16" s="36">
        <v>0.66666666666666674</v>
      </c>
      <c r="F16" s="36">
        <v>100</v>
      </c>
      <c r="G16" s="36">
        <v>100.00000000000001</v>
      </c>
      <c r="H16" s="36">
        <v>66.666666666666686</v>
      </c>
    </row>
    <row r="17" spans="2:8" x14ac:dyDescent="0.3">
      <c r="B17" s="36" t="s">
        <v>17</v>
      </c>
      <c r="C17" s="36" t="s">
        <v>51</v>
      </c>
      <c r="D17" s="36">
        <v>266.66666666666669</v>
      </c>
      <c r="E17" s="36">
        <v>0</v>
      </c>
      <c r="F17" s="36">
        <v>400</v>
      </c>
      <c r="G17" s="36">
        <v>1E+30</v>
      </c>
      <c r="H17" s="36">
        <v>133.33333333333334</v>
      </c>
    </row>
    <row r="18" spans="2:8" x14ac:dyDescent="0.3">
      <c r="B18" s="36" t="s">
        <v>18</v>
      </c>
      <c r="C18" s="36" t="s">
        <v>54</v>
      </c>
      <c r="D18" s="36">
        <v>400</v>
      </c>
      <c r="E18" s="36">
        <v>0.66666666666666663</v>
      </c>
      <c r="F18" s="36">
        <v>400</v>
      </c>
      <c r="G18" s="36">
        <v>114.28571428571431</v>
      </c>
      <c r="H18" s="36">
        <v>200.00000000000003</v>
      </c>
    </row>
    <row r="19" spans="2:8" ht="15" thickBot="1" x14ac:dyDescent="0.35">
      <c r="B19" s="34" t="s">
        <v>19</v>
      </c>
      <c r="C19" s="34" t="s">
        <v>56</v>
      </c>
      <c r="D19" s="34">
        <v>66.666666666666657</v>
      </c>
      <c r="E19" s="34">
        <v>0</v>
      </c>
      <c r="F19" s="34">
        <v>200</v>
      </c>
      <c r="G19" s="34">
        <v>1E+30</v>
      </c>
      <c r="H19" s="34">
        <v>133.33333333333334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BFF3-9FDF-47F9-A198-326636FB5DD7}">
  <dimension ref="G5:XFD1048575"/>
  <sheetViews>
    <sheetView topLeftCell="F1" workbookViewId="0">
      <selection activeCell="K13" sqref="K13"/>
    </sheetView>
  </sheetViews>
  <sheetFormatPr defaultRowHeight="14.4" x14ac:dyDescent="0.3"/>
  <cols>
    <col min="8" max="8" width="11.21875" bestFit="1" customWidth="1"/>
    <col min="11" max="11" width="10.44140625" bestFit="1" customWidth="1"/>
    <col min="12" max="12" width="10.6640625" bestFit="1" customWidth="1"/>
  </cols>
  <sheetData>
    <row r="5" spans="7:14" ht="15" thickBot="1" x14ac:dyDescent="0.35"/>
    <row r="6" spans="7:14" ht="15" thickBot="1" x14ac:dyDescent="0.35">
      <c r="I6" s="7" t="s">
        <v>6</v>
      </c>
      <c r="J6" s="8"/>
      <c r="K6" s="9"/>
      <c r="M6" s="2"/>
    </row>
    <row r="7" spans="7:14" ht="15" thickBot="1" x14ac:dyDescent="0.35">
      <c r="G7" s="10"/>
      <c r="H7" s="10"/>
      <c r="I7" s="14" t="s">
        <v>4</v>
      </c>
      <c r="J7" s="15" t="s">
        <v>2</v>
      </c>
      <c r="K7" s="16" t="s">
        <v>3</v>
      </c>
      <c r="L7" s="13"/>
      <c r="M7" s="2"/>
    </row>
    <row r="8" spans="7:14" ht="15" thickTop="1" x14ac:dyDescent="0.3">
      <c r="G8" s="11" t="s">
        <v>7</v>
      </c>
      <c r="H8" s="12"/>
      <c r="I8" s="42">
        <v>33.333333333333336</v>
      </c>
      <c r="J8" s="3">
        <v>0</v>
      </c>
      <c r="K8" s="42">
        <v>16.666666666666664</v>
      </c>
      <c r="L8" s="17" t="s">
        <v>5</v>
      </c>
      <c r="M8" s="2"/>
    </row>
    <row r="9" spans="7:14" ht="15" thickBot="1" x14ac:dyDescent="0.35">
      <c r="G9" s="4" t="s">
        <v>8</v>
      </c>
      <c r="H9" s="5"/>
      <c r="I9" s="6">
        <v>4</v>
      </c>
      <c r="J9" s="6">
        <v>6</v>
      </c>
      <c r="K9" s="6">
        <v>12</v>
      </c>
      <c r="L9" s="43">
        <f>SUMPRODUCT(I8:K8,I9:K9)</f>
        <v>333.33333333333331</v>
      </c>
      <c r="M9" s="2"/>
    </row>
    <row r="10" spans="7:14" ht="15" thickTop="1" x14ac:dyDescent="0.3">
      <c r="M10" s="2"/>
    </row>
    <row r="11" spans="7:14" ht="15" thickBot="1" x14ac:dyDescent="0.35">
      <c r="M11" s="2"/>
    </row>
    <row r="12" spans="7:14" ht="15" thickTop="1" x14ac:dyDescent="0.3">
      <c r="H12" s="18" t="s">
        <v>1</v>
      </c>
      <c r="I12" s="25"/>
      <c r="J12" s="26"/>
      <c r="K12" s="26"/>
      <c r="L12" s="27"/>
      <c r="M12" s="28"/>
      <c r="N12" s="29"/>
    </row>
    <row r="13" spans="7:14" x14ac:dyDescent="0.3">
      <c r="H13" s="19" t="s">
        <v>9</v>
      </c>
      <c r="I13" s="3">
        <v>0</v>
      </c>
      <c r="J13" s="3">
        <v>4</v>
      </c>
      <c r="K13" s="20">
        <v>6</v>
      </c>
      <c r="L13" s="30">
        <f>(SUMPRODUCT(J8:K8,J13:K13))</f>
        <v>99.999999999999986</v>
      </c>
      <c r="M13" s="31" t="s">
        <v>0</v>
      </c>
      <c r="N13" s="21">
        <v>100</v>
      </c>
    </row>
    <row r="14" spans="7:14" x14ac:dyDescent="0.3">
      <c r="H14" s="19" t="s">
        <v>12</v>
      </c>
      <c r="I14" s="3">
        <v>7</v>
      </c>
      <c r="J14" s="3">
        <v>4</v>
      </c>
      <c r="K14" s="20">
        <v>2</v>
      </c>
      <c r="L14" s="44">
        <f>SUMPRODUCT(I8:K8,I14:K14)</f>
        <v>266.66666666666669</v>
      </c>
      <c r="M14" s="31" t="s">
        <v>0</v>
      </c>
      <c r="N14" s="21">
        <v>400</v>
      </c>
    </row>
    <row r="15" spans="7:14" x14ac:dyDescent="0.3">
      <c r="H15" s="19" t="s">
        <v>10</v>
      </c>
      <c r="I15" s="3">
        <v>6</v>
      </c>
      <c r="J15" s="3">
        <v>8</v>
      </c>
      <c r="K15" s="3">
        <v>12</v>
      </c>
      <c r="L15" s="30">
        <f>SUMPRODUCT(I8:K8,I15:K15)</f>
        <v>400</v>
      </c>
      <c r="M15" s="31" t="s">
        <v>0</v>
      </c>
      <c r="N15" s="21">
        <v>400</v>
      </c>
    </row>
    <row r="16" spans="7:14" ht="15" thickBot="1" x14ac:dyDescent="0.35">
      <c r="H16" s="22" t="s">
        <v>11</v>
      </c>
      <c r="I16" s="23">
        <v>0</v>
      </c>
      <c r="J16" s="23">
        <v>0</v>
      </c>
      <c r="K16" s="23">
        <v>4</v>
      </c>
      <c r="L16" s="44">
        <f>SUMPRODUCT(K8,K16)</f>
        <v>66.666666666666657</v>
      </c>
      <c r="M16" s="32" t="s">
        <v>0</v>
      </c>
      <c r="N16" s="24">
        <v>200</v>
      </c>
    </row>
    <row r="17" spans="10:13" ht="15" thickTop="1" x14ac:dyDescent="0.3">
      <c r="J17" s="1"/>
      <c r="L17" s="2"/>
    </row>
    <row r="18" spans="10:13" x14ac:dyDescent="0.3">
      <c r="K18" s="1"/>
      <c r="M18" s="2"/>
    </row>
    <row r="1048550" spans="16384:16384" x14ac:dyDescent="0.3">
      <c r="XFD1048550">
        <f>solver_pre</f>
        <v>9.9999999999999995E-7</v>
      </c>
    </row>
    <row r="1048551" spans="16384:16384" x14ac:dyDescent="0.3">
      <c r="XFD1048551">
        <f>solver_scl</f>
        <v>2</v>
      </c>
    </row>
    <row r="1048552" spans="16384:16384" x14ac:dyDescent="0.3">
      <c r="XFD1048552">
        <f>solver_rlx</f>
        <v>2</v>
      </c>
    </row>
    <row r="1048553" spans="16384:16384" x14ac:dyDescent="0.3">
      <c r="XFD1048553">
        <f>solver_tol</f>
        <v>0.01</v>
      </c>
    </row>
    <row r="1048554" spans="16384:16384" x14ac:dyDescent="0.3">
      <c r="XFD1048554">
        <f>solver_cvg</f>
        <v>1E-4</v>
      </c>
    </row>
    <row r="1048555" spans="16384:16384" x14ac:dyDescent="0.3">
      <c r="XFD1048555" t="e">
        <f>AREAS(solver_adj1)</f>
        <v>#NAME?</v>
      </c>
    </row>
    <row r="1048556" spans="16384:16384" x14ac:dyDescent="0.3">
      <c r="XFD1048556">
        <f>solver_ssz</f>
        <v>100</v>
      </c>
    </row>
    <row r="1048557" spans="16384:16384" x14ac:dyDescent="0.3">
      <c r="XFD1048557">
        <f>solver_rsd</f>
        <v>0</v>
      </c>
    </row>
    <row r="1048558" spans="16384:16384" x14ac:dyDescent="0.3">
      <c r="XFD1048558">
        <f>solver_mrt</f>
        <v>7.4999999999999997E-2</v>
      </c>
    </row>
    <row r="1048559" spans="16384:16384" x14ac:dyDescent="0.3">
      <c r="XFD1048559">
        <f>solver_mni</f>
        <v>30</v>
      </c>
    </row>
    <row r="1048560" spans="16384:16384" x14ac:dyDescent="0.3">
      <c r="XFD1048560">
        <f>solver_rbv</f>
        <v>2</v>
      </c>
    </row>
    <row r="1048561" spans="16384:16384" x14ac:dyDescent="0.3">
      <c r="XFD1048561">
        <f>solver_neg</f>
        <v>1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pageMargins left="0.7" right="0.7" top="0.75" bottom="0.75" header="0.3" footer="0.3"/>
  <ignoredErrors>
    <ignoredError sqref="L13" formulaRange="1"/>
  </ignoredErrors>
  <extLst>
    <ext xmlns:x15="http://schemas.microsoft.com/office/spreadsheetml/2010/11/main" uri="{F7C9EE02-42E1-4005-9D12-6889AFFD525C}">
      <x15:webExtensions xmlns:xm="http://schemas.microsoft.com/office/excel/2006/main">
        <x15:webExtension appRef="{8FFFF5F1-35EA-42F6-AD41-8DAA4BD23519}">
          <xm:f>#REF!</xm:f>
        </x15:webExtension>
        <x15:webExtension appRef="{EB2CE88A-8E05-40AE-9814-1CB97091F8F3}">
          <xm:f>#REF!</xm:f>
        </x15:webExtension>
        <x15:webExtension appRef="{8547525A-D48D-424F-801A-649E29544B64}">
          <xm:f>#REF!</xm:f>
        </x15:webExtension>
        <x15:webExtension appRef="{FBD61FA6-285D-4A3C-B607-4386E26DA58B}">
          <xm:f>#REF!</xm:f>
        </x15:webExtension>
        <x15:webExtension appRef="{F7CC63BA-52F6-4005-9168-2F7A9BD18659}">
          <xm:f>Sheet1!$I$8:$K$8</xm:f>
        </x15:webExtension>
        <x15:webExtension appRef="{A040CEEB-949F-49C7-BB43-B4292ED9E95B}">
          <xm:f>Sheet1!1:1048576</xm:f>
        </x15:webExtension>
        <x15:webExtension appRef="{3D323C00-D8AE-441A-912F-0535FCC688E7}">
          <xm:f>Sheet1!XFD1048550:XFD1048575</xm:f>
        </x15:webExtension>
        <x15:webExtension appRef="{17376256-B56D-4D73-8421-FFE134F717C9}">
          <xm:f>Sheet1!$I$8:$K$8</xm:f>
        </x15:webExtension>
        <x15:webExtension appRef="{AE763C9C-11FA-406F-A0CC-4BB929E676F1}">
          <xm:f>#REF!</xm:f>
        </x15:webExtension>
        <x15:webExtension appRef="{8D294191-1040-4754-82FB-E591ECAC673A}">
          <xm:f>#REF!</xm:f>
        </x15:webExtension>
        <x15:webExtension appRef="{DB8228C7-DDD0-4A66-881F-4EF6F1E93FE4}">
          <xm:f>#REF!</xm:f>
        </x15:webExtension>
        <x15:webExtension appRef="{518E867B-6BCB-4E2E-9F91-18D82C9A8572}">
          <xm:f>#REF!</xm:f>
        </x15:webExtension>
        <x15:webExtension appRef="{8E90D738-C309-4D40-A2F5-A233C0C395A7}">
          <xm:f>#REF!</xm:f>
        </x15:webExtension>
        <x15:webExtension appRef="{3B6711E2-BA8C-4F38-A799-576987006970}">
          <xm:f>#REF!</xm:f>
        </x15:webExtension>
        <x15:webExtension appRef="{2B403DD7-26AD-4311-BF7B-0E8EAF60CA74}">
          <xm:f>#REF!</xm:f>
        </x15:webExtension>
        <x15:webExtension appRef="{21353688-B373-44BD-9F08-F3D7535DE0F8}">
          <xm:f>#REF!</xm:f>
        </x15:webExtension>
        <x15:webExtension appRef="{87D0202B-922C-4324-9D65-7D4D2F0AFCBB}">
          <xm:f>#REF!</xm:f>
        </x15:webExtension>
        <x15:webExtension appRef="{A590F89B-00A5-4D60-9CFF-D3A2D0B422EE}">
          <xm:f>#REF!</xm:f>
        </x15:webExtension>
        <x15:webExtension appRef="{190430F9-E164-465D-BC8A-ABA6EC15D7D9}">
          <xm:f>#REF!</xm:f>
        </x15:webExtension>
        <x15:webExtension appRef="{526ECE92-B02F-48CF-8490-6A683EF37379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Αναφορά απαντήσεων 1</vt:lpstr>
      <vt:lpstr>Αναφορά διαβάθμισης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GEORGIA MICHALAKEA</cp:lastModifiedBy>
  <dcterms:created xsi:type="dcterms:W3CDTF">2015-06-05T18:19:34Z</dcterms:created>
  <dcterms:modified xsi:type="dcterms:W3CDTF">2022-03-13T18:51:17Z</dcterms:modified>
</cp:coreProperties>
</file>