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iorgia\Desktop\Giorgia - DataScience\DataVisHomework\"/>
    </mc:Choice>
  </mc:AlternateContent>
  <bookViews>
    <workbookView xWindow="0" yWindow="2400" windowWidth="14376" windowHeight="12780" tabRatio="760" xr2:uid="{00000000-000D-0000-FFFF-FFFF00000000}"/>
  </bookViews>
  <sheets>
    <sheet name="Data" sheetId="1" r:id="rId1"/>
    <sheet name="Pivot per Category" sheetId="2" r:id="rId2"/>
    <sheet name="Pivot per Sub-Category" sheetId="3" r:id="rId3"/>
    <sheet name="Pivot - Date Created Conversion" sheetId="4" r:id="rId4"/>
    <sheet name="Outcomes based on Goals" sheetId="5" r:id="rId5"/>
  </sheets>
  <definedNames>
    <definedName name="_xlnm._FilterDatabase" localSheetId="0" hidden="1">Data!$A$1:$T$4115</definedName>
  </definedNames>
  <calcPr calcId="171027" concurrentCalc="0"/>
  <pivotCaches>
    <pivotCache cacheId="3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D6" i="5"/>
  <c r="D2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D13" i="5"/>
  <c r="C13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4" i="5"/>
  <c r="H4" i="5"/>
  <c r="E8" i="5"/>
  <c r="H8" i="5"/>
  <c r="E12" i="5"/>
  <c r="G12" i="5"/>
  <c r="D14" i="5"/>
  <c r="C14" i="5"/>
  <c r="B14" i="5"/>
  <c r="G4" i="5"/>
  <c r="G8" i="5"/>
  <c r="E2" i="5"/>
  <c r="F2" i="5"/>
  <c r="E10" i="5"/>
  <c r="F10" i="5"/>
  <c r="E6" i="5"/>
  <c r="H6" i="5"/>
  <c r="F4" i="5"/>
  <c r="E13" i="5"/>
  <c r="G13" i="5"/>
  <c r="E9" i="5"/>
  <c r="H9" i="5"/>
  <c r="E5" i="5"/>
  <c r="F5" i="5"/>
  <c r="E11" i="5"/>
  <c r="H11" i="5"/>
  <c r="E7" i="5"/>
  <c r="F7" i="5"/>
  <c r="E3" i="5"/>
  <c r="F3" i="5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5"/>
  <c r="H12" i="5"/>
  <c r="F8" i="5"/>
  <c r="F9" i="5"/>
  <c r="G10" i="5"/>
  <c r="G2" i="5"/>
  <c r="G9" i="5"/>
  <c r="G5" i="5"/>
  <c r="H5" i="5"/>
  <c r="H3" i="5"/>
  <c r="F13" i="5"/>
  <c r="H7" i="5"/>
  <c r="F6" i="5"/>
  <c r="G6" i="5"/>
  <c r="G3" i="5"/>
  <c r="G11" i="5"/>
  <c r="H2" i="5"/>
  <c r="F11" i="5"/>
  <c r="H10" i="5"/>
  <c r="H13" i="5"/>
  <c r="G7" i="5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<sst xmlns="http://schemas.openxmlformats.org/spreadsheetml/2006/main" count="24820" uniqueCount="8400">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</sst>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9" fontId="1" fillId="0" borderId="0" xfId="2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Giorgia.xlsx]Pivot per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solidFill>
              <a:schemeClr val="bg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D-4C9C-8002-CC0513BC0386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bg1"/>
              </a:solidFill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D-4C9C-8002-CC0513BC0386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5D-4C9C-8002-CC0513BC0386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5D-4C9C-8002-CC0513BC0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1599024"/>
        <c:axId val="1819790656"/>
      </c:barChart>
      <c:catAx>
        <c:axId val="16215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790656"/>
        <c:crosses val="autoZero"/>
        <c:auto val="1"/>
        <c:lblAlgn val="ctr"/>
        <c:lblOffset val="100"/>
        <c:noMultiLvlLbl val="0"/>
      </c:catAx>
      <c:valAx>
        <c:axId val="181979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5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Giorgia.xlsx]Pivot per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A-4D88-A6CA-A81C46F8F0EA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A-4D88-A6CA-A81C46F8F0EA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A-4D88-A6CA-A81C46F8F0EA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5-48A7-9D69-97A0BF4D0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4561264"/>
        <c:axId val="406225904"/>
      </c:barChart>
      <c:catAx>
        <c:axId val="31456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25904"/>
        <c:crosses val="autoZero"/>
        <c:auto val="1"/>
        <c:lblAlgn val="ctr"/>
        <c:lblOffset val="100"/>
        <c:noMultiLvlLbl val="0"/>
      </c:catAx>
      <c:valAx>
        <c:axId val="4062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Giorgia.xlsx]Pivot - Date Created 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 Conversion'!$B$4:$B$5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A-45A4-9C6C-65C5FEB882F7}"/>
            </c:ext>
          </c:extLst>
        </c:ser>
        <c:ser>
          <c:idx val="1"/>
          <c:order val="1"/>
          <c:tx>
            <c:strRef>
              <c:f>'Pivot - 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A-45A4-9C6C-65C5FEB882F7}"/>
            </c:ext>
          </c:extLst>
        </c:ser>
        <c:ser>
          <c:idx val="2"/>
          <c:order val="2"/>
          <c:tx>
            <c:strRef>
              <c:f>'Pivot - Date Created Conversion'!$D$4:$D$5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- 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7A-45A4-9C6C-65C5FEB8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283056"/>
        <c:axId val="241391520"/>
      </c:lineChart>
      <c:catAx>
        <c:axId val="23428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91520"/>
        <c:crosses val="autoZero"/>
        <c:auto val="1"/>
        <c:lblAlgn val="ctr"/>
        <c:lblOffset val="100"/>
        <c:noMultiLvlLbl val="0"/>
      </c:catAx>
      <c:valAx>
        <c:axId val="24139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28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A5-4A04-81A3-1F4B421E34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5-4A04-81A3-1F4B421E34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5-4A04-81A3-1F4B421E3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094240"/>
        <c:axId val="401539056"/>
      </c:lineChart>
      <c:catAx>
        <c:axId val="39009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39056"/>
        <c:crosses val="autoZero"/>
        <c:auto val="1"/>
        <c:lblAlgn val="ctr"/>
        <c:lblOffset val="100"/>
        <c:noMultiLvlLbl val="0"/>
      </c:catAx>
      <c:valAx>
        <c:axId val="4015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09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7620</xdr:rowOff>
    </xdr:from>
    <xdr:to>
      <xdr:col>15</xdr:col>
      <xdr:colOff>228600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D870E-6C89-44BD-B798-04C7F94FE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41910</xdr:rowOff>
    </xdr:from>
    <xdr:to>
      <xdr:col>18</xdr:col>
      <xdr:colOff>396240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4180F-A7FF-4117-98CC-087E1CDFA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701040</xdr:colOff>
      <xdr:row>3</xdr:row>
      <xdr:rowOff>102870</xdr:rowOff>
    </xdr:from>
    <xdr:to>
      <xdr:col>12</xdr:col>
      <xdr:colOff>144780</xdr:colOff>
      <xdr:row>18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33DFF5-9509-4104-A193-936097D7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15</xdr:row>
      <xdr:rowOff>121920</xdr:rowOff>
    </xdr:from>
    <xdr:to>
      <xdr:col>7</xdr:col>
      <xdr:colOff>1043940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79EA4-E16E-49BB-A0FA-CAA82754D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rgia" refreshedDate="43127.525917245373" createdVersion="6" refreshedVersion="6" minRefreshableVersion="3" recordCount="4114" xr:uid="{00000000-000A-0000-FFFF-FFFF1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rgia" refreshedDate="43130.884646064813" createdVersion="6" refreshedVersion="6" minRefreshableVersion="3" recordCount="4114" xr:uid="{10B8CD5E-3821-49D9-A0F5-61C2B6DA071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o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9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x v="0"/>
    <s v="film &amp; video/television"/>
    <n v="1.3685882352941177"/>
    <n v="63.917582417582416"/>
    <x v="0"/>
    <s v="television"/>
    <d v="2015-07-22T20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x v="0"/>
    <s v="film &amp; video/television"/>
    <n v="1.4260827250608272"/>
    <n v="185.48101265822785"/>
    <x v="0"/>
    <s v="television"/>
    <d v="2017-03-02T07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x v="0"/>
    <s v="film &amp; video/television"/>
    <n v="1.05"/>
    <n v="15"/>
    <x v="0"/>
    <s v="television"/>
    <d v="2016-02-15T09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x v="0"/>
    <s v="film &amp; video/television"/>
    <n v="1.0389999999999999"/>
    <n v="69.266666666666666"/>
    <x v="0"/>
    <s v="television"/>
    <d v="2014-08-07T05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x v="0"/>
    <s v="film &amp; video/television"/>
    <n v="1.2299154545454545"/>
    <n v="190.55028169014085"/>
    <x v="0"/>
    <s v="television"/>
    <d v="2015-12-19T13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x v="0"/>
    <s v="film &amp; video/television"/>
    <n v="1.0977744436109027"/>
    <n v="93.40425531914893"/>
    <x v="0"/>
    <s v="television"/>
    <d v="2016-07-28T22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x v="0"/>
    <s v="film &amp; video/television"/>
    <n v="1.064875"/>
    <n v="146.87931034482759"/>
    <x v="0"/>
    <s v="television"/>
    <d v="2014-06-13T18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x v="0"/>
    <s v="film &amp; video/television"/>
    <n v="1.0122222222222221"/>
    <n v="159.82456140350877"/>
    <x v="0"/>
    <s v="television"/>
    <d v="2016-07-04T18:07:4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x v="0"/>
    <s v="film &amp; video/television"/>
    <n v="1.0004342857142856"/>
    <n v="291.79333333333335"/>
    <x v="0"/>
    <s v="television"/>
    <d v="2016-04-15T14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x v="0"/>
    <s v="film &amp; video/television"/>
    <n v="1.2599800000000001"/>
    <n v="31.499500000000001"/>
    <x v="0"/>
    <s v="television"/>
    <d v="2016-04-16T19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x v="0"/>
    <s v="film &amp; video/television"/>
    <n v="1.0049999999999999"/>
    <n v="158.68421052631578"/>
    <x v="0"/>
    <s v="television"/>
    <d v="2014-06-24T18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x v="0"/>
    <s v="film &amp; video/television"/>
    <n v="1.2050000000000001"/>
    <n v="80.333333333333329"/>
    <x v="0"/>
    <s v="television"/>
    <d v="2016-08-21T20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x v="0"/>
    <s v="film &amp; video/television"/>
    <n v="1.6529333333333334"/>
    <n v="59.961305925030231"/>
    <x v="0"/>
    <s v="television"/>
    <d v="2014-07-15T20:00:0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x v="0"/>
    <s v="film &amp; video/television"/>
    <n v="1.5997142857142856"/>
    <n v="109.78431372549019"/>
    <x v="0"/>
    <s v="television"/>
    <d v="2016-06-23T13:27:0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x v="0"/>
    <s v="film &amp; video/television"/>
    <n v="1.0093333333333334"/>
    <n v="147.70731707317074"/>
    <x v="0"/>
    <s v="television"/>
    <d v="2014-07-13T06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x v="0"/>
    <s v="film &amp; video/television"/>
    <n v="1.0660000000000001"/>
    <n v="21.755102040816325"/>
    <x v="0"/>
    <s v="television"/>
    <d v="2015-09-27T13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x v="0"/>
    <s v="film &amp; video/television"/>
    <n v="1.0024166666666667"/>
    <n v="171.84285714285716"/>
    <x v="0"/>
    <s v="television"/>
    <d v="2014-06-15T22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x v="0"/>
    <s v="film &amp; video/television"/>
    <n v="1.0066666666666666"/>
    <n v="41.944444444444443"/>
    <x v="0"/>
    <s v="television"/>
    <d v="2014-11-04T11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x v="0"/>
    <s v="film &amp; video/television"/>
    <n v="1.0632110000000001"/>
    <n v="93.264122807017543"/>
    <x v="0"/>
    <s v="television"/>
    <d v="2014-09-17T06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x v="0"/>
    <s v="film &amp; video/television"/>
    <n v="1.4529411764705882"/>
    <n v="56.136363636363633"/>
    <x v="0"/>
    <s v="television"/>
    <d v="2015-07-20T12:35: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x v="0"/>
    <s v="film &amp; video/television"/>
    <n v="1.002"/>
    <n v="80.16"/>
    <x v="0"/>
    <s v="television"/>
    <d v="2015-09-13T11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x v="0"/>
    <s v="film &amp; video/television"/>
    <n v="1.0913513513513513"/>
    <n v="199.9009900990099"/>
    <x v="0"/>
    <s v="television"/>
    <d v="2014-09-26T08:03:0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x v="0"/>
    <s v="film &amp; video/television"/>
    <n v="1.1714285714285715"/>
    <n v="51.25"/>
    <x v="0"/>
    <s v="television"/>
    <d v="2015-01-01T00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x v="0"/>
    <s v="film &amp; video/television"/>
    <n v="1.1850000000000001"/>
    <n v="103.04347826086956"/>
    <x v="0"/>
    <s v="television"/>
    <d v="2015-04-30T08:20:0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x v="0"/>
    <s v="film &amp; video/television"/>
    <n v="1.0880768571428572"/>
    <n v="66.346149825783982"/>
    <x v="0"/>
    <s v="television"/>
    <d v="2015-09-15T12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x v="0"/>
    <s v="film &amp; video/television"/>
    <n v="1.3333333333333333"/>
    <n v="57.142857142857146"/>
    <x v="0"/>
    <s v="television"/>
    <d v="2016-01-08T17:36:0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x v="0"/>
    <s v="film &amp; video/television"/>
    <n v="1.552"/>
    <n v="102.10526315789474"/>
    <x v="0"/>
    <s v="television"/>
    <d v="2014-08-17T05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x v="0"/>
    <s v="film &amp; video/television"/>
    <n v="1.1172500000000001"/>
    <n v="148.96666666666667"/>
    <x v="0"/>
    <s v="television"/>
    <d v="2014-11-15T21:57:1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x v="0"/>
    <s v="film &amp; video/television"/>
    <n v="1.0035000000000001"/>
    <n v="169.6056338028169"/>
    <x v="0"/>
    <s v="television"/>
    <d v="2015-12-16T16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x v="0"/>
    <s v="film &amp; video/television"/>
    <n v="1.2333333333333334"/>
    <n v="31.623931623931625"/>
    <x v="0"/>
    <s v="television"/>
    <d v="2014-07-22T09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x v="0"/>
    <s v="film &amp; video/television"/>
    <n v="1.0129975"/>
    <n v="76.45264150943396"/>
    <x v="0"/>
    <s v="television"/>
    <d v="2014-08-21T00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x v="0"/>
    <s v="film &amp; video/television"/>
    <n v="1"/>
    <n v="13"/>
    <x v="0"/>
    <s v="television"/>
    <d v="2016-01-25T12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x v="0"/>
    <s v="film &amp; video/television"/>
    <n v="1.0024604569420035"/>
    <n v="320.44943820224717"/>
    <x v="0"/>
    <s v="television"/>
    <d v="2016-05-12T20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x v="0"/>
    <s v="film &amp; video/television"/>
    <n v="1.0209523809523811"/>
    <n v="83.75"/>
    <x v="0"/>
    <s v="television"/>
    <d v="2015-11-08T09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x v="0"/>
    <s v="film &amp; video/television"/>
    <n v="1.3046153846153845"/>
    <n v="49.882352941176471"/>
    <x v="0"/>
    <s v="television"/>
    <d v="2014-08-05T00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x v="0"/>
    <s v="film &amp; video/television"/>
    <n v="1.665"/>
    <n v="59.464285714285715"/>
    <x v="0"/>
    <s v="television"/>
    <d v="2015-04-27T17:00:0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x v="0"/>
    <s v="film &amp; video/television"/>
    <n v="1.4215"/>
    <n v="193.84090909090909"/>
    <x v="0"/>
    <s v="television"/>
    <d v="2015-04-03T23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x v="0"/>
    <s v="film &amp; video/television"/>
    <n v="1.8344090909090909"/>
    <n v="159.51383399209487"/>
    <x v="0"/>
    <s v="television"/>
    <d v="2015-02-27T09:37:5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x v="0"/>
    <s v="film &amp; video/television"/>
    <n v="1.1004"/>
    <n v="41.68181818181818"/>
    <x v="0"/>
    <s v="television"/>
    <d v="2013-05-10T18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x v="0"/>
    <s v="film &amp; video/television"/>
    <n v="1.3098000000000001"/>
    <n v="150.89861751152074"/>
    <x v="0"/>
    <s v="television"/>
    <d v="2014-05-25T15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x v="0"/>
    <s v="film &amp; video/television"/>
    <n v="1.0135000000000001"/>
    <n v="126.6875"/>
    <x v="0"/>
    <s v="television"/>
    <d v="2014-06-18T21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x v="0"/>
    <s v="film &amp; video/television"/>
    <n v="1"/>
    <n v="105.26315789473684"/>
    <x v="0"/>
    <s v="television"/>
    <d v="2014-10-05T06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x v="0"/>
    <s v="film &amp; video/television"/>
    <n v="1.4185714285714286"/>
    <n v="117.51479289940828"/>
    <x v="0"/>
    <s v="television"/>
    <d v="2014-12-28T08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x v="0"/>
    <s v="film &amp; video/television"/>
    <n v="3.0865999999999998"/>
    <n v="117.36121673003802"/>
    <x v="0"/>
    <s v="television"/>
    <d v="2014-07-12T17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x v="0"/>
    <s v="film &amp; video/television"/>
    <n v="1"/>
    <n v="133.33333333333334"/>
    <x v="0"/>
    <s v="television"/>
    <d v="2014-10-06T19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x v="0"/>
    <s v="film &amp; video/television"/>
    <n v="1.2"/>
    <n v="98.360655737704917"/>
    <x v="0"/>
    <s v="television"/>
    <d v="2016-04-27T07:58:2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x v="0"/>
    <s v="film &amp; video/television"/>
    <n v="1.0416666666666667"/>
    <n v="194.44444444444446"/>
    <x v="0"/>
    <s v="television"/>
    <d v="2015-12-15T16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x v="0"/>
    <s v="film &amp; video/television"/>
    <n v="1.0761100000000001"/>
    <n v="76.865000000000009"/>
    <x v="0"/>
    <s v="television"/>
    <d v="2014-12-19T13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x v="0"/>
    <s v="film &amp; video/television"/>
    <n v="1.0794999999999999"/>
    <n v="56.815789473684212"/>
    <x v="0"/>
    <s v="television"/>
    <d v="2015-03-01T05:00:0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x v="0"/>
    <s v="film &amp; video/television"/>
    <n v="1"/>
    <n v="137.93103448275863"/>
    <x v="0"/>
    <s v="television"/>
    <d v="2015-10-23T21:14:0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x v="0"/>
    <s v="film &amp; video/television"/>
    <n v="1"/>
    <n v="27.272727272727273"/>
    <x v="0"/>
    <s v="television"/>
    <d v="2015-01-30T10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x v="0"/>
    <s v="film &amp; video/television"/>
    <n v="1.2801818181818181"/>
    <n v="118.33613445378151"/>
    <x v="0"/>
    <s v="television"/>
    <d v="2015-08-10T15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x v="0"/>
    <s v="film &amp; video/television"/>
    <n v="1.1620999999999999"/>
    <n v="223.48076923076923"/>
    <x v="0"/>
    <s v="television"/>
    <d v="2014-07-17T09:50: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x v="0"/>
    <s v="film &amp; video/television"/>
    <n v="1.0963333333333334"/>
    <n v="28.111111111111111"/>
    <x v="0"/>
    <s v="television"/>
    <d v="2014-04-04T15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x v="0"/>
    <s v="film &amp; video/television"/>
    <n v="1.01"/>
    <n v="194.23076923076923"/>
    <x v="0"/>
    <s v="television"/>
    <d v="2015-12-25T10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x v="0"/>
    <s v="film &amp; video/television"/>
    <n v="1.2895348837209302"/>
    <n v="128.95348837209303"/>
    <x v="0"/>
    <s v="television"/>
    <d v="2016-05-27T16:15: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x v="0"/>
    <s v="film &amp; video/television"/>
    <n v="1.0726249999999999"/>
    <n v="49.316091954022987"/>
    <x v="0"/>
    <s v="television"/>
    <d v="2015-06-08T09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x v="0"/>
    <s v="film &amp; video/television"/>
    <n v="1.0189999999999999"/>
    <n v="221.52173913043478"/>
    <x v="0"/>
    <s v="television"/>
    <d v="2015-04-25T12:59:2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x v="0"/>
    <s v="film &amp; video/television"/>
    <n v="1.0290999999999999"/>
    <n v="137.21333333333334"/>
    <x v="0"/>
    <s v="television"/>
    <d v="2014-11-19T11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x v="0"/>
    <s v="film &amp; video/television"/>
    <n v="1.0012570000000001"/>
    <n v="606.82242424242418"/>
    <x v="0"/>
    <s v="television"/>
    <d v="2015-09-14T14:00:0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x v="0"/>
    <s v="film &amp; video/shorts"/>
    <n v="1.0329622222222221"/>
    <n v="43.040092592592593"/>
    <x v="0"/>
    <s v="shorts"/>
    <d v="2014-03-22T17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x v="0"/>
    <s v="film &amp; video/shorts"/>
    <n v="1.4830000000000001"/>
    <n v="322.39130434782606"/>
    <x v="0"/>
    <s v="shorts"/>
    <d v="2013-06-06T12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x v="0"/>
    <s v="film &amp; video/shorts"/>
    <n v="1.5473333333333332"/>
    <n v="96.708333333333329"/>
    <x v="0"/>
    <s v="shorts"/>
    <d v="2013-03-03T12:11:1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x v="0"/>
    <s v="film &amp; video/shorts"/>
    <n v="1.1351849999999999"/>
    <n v="35.474531249999998"/>
    <x v="0"/>
    <s v="shorts"/>
    <d v="2013-12-27T21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x v="0"/>
    <s v="film &amp; video/shorts"/>
    <n v="1.7333333333333334"/>
    <n v="86.666666666666671"/>
    <x v="0"/>
    <s v="shorts"/>
    <d v="2013-07-07T17:26:2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x v="0"/>
    <s v="film &amp; video/shorts"/>
    <n v="1.0752857142857142"/>
    <n v="132.05263157894737"/>
    <x v="0"/>
    <s v="shorts"/>
    <d v="2014-08-10T22:59:00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x v="0"/>
    <s v="film &amp; video/shorts"/>
    <n v="1.1859999999999999"/>
    <n v="91.230769230769226"/>
    <x v="0"/>
    <s v="shorts"/>
    <d v="2016-07-18T13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x v="0"/>
    <s v="film &amp; video/shorts"/>
    <n v="1.1625000000000001"/>
    <n v="116.25"/>
    <x v="0"/>
    <s v="shorts"/>
    <d v="2012-07-15T07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x v="0"/>
    <s v="film &amp; video/shorts"/>
    <n v="1.2716666666666667"/>
    <n v="21.194444444444443"/>
    <x v="0"/>
    <s v="shorts"/>
    <d v="2014-02-23T06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x v="0"/>
    <s v="film &amp; video/shorts"/>
    <n v="1.109423"/>
    <n v="62.327134831460668"/>
    <x v="0"/>
    <s v="shorts"/>
    <d v="2011-10-01T23:59:00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x v="0"/>
    <s v="film &amp; video/shorts"/>
    <n v="1.272"/>
    <n v="37.411764705882355"/>
    <x v="0"/>
    <s v="shorts"/>
    <d v="2011-09-04T14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x v="0"/>
    <s v="film &amp; video/shorts"/>
    <n v="1.2394444444444443"/>
    <n v="69.71875"/>
    <x v="0"/>
    <s v="shorts"/>
    <d v="2012-05-27T23:30: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x v="0"/>
    <s v="film &amp; video/shorts"/>
    <n v="1.084090909090909"/>
    <n v="58.170731707317074"/>
    <x v="0"/>
    <s v="shorts"/>
    <d v="2012-11-14T17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x v="0"/>
    <s v="film &amp; video/shorts"/>
    <n v="1"/>
    <n v="50"/>
    <x v="0"/>
    <s v="shorts"/>
    <d v="2011-05-02T20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x v="0"/>
    <s v="film &amp; video/shorts"/>
    <n v="1.1293199999999999"/>
    <n v="19.471034482758618"/>
    <x v="0"/>
    <s v="shorts"/>
    <d v="2016-01-21T04:41:3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x v="0"/>
    <s v="film &amp; video/shorts"/>
    <n v="1.1542857142857144"/>
    <n v="85.957446808510639"/>
    <x v="0"/>
    <s v="shorts"/>
    <d v="2013-04-22T22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x v="0"/>
    <s v="film &amp; video/shorts"/>
    <n v="1.5333333333333334"/>
    <n v="30.666666666666668"/>
    <x v="0"/>
    <s v="shorts"/>
    <d v="2011-12-27T10:35: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x v="0"/>
    <s v="film &amp; video/shorts"/>
    <n v="3.9249999999999998"/>
    <n v="60.384615384615387"/>
    <x v="0"/>
    <s v="shorts"/>
    <d v="2012-05-20T19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x v="0"/>
    <s v="film &amp; video/shorts"/>
    <n v="27.02"/>
    <n v="38.6"/>
    <x v="0"/>
    <s v="shorts"/>
    <d v="2016-09-01T10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x v="0"/>
    <s v="film &amp; video/shorts"/>
    <n v="1.27"/>
    <n v="40.268292682926827"/>
    <x v="0"/>
    <s v="shorts"/>
    <d v="2014-04-25T11:38:1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x v="0"/>
    <s v="film &amp; video/shorts"/>
    <n v="1.0725"/>
    <n v="273.82978723404256"/>
    <x v="0"/>
    <s v="shorts"/>
    <d v="2013-12-09T19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x v="0"/>
    <s v="film &amp; video/shorts"/>
    <n v="1.98"/>
    <n v="53.035714285714285"/>
    <x v="0"/>
    <s v="shorts"/>
    <d v="2012-07-13T20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x v="0"/>
    <s v="film &amp; video/shorts"/>
    <n v="1.0001249999999999"/>
    <n v="40.005000000000003"/>
    <x v="0"/>
    <s v="shorts"/>
    <d v="2011-10-09T12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x v="0"/>
    <s v="film &amp; video/shorts"/>
    <n v="1.0249999999999999"/>
    <n v="15.76923076923077"/>
    <x v="0"/>
    <s v="shorts"/>
    <d v="2015-02-22T04:30:00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x v="0"/>
    <s v="film &amp; video/shorts"/>
    <n v="1"/>
    <n v="71.428571428571431"/>
    <x v="0"/>
    <s v="shorts"/>
    <d v="2011-05-15T11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x v="0"/>
    <s v="film &amp; video/shorts"/>
    <n v="1.2549999999999999"/>
    <n v="71.714285714285708"/>
    <x v="0"/>
    <s v="shorts"/>
    <d v="2011-09-22T20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x v="0"/>
    <s v="film &amp; video/shorts"/>
    <n v="1.0646666666666667"/>
    <n v="375.76470588235293"/>
    <x v="0"/>
    <s v="shorts"/>
    <d v="2015-12-27T07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x v="0"/>
    <s v="film &amp; video/shorts"/>
    <n v="1.046"/>
    <n v="104.6"/>
    <x v="0"/>
    <s v="shorts"/>
    <d v="2010-06-02T18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x v="0"/>
    <s v="film &amp; video/shorts"/>
    <n v="1.0285714285714285"/>
    <n v="60"/>
    <x v="0"/>
    <s v="shorts"/>
    <d v="2014-06-22T08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x v="0"/>
    <s v="film &amp; video/shorts"/>
    <n v="1.1506666666666667"/>
    <n v="123.28571428571429"/>
    <x v="0"/>
    <s v="shorts"/>
    <d v="2013-06-02T11:03:1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x v="0"/>
    <s v="film &amp; video/shorts"/>
    <n v="1.004"/>
    <n v="31.375"/>
    <x v="0"/>
    <s v="shorts"/>
    <d v="2011-07-12T00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x v="0"/>
    <s v="film &amp; video/shorts"/>
    <n v="1.2"/>
    <n v="78.260869565217391"/>
    <x v="0"/>
    <s v="shorts"/>
    <d v="2011-05-17T02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x v="0"/>
    <s v="film &amp; video/shorts"/>
    <n v="1.052"/>
    <n v="122.32558139534883"/>
    <x v="0"/>
    <s v="shorts"/>
    <d v="2017-02-01T01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x v="0"/>
    <s v="film &amp; video/shorts"/>
    <n v="1.1060000000000001"/>
    <n v="73.733333333333334"/>
    <x v="0"/>
    <s v="shorts"/>
    <d v="2012-07-03T14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x v="0"/>
    <s v="film &amp; video/shorts"/>
    <n v="1.04"/>
    <n v="21.666666666666668"/>
    <x v="0"/>
    <s v="shorts"/>
    <d v="2014-04-07T10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x v="0"/>
    <s v="film &amp; video/shorts"/>
    <n v="1.3142857142857143"/>
    <n v="21.904761904761905"/>
    <x v="0"/>
    <s v="shorts"/>
    <d v="2012-02-25T17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x v="0"/>
    <s v="film &amp; video/shorts"/>
    <n v="1.1466666666666667"/>
    <n v="50.588235294117645"/>
    <x v="0"/>
    <s v="shorts"/>
    <d v="2010-07-31T20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x v="0"/>
    <s v="film &amp; video/shorts"/>
    <n v="1.0625"/>
    <n v="53.125"/>
    <x v="0"/>
    <s v="shorts"/>
    <d v="2011-07-11T20:14:4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x v="0"/>
    <s v="film &amp; video/shorts"/>
    <n v="1.0625"/>
    <n v="56.666666666666664"/>
    <x v="0"/>
    <s v="shorts"/>
    <d v="2012-12-07T16:30:00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x v="0"/>
    <s v="film &amp; video/shorts"/>
    <n v="1.0601933333333333"/>
    <n v="40.776666666666664"/>
    <x v="0"/>
    <s v="shorts"/>
    <d v="2014-01-22T14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x v="0"/>
    <s v="film &amp; video/shorts"/>
    <n v="1"/>
    <n v="192.30769230769232"/>
    <x v="0"/>
    <s v="shorts"/>
    <d v="2012-11-04T12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x v="0"/>
    <s v="film &amp; video/shorts"/>
    <n v="1"/>
    <n v="100"/>
    <x v="0"/>
    <s v="shorts"/>
    <d v="2013-01-24T11:38:3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x v="0"/>
    <s v="film &amp; video/shorts"/>
    <n v="1.2775000000000001"/>
    <n v="117.92307692307692"/>
    <x v="0"/>
    <s v="shorts"/>
    <d v="2010-12-22T20:08:5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x v="0"/>
    <s v="film &amp; video/shorts"/>
    <n v="1.0515384615384615"/>
    <n v="27.897959183673468"/>
    <x v="0"/>
    <s v="shorts"/>
    <d v="2014-03-07T12:20: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x v="0"/>
    <s v="film &amp; video/shorts"/>
    <n v="1.2"/>
    <n v="60"/>
    <x v="0"/>
    <s v="shorts"/>
    <d v="2011-04-02T18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x v="0"/>
    <s v="film &amp; video/shorts"/>
    <n v="1.074090909090909"/>
    <n v="39.383333333333333"/>
    <x v="0"/>
    <s v="shorts"/>
    <d v="2016-05-13T17:00:0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x v="74"/>
    <x v="0"/>
    <s v="film &amp; video/shorts"/>
    <n v="1.0049999999999999"/>
    <n v="186.11111111111111"/>
    <x v="0"/>
    <s v="shorts"/>
    <d v="2012-04-02T11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x v="0"/>
    <s v="film &amp; video/shorts"/>
    <n v="1.0246666666666666"/>
    <n v="111.37681159420291"/>
    <x v="0"/>
    <s v="shorts"/>
    <d v="2011-04-24T16:34:4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x v="0"/>
    <s v="film &amp; video/shorts"/>
    <n v="2.4666666666666668"/>
    <n v="78.723404255319153"/>
    <x v="0"/>
    <s v="shorts"/>
    <d v="2013-05-31T07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x v="0"/>
    <s v="film &amp; video/shorts"/>
    <n v="2.1949999999999998"/>
    <n v="46.702127659574465"/>
    <x v="0"/>
    <s v="shorts"/>
    <d v="2011-02-25T17:37:1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x v="0"/>
    <s v="film &amp; video/shorts"/>
    <n v="1.3076923076923077"/>
    <n v="65.384615384615387"/>
    <x v="0"/>
    <s v="shorts"/>
    <d v="2013-11-13T22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x v="0"/>
    <s v="film &amp; video/shorts"/>
    <n v="1.5457142857142858"/>
    <n v="102.0754716981132"/>
    <x v="0"/>
    <s v="shorts"/>
    <d v="2015-05-31T00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x v="0"/>
    <s v="film &amp; video/shorts"/>
    <n v="1.04"/>
    <n v="64.197530864197532"/>
    <x v="0"/>
    <s v="shorts"/>
    <d v="2014-04-12T19:00:00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x v="0"/>
    <s v="film &amp; video/shorts"/>
    <n v="1.41"/>
    <n v="90.384615384615387"/>
    <x v="0"/>
    <s v="shorts"/>
    <d v="2011-08-06T08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x v="0"/>
    <s v="film &amp; video/shorts"/>
    <n v="1.0333333333333334"/>
    <n v="88.571428571428569"/>
    <x v="0"/>
    <s v="shorts"/>
    <d v="2012-01-12T23:34:4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x v="0"/>
    <s v="film &amp; video/shorts"/>
    <n v="1.4044444444444444"/>
    <n v="28.727272727272727"/>
    <x v="0"/>
    <s v="shorts"/>
    <d v="2012-02-04T10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x v="0"/>
    <s v="film &amp; video/shorts"/>
    <n v="1.1365714285714286"/>
    <n v="69.78947368421052"/>
    <x v="0"/>
    <s v="shorts"/>
    <d v="2011-04-08T03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x v="0"/>
    <s v="film &amp; video/shorts"/>
    <n v="1.0049377777777779"/>
    <n v="167.48962962962963"/>
    <x v="0"/>
    <s v="shorts"/>
    <d v="2010-06-09T12:00:00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x v="0"/>
    <s v="film &amp; video/shorts"/>
    <n v="1.1303159999999999"/>
    <n v="144.91230769230768"/>
    <x v="0"/>
    <s v="shorts"/>
    <d v="2011-07-28T18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x v="0"/>
    <s v="film &amp; video/shorts"/>
    <n v="1.0455692307692308"/>
    <n v="91.840540540540545"/>
    <x v="0"/>
    <s v="shorts"/>
    <d v="2011-08-13T16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x v="1"/>
    <s v="film &amp; video/science fiction"/>
    <n v="1.4285714285714287E-4"/>
    <n v="10"/>
    <x v="0"/>
    <s v="science fiction"/>
    <d v="2016-10-02T18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x v="1"/>
    <s v="film &amp; video/science fiction"/>
    <n v="3.3333333333333332E-4"/>
    <n v="1"/>
    <x v="0"/>
    <s v="science fiction"/>
    <d v="2015-04-18T03:16:0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x v="1"/>
    <s v="film &amp; video/science fiction"/>
    <n v="0"/>
    <e v="#DIV/0!"/>
    <x v="0"/>
    <s v="science fiction"/>
    <d v="2016-10-10T03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x v="1"/>
    <s v="film &amp; video/science fiction"/>
    <n v="2.7454545454545453E-3"/>
    <n v="25.166666666666668"/>
    <x v="0"/>
    <s v="science fiction"/>
    <d v="2014-10-28T15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x v="1"/>
    <s v="film &amp; video/science fiction"/>
    <n v="0"/>
    <e v="#DIV/0!"/>
    <x v="0"/>
    <s v="science fiction"/>
    <d v="2015-05-15T15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x v="1"/>
    <s v="film &amp; video/science fiction"/>
    <n v="0.14000000000000001"/>
    <n v="11.666666666666666"/>
    <x v="0"/>
    <s v="science fiction"/>
    <d v="2017-02-03T16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x v="1"/>
    <s v="film &amp; video/science fiction"/>
    <n v="5.5480000000000002E-2"/>
    <n v="106.69230769230769"/>
    <x v="0"/>
    <s v="science fiction"/>
    <d v="2015-06-10T19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x v="1"/>
    <s v="film &amp; video/science fiction"/>
    <n v="2.375E-2"/>
    <n v="47.5"/>
    <x v="0"/>
    <s v="science fiction"/>
    <d v="2015-04-03T06:59:0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x v="1"/>
    <s v="film &amp; video/science fiction"/>
    <n v="1.8669999999999999E-2"/>
    <n v="311.16666666666669"/>
    <x v="0"/>
    <s v="science fiction"/>
    <d v="2016-10-19T22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x v="1"/>
    <s v="film &amp; video/science fiction"/>
    <n v="0"/>
    <e v="#DIV/0!"/>
    <x v="0"/>
    <s v="science fiction"/>
    <d v="2014-10-30T15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x v="1"/>
    <s v="film &amp; video/science fiction"/>
    <n v="0"/>
    <e v="#DIV/0!"/>
    <x v="0"/>
    <s v="science fiction"/>
    <d v="2014-06-16T13:16:00"/>
    <x v="130"/>
  </r>
  <r>
    <n v="131"/>
    <s v="I (Canceled)"/>
    <s v="I"/>
    <n v="1200"/>
    <n v="0"/>
    <x v="1"/>
    <x v="0"/>
    <s v="USD"/>
    <n v="1467763200"/>
    <n v="1466453161"/>
    <b v="0"/>
    <x v="78"/>
    <x v="1"/>
    <s v="film &amp; video/science fiction"/>
    <n v="0"/>
    <e v="#DIV/0!"/>
    <x v="0"/>
    <s v="science fiction"/>
    <d v="2016-07-05T17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x v="1"/>
    <s v="film &amp; video/science fiction"/>
    <n v="9.5687499999999995E-2"/>
    <n v="94.506172839506178"/>
    <x v="0"/>
    <s v="science fiction"/>
    <d v="2014-11-07T13:30: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x v="1"/>
    <s v="film &amp; video/science fiction"/>
    <n v="0"/>
    <e v="#DIV/0!"/>
    <x v="0"/>
    <s v="science fiction"/>
    <d v="2016-05-31T10:31:00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x v="1"/>
    <s v="film &amp; video/science fiction"/>
    <n v="0"/>
    <e v="#DIV/0!"/>
    <x v="0"/>
    <s v="science fiction"/>
    <d v="2015-09-04T10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x v="1"/>
    <s v="film &amp; video/science fiction"/>
    <n v="0.13433333333333333"/>
    <n v="80.599999999999994"/>
    <x v="0"/>
    <s v="science fiction"/>
    <d v="2014-07-01T12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x v="1"/>
    <s v="film &amp; video/science fiction"/>
    <n v="0"/>
    <e v="#DIV/0!"/>
    <x v="0"/>
    <s v="science fiction"/>
    <d v="2015-05-16T03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x v="1"/>
    <s v="film &amp; video/science fiction"/>
    <n v="0"/>
    <e v="#DIV/0!"/>
    <x v="0"/>
    <s v="science fiction"/>
    <d v="2015-10-12T06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x v="1"/>
    <s v="film &amp; video/science fiction"/>
    <n v="3.1413333333333335E-2"/>
    <n v="81.241379310344826"/>
    <x v="0"/>
    <s v="science fiction"/>
    <d v="2015-07-31T21:59:00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x v="1"/>
    <s v="film &amp; video/science fiction"/>
    <n v="1"/>
    <n v="500"/>
    <x v="0"/>
    <s v="science fiction"/>
    <d v="2015-07-12T15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x v="1"/>
    <s v="film &amp; video/science fiction"/>
    <n v="0"/>
    <e v="#DIV/0!"/>
    <x v="0"/>
    <s v="science fiction"/>
    <d v="2015-03-19T20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x v="1"/>
    <s v="film &amp; video/science fiction"/>
    <n v="0.10775"/>
    <n v="46.178571428571431"/>
    <x v="0"/>
    <s v="science fiction"/>
    <d v="2015-05-30T20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x v="1"/>
    <s v="film &amp; video/science fiction"/>
    <n v="3.3333333333333335E-3"/>
    <n v="10"/>
    <x v="0"/>
    <s v="science fiction"/>
    <d v="2014-11-16T15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x v="1"/>
    <s v="film &amp; video/science fiction"/>
    <n v="0"/>
    <e v="#DIV/0!"/>
    <x v="0"/>
    <s v="science fiction"/>
    <d v="2016-09-02T22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x v="1"/>
    <s v="film &amp; video/science fiction"/>
    <n v="0.27600000000000002"/>
    <n v="55.945945945945944"/>
    <x v="0"/>
    <s v="science fiction"/>
    <d v="2015-04-13T10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x v="1"/>
    <s v="film &amp; video/science fiction"/>
    <n v="7.5111111111111115E-2"/>
    <n v="37.555555555555557"/>
    <x v="0"/>
    <s v="science fiction"/>
    <d v="2015-08-11T06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x v="1"/>
    <s v="film &amp; video/science fiction"/>
    <n v="5.7499999999999999E-3"/>
    <n v="38.333333333333336"/>
    <x v="0"/>
    <s v="science fiction"/>
    <d v="2017-01-17T17:23:1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x v="1"/>
    <s v="film &amp; video/science fiction"/>
    <n v="0"/>
    <e v="#DIV/0!"/>
    <x v="0"/>
    <s v="science fiction"/>
    <d v="2015-01-08T11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x v="1"/>
    <s v="film &amp; video/science fiction"/>
    <n v="8.0000000000000004E-4"/>
    <n v="20"/>
    <x v="0"/>
    <s v="science fiction"/>
    <d v="2016-02-26T23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x v="1"/>
    <s v="film &amp; video/science fiction"/>
    <n v="9.1999999999999998E-3"/>
    <n v="15.333333333333334"/>
    <x v="0"/>
    <s v="science fiction"/>
    <d v="2014-12-25T01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x v="1"/>
    <s v="film &amp; video/science fiction"/>
    <n v="0.23163076923076922"/>
    <n v="449.43283582089555"/>
    <x v="0"/>
    <s v="science fiction"/>
    <d v="2015-05-25T20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x v="1"/>
    <s v="film &amp; video/science fiction"/>
    <n v="5.5999999999999995E-4"/>
    <n v="28"/>
    <x v="0"/>
    <s v="science fiction"/>
    <d v="2015-06-18T06:13:1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x v="1"/>
    <s v="film &amp; video/science fiction"/>
    <n v="7.8947368421052633E-5"/>
    <n v="15"/>
    <x v="0"/>
    <s v="science fiction"/>
    <d v="2014-09-22T18:51:4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x v="1"/>
    <s v="film &amp; video/science fiction"/>
    <n v="7.1799999999999998E-3"/>
    <n v="35.9"/>
    <x v="0"/>
    <s v="science fiction"/>
    <d v="2014-12-02T08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x v="1"/>
    <s v="film &amp; video/science fiction"/>
    <n v="2.6666666666666668E-2"/>
    <n v="13.333333333333334"/>
    <x v="0"/>
    <s v="science fiction"/>
    <d v="2015-06-03T06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x v="1"/>
    <s v="film &amp; video/science fiction"/>
    <n v="6.0000000000000002E-5"/>
    <n v="20.25"/>
    <x v="0"/>
    <s v="science fiction"/>
    <d v="2015-07-23T06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x v="1"/>
    <s v="film &amp; video/science fiction"/>
    <n v="5.0999999999999997E-2"/>
    <n v="119"/>
    <x v="0"/>
    <s v="science fiction"/>
    <d v="2014-08-02T19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x v="1"/>
    <s v="film &amp; video/science fiction"/>
    <n v="2.671118530884808E-3"/>
    <n v="4"/>
    <x v="0"/>
    <s v="science fiction"/>
    <d v="2016-02-26T14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x v="1"/>
    <s v="film &amp; video/science fiction"/>
    <n v="0"/>
    <e v="#DIV/0!"/>
    <x v="0"/>
    <s v="science fiction"/>
    <d v="2014-10-21T18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x v="1"/>
    <s v="film &amp; video/science fiction"/>
    <n v="2.0000000000000002E-5"/>
    <n v="10"/>
    <x v="0"/>
    <s v="science fiction"/>
    <d v="2016-07-03T03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x v="1"/>
    <s v="film &amp; video/drama"/>
    <n v="0"/>
    <e v="#DIV/0!"/>
    <x v="0"/>
    <s v="drama"/>
    <d v="2015-08-15T14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x v="1"/>
    <s v="film &amp; video/drama"/>
    <n v="1E-4"/>
    <n v="5"/>
    <x v="0"/>
    <s v="drama"/>
    <d v="2014-07-02T09:29:5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x v="1"/>
    <s v="film &amp; video/drama"/>
    <n v="0.15535714285714286"/>
    <n v="43.5"/>
    <x v="0"/>
    <s v="drama"/>
    <d v="2014-08-16T16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x v="1"/>
    <s v="film &amp; video/drama"/>
    <n v="0"/>
    <e v="#DIV/0!"/>
    <x v="0"/>
    <s v="drama"/>
    <d v="2015-09-30T17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x v="1"/>
    <s v="film &amp; video/drama"/>
    <n v="5.3333333333333332E-3"/>
    <n v="91.428571428571431"/>
    <x v="0"/>
    <s v="drama"/>
    <d v="2014-09-19T11:18:2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x v="1"/>
    <s v="film &amp; video/drama"/>
    <n v="0"/>
    <e v="#DIV/0!"/>
    <x v="0"/>
    <s v="drama"/>
    <d v="2016-01-12T08:48:4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x v="1"/>
    <s v="film &amp; video/drama"/>
    <n v="0.6"/>
    <n v="3000"/>
    <x v="0"/>
    <s v="drama"/>
    <d v="2017-01-15T18:49:2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x v="1"/>
    <s v="film &amp; video/drama"/>
    <n v="1E-4"/>
    <n v="5.5"/>
    <x v="0"/>
    <s v="drama"/>
    <d v="2015-08-04T15:15: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x v="1"/>
    <s v="film &amp; video/drama"/>
    <n v="4.0625000000000001E-2"/>
    <n v="108.33333333333333"/>
    <x v="0"/>
    <s v="drama"/>
    <d v="2015-03-19T12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x v="1"/>
    <s v="film &amp; video/drama"/>
    <n v="0.224"/>
    <n v="56"/>
    <x v="0"/>
    <s v="drama"/>
    <d v="2014-10-18T05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x v="1"/>
    <s v="film &amp; video/drama"/>
    <n v="3.2500000000000001E-2"/>
    <n v="32.5"/>
    <x v="0"/>
    <s v="drama"/>
    <d v="2015-08-29T22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x v="1"/>
    <s v="film &amp; video/drama"/>
    <n v="2.0000000000000002E-5"/>
    <n v="1"/>
    <x v="0"/>
    <s v="drama"/>
    <d v="2016-08-11T21:20: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x v="1"/>
    <s v="film &amp; video/drama"/>
    <n v="0"/>
    <e v="#DIV/0!"/>
    <x v="0"/>
    <s v="drama"/>
    <d v="2015-03-19T01:28:4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x v="1"/>
    <s v="film &amp; video/drama"/>
    <n v="0"/>
    <e v="#DIV/0!"/>
    <x v="0"/>
    <s v="drama"/>
    <d v="2015-02-28T06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x v="1"/>
    <s v="film &amp; video/drama"/>
    <n v="0"/>
    <e v="#DIV/0!"/>
    <x v="0"/>
    <s v="drama"/>
    <d v="2015-05-08T11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x v="1"/>
    <s v="film &amp; video/drama"/>
    <n v="6.4850000000000005E-2"/>
    <n v="49.884615384615387"/>
    <x v="0"/>
    <s v="drama"/>
    <d v="2014-08-29T11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x v="1"/>
    <s v="film &amp; video/drama"/>
    <n v="0"/>
    <e v="#DIV/0!"/>
    <x v="0"/>
    <s v="drama"/>
    <d v="2015-08-05T12:46:3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x v="1"/>
    <s v="film &amp; video/drama"/>
    <n v="0.4"/>
    <n v="25.714285714285715"/>
    <x v="0"/>
    <s v="drama"/>
    <d v="2015-03-23T17:08:4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x v="1"/>
    <s v="film &amp; video/drama"/>
    <n v="0"/>
    <e v="#DIV/0!"/>
    <x v="0"/>
    <s v="drama"/>
    <d v="2015-11-26T16:55: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x v="1"/>
    <s v="film &amp; video/drama"/>
    <n v="0.2"/>
    <n v="100"/>
    <x v="0"/>
    <s v="drama"/>
    <d v="2016-03-03T18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x v="1"/>
    <s v="film &amp; video/drama"/>
    <n v="0.33416666666666667"/>
    <n v="30.846153846153847"/>
    <x v="0"/>
    <s v="drama"/>
    <d v="2015-04-13T12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x v="1"/>
    <s v="film &amp; video/drama"/>
    <n v="0.21092608822670172"/>
    <n v="180.5"/>
    <x v="0"/>
    <s v="drama"/>
    <d v="2015-06-22T10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x v="1"/>
    <s v="film &amp; video/drama"/>
    <n v="0"/>
    <e v="#DIV/0!"/>
    <x v="0"/>
    <s v="drama"/>
    <d v="2017-01-06T17:17:1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x v="1"/>
    <s v="film &amp; video/drama"/>
    <n v="0.35855999999999999"/>
    <n v="373.5"/>
    <x v="0"/>
    <s v="drama"/>
    <d v="2014-11-26T13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x v="1"/>
    <s v="film &amp; video/drama"/>
    <n v="3.4000000000000002E-2"/>
    <n v="25.5"/>
    <x v="0"/>
    <s v="drama"/>
    <d v="2014-08-31T20:59:00"/>
    <x v="184"/>
  </r>
  <r>
    <n v="185"/>
    <s v="BLANK Short Movie"/>
    <s v="Love has no boundaries!"/>
    <n v="40000"/>
    <n v="2200"/>
    <x v="2"/>
    <x v="10"/>
    <s v="NOK"/>
    <n v="1471557139"/>
    <n v="1468965139"/>
    <b v="0"/>
    <x v="73"/>
    <x v="1"/>
    <s v="film &amp; video/drama"/>
    <n v="5.5E-2"/>
    <n v="220"/>
    <x v="0"/>
    <s v="drama"/>
    <d v="2016-08-18T14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x v="1"/>
    <s v="film &amp; video/drama"/>
    <n v="0"/>
    <e v="#DIV/0!"/>
    <x v="0"/>
    <s v="drama"/>
    <d v="2017-03-03T13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x v="1"/>
    <s v="film &amp; video/drama"/>
    <n v="0.16"/>
    <n v="160"/>
    <x v="0"/>
    <s v="drama"/>
    <d v="2015-07-20T23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x v="1"/>
    <s v="film &amp; video/drama"/>
    <n v="0"/>
    <e v="#DIV/0!"/>
    <x v="0"/>
    <s v="drama"/>
    <d v="2014-09-04T21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x v="1"/>
    <s v="film &amp; video/drama"/>
    <n v="6.8999999999999997E-4"/>
    <n v="69"/>
    <x v="0"/>
    <s v="drama"/>
    <d v="2016-09-03T09:34:3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x v="1"/>
    <s v="film &amp; video/drama"/>
    <n v="4.1666666666666666E-3"/>
    <n v="50"/>
    <x v="0"/>
    <s v="drama"/>
    <d v="2016-06-16T08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x v="1"/>
    <s v="film &amp; video/drama"/>
    <n v="0.05"/>
    <n v="83.333333333333329"/>
    <x v="0"/>
    <s v="drama"/>
    <d v="2015-10-02T03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x v="1"/>
    <s v="film &amp; video/drama"/>
    <n v="1.7E-5"/>
    <n v="5.666666666666667"/>
    <x v="0"/>
    <s v="drama"/>
    <d v="2014-10-17T12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x v="1"/>
    <s v="film &amp; video/drama"/>
    <n v="0"/>
    <e v="#DIV/0!"/>
    <x v="0"/>
    <s v="drama"/>
    <d v="2014-11-28T16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x v="1"/>
    <s v="film &amp; video/drama"/>
    <n v="1.1999999999999999E-3"/>
    <n v="1"/>
    <x v="0"/>
    <s v="drama"/>
    <d v="2016-03-06T16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x v="1"/>
    <s v="film &amp; video/drama"/>
    <n v="0"/>
    <e v="#DIV/0!"/>
    <x v="0"/>
    <s v="drama"/>
    <d v="2015-07-10T09:05: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x v="1"/>
    <s v="film &amp; video/drama"/>
    <n v="0.41857142857142859"/>
    <n v="77.10526315789474"/>
    <x v="0"/>
    <s v="drama"/>
    <d v="2015-10-10T14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x v="1"/>
    <s v="film &amp; video/drama"/>
    <n v="0.1048"/>
    <n v="32.75"/>
    <x v="0"/>
    <s v="drama"/>
    <d v="2017-02-17T14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x v="1"/>
    <s v="film &amp; video/drama"/>
    <n v="1.116E-2"/>
    <n v="46.5"/>
    <x v="0"/>
    <s v="drama"/>
    <d v="2014-10-05T02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x v="1"/>
    <s v="film &amp; video/drama"/>
    <n v="0"/>
    <e v="#DIV/0!"/>
    <x v="0"/>
    <s v="drama"/>
    <d v="2016-08-31T19:58:2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x v="1"/>
    <s v="film &amp; video/drama"/>
    <n v="0.26192500000000002"/>
    <n v="87.308333333333337"/>
    <x v="0"/>
    <s v="drama"/>
    <d v="2014-09-14T19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x v="1"/>
    <s v="film &amp; video/drama"/>
    <n v="0.58461538461538465"/>
    <n v="54.285714285714285"/>
    <x v="0"/>
    <s v="drama"/>
    <d v="2015-02-08T12:38:4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x v="1"/>
    <s v="film &amp; video/drama"/>
    <n v="0"/>
    <e v="#DIV/0!"/>
    <x v="0"/>
    <s v="drama"/>
    <d v="2015-10-08T13:59:00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x v="1"/>
    <s v="film &amp; video/drama"/>
    <n v="0.2984"/>
    <n v="93.25"/>
    <x v="0"/>
    <s v="drama"/>
    <d v="2015-01-29T13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x v="1"/>
    <s v="film &amp; video/drama"/>
    <n v="0.50721666666666665"/>
    <n v="117.68368136117556"/>
    <x v="0"/>
    <s v="drama"/>
    <d v="2016-08-04T07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x v="1"/>
    <s v="film &amp; video/drama"/>
    <n v="0.16250000000000001"/>
    <n v="76.470588235294116"/>
    <x v="0"/>
    <s v="drama"/>
    <d v="2015-10-06T08:10: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x v="1"/>
    <s v="film &amp; video/drama"/>
    <n v="0"/>
    <e v="#DIV/0!"/>
    <x v="0"/>
    <s v="drama"/>
    <d v="2016-08-05T17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x v="1"/>
    <s v="film &amp; video/drama"/>
    <n v="0.15214285714285714"/>
    <n v="163.84615384615384"/>
    <x v="0"/>
    <s v="drama"/>
    <d v="2015-01-03T21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x v="1"/>
    <s v="film &amp; video/drama"/>
    <n v="0"/>
    <e v="#DIV/0!"/>
    <x v="0"/>
    <s v="drama"/>
    <d v="2014-12-16T01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x v="1"/>
    <s v="film &amp; video/drama"/>
    <n v="0"/>
    <e v="#DIV/0!"/>
    <x v="0"/>
    <s v="drama"/>
    <d v="2015-07-10T15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x v="1"/>
    <s v="film &amp; video/drama"/>
    <n v="0.2525"/>
    <n v="91.818181818181813"/>
    <x v="0"/>
    <s v="drama"/>
    <d v="2015-09-30T22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x v="1"/>
    <s v="film &amp; video/drama"/>
    <n v="0.44600000000000001"/>
    <n v="185.83333333333334"/>
    <x v="0"/>
    <s v="drama"/>
    <d v="2015-09-18T20:50: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x v="1"/>
    <s v="film &amp; video/drama"/>
    <n v="1.5873015873015873E-4"/>
    <n v="1"/>
    <x v="0"/>
    <s v="drama"/>
    <d v="2016-04-16T13:08:4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x v="1"/>
    <s v="film &amp; video/drama"/>
    <n v="4.0000000000000002E-4"/>
    <n v="20"/>
    <x v="0"/>
    <s v="drama"/>
    <d v="2015-08-16T07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x v="1"/>
    <s v="film &amp; video/drama"/>
    <n v="8.0000000000000007E-5"/>
    <n v="1"/>
    <x v="0"/>
    <s v="drama"/>
    <d v="2015-03-06T08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x v="1"/>
    <s v="film &amp; video/drama"/>
    <n v="2.2727272727272726E-3"/>
    <n v="10"/>
    <x v="0"/>
    <s v="drama"/>
    <d v="2016-02-17T16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x v="1"/>
    <s v="film &amp; video/drama"/>
    <n v="0.55698440000000005"/>
    <n v="331.53833333333336"/>
    <x v="0"/>
    <s v="drama"/>
    <d v="2015-04-22T15:00:37"/>
    <x v="216"/>
  </r>
  <r>
    <n v="217"/>
    <s v="Bitch"/>
    <s v="A roadmovie by paw"/>
    <n v="100000"/>
    <n v="11943"/>
    <x v="2"/>
    <x v="11"/>
    <s v="SEK"/>
    <n v="1419780149"/>
    <n v="1417101749"/>
    <b v="0"/>
    <x v="44"/>
    <x v="1"/>
    <s v="film &amp; video/drama"/>
    <n v="0.11942999999999999"/>
    <n v="314.28947368421052"/>
    <x v="0"/>
    <s v="drama"/>
    <d v="2014-12-28T08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x v="1"/>
    <s v="film &amp; video/drama"/>
    <n v="0.02"/>
    <n v="100"/>
    <x v="0"/>
    <s v="drama"/>
    <d v="2015-05-15T08:04:4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x v="1"/>
    <s v="film &amp; video/drama"/>
    <n v="0.17630000000000001"/>
    <n v="115.98684210526316"/>
    <x v="0"/>
    <s v="drama"/>
    <d v="2016-03-31T23:59:00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x v="1"/>
    <s v="film &amp; video/drama"/>
    <n v="7.1999999999999998E-3"/>
    <n v="120"/>
    <x v="0"/>
    <s v="drama"/>
    <d v="2015-08-20T13:06:0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x v="1"/>
    <s v="film &amp; video/drama"/>
    <n v="0"/>
    <e v="#DIV/0!"/>
    <x v="0"/>
    <s v="drama"/>
    <d v="2015-03-28T12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x v="1"/>
    <s v="film &amp; video/drama"/>
    <n v="0.13"/>
    <n v="65"/>
    <x v="0"/>
    <s v="drama"/>
    <d v="2015-03-26T19:39:00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x v="1"/>
    <s v="film &amp; video/drama"/>
    <n v="0"/>
    <e v="#DIV/0!"/>
    <x v="0"/>
    <s v="drama"/>
    <d v="2016-05-21T18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x v="1"/>
    <s v="film &amp; video/drama"/>
    <n v="0"/>
    <e v="#DIV/0!"/>
    <x v="0"/>
    <s v="drama"/>
    <d v="2015-07-09T22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x v="1"/>
    <s v="film &amp; video/drama"/>
    <n v="0"/>
    <e v="#DIV/0!"/>
    <x v="0"/>
    <s v="drama"/>
    <d v="2016-04-08T15:04:1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x v="1"/>
    <s v="film &amp; video/drama"/>
    <n v="8.6206896551724137E-3"/>
    <n v="125"/>
    <x v="0"/>
    <s v="drama"/>
    <d v="2015-05-31T02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x v="1"/>
    <s v="film &amp; video/drama"/>
    <n v="0"/>
    <e v="#DIV/0!"/>
    <x v="0"/>
    <s v="drama"/>
    <d v="2015-07-09T14:27:2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x v="1"/>
    <s v="film &amp; video/drama"/>
    <n v="0"/>
    <e v="#DIV/0!"/>
    <x v="0"/>
    <s v="drama"/>
    <d v="2015-06-01T09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x v="1"/>
    <s v="film &amp; video/drama"/>
    <n v="0"/>
    <e v="#DIV/0!"/>
    <x v="0"/>
    <s v="drama"/>
    <d v="2016-02-13T15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x v="1"/>
    <s v="film &amp; video/drama"/>
    <n v="4.0000000000000001E-3"/>
    <n v="30"/>
    <x v="0"/>
    <s v="drama"/>
    <d v="2015-06-04T11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x v="1"/>
    <s v="film &amp; video/drama"/>
    <n v="0"/>
    <e v="#DIV/0!"/>
    <x v="0"/>
    <s v="drama"/>
    <d v="2016-01-02T16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x v="1"/>
    <s v="film &amp; video/drama"/>
    <n v="2.75E-2"/>
    <n v="15.714285714285714"/>
    <x v="0"/>
    <s v="drama"/>
    <d v="2015-02-27T12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x v="1"/>
    <s v="film &amp; video/drama"/>
    <n v="0"/>
    <e v="#DIV/0!"/>
    <x v="0"/>
    <s v="drama"/>
    <d v="2016-09-29T14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x v="1"/>
    <s v="film &amp; video/drama"/>
    <n v="0.40100000000000002"/>
    <n v="80.2"/>
    <x v="0"/>
    <s v="drama"/>
    <d v="2015-06-20T17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x v="1"/>
    <s v="film &amp; video/drama"/>
    <n v="0"/>
    <e v="#DIV/0!"/>
    <x v="0"/>
    <s v="drama"/>
    <d v="2015-07-09T14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x v="1"/>
    <s v="film &amp; video/drama"/>
    <n v="0"/>
    <e v="#DIV/0!"/>
    <x v="0"/>
    <s v="drama"/>
    <d v="2016-01-04T17:00:00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x v="1"/>
    <s v="film &amp; video/drama"/>
    <n v="3.3333333333333335E-3"/>
    <n v="50"/>
    <x v="0"/>
    <s v="drama"/>
    <d v="2016-03-08T06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x v="1"/>
    <s v="film &amp; video/drama"/>
    <n v="0"/>
    <e v="#DIV/0!"/>
    <x v="0"/>
    <s v="drama"/>
    <d v="2016-12-30T02:00:0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x v="1"/>
    <s v="film &amp; video/drama"/>
    <n v="0.25"/>
    <n v="50"/>
    <x v="0"/>
    <s v="drama"/>
    <d v="2015-11-08T05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x v="0"/>
    <s v="film &amp; video/documentary"/>
    <n v="1.0763413333333334"/>
    <n v="117.84759124087591"/>
    <x v="0"/>
    <s v="documentary"/>
    <d v="2013-05-05T10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x v="0"/>
    <s v="film &amp; video/documentary"/>
    <n v="1.1263736263736264"/>
    <n v="109.04255319148936"/>
    <x v="0"/>
    <s v="documentary"/>
    <d v="2014-12-21T09:45: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x v="0"/>
    <s v="film &amp; video/documentary"/>
    <n v="1.1346153846153846"/>
    <n v="73.019801980198025"/>
    <x v="0"/>
    <s v="documentary"/>
    <d v="2011-12-20T04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x v="0"/>
    <s v="film &amp; video/documentary"/>
    <n v="1.0259199999999999"/>
    <n v="78.195121951219505"/>
    <x v="0"/>
    <s v="documentary"/>
    <d v="2014-02-21T18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x v="0"/>
    <s v="film &amp; video/documentary"/>
    <n v="1.1375714285714287"/>
    <n v="47.398809523809526"/>
    <x v="0"/>
    <s v="documentary"/>
    <d v="2010-03-16T00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x v="0"/>
    <s v="film &amp; video/documentary"/>
    <n v="1.0371999999999999"/>
    <n v="54.020833333333336"/>
    <x v="0"/>
    <s v="documentary"/>
    <d v="2012-08-15T18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x v="0"/>
    <s v="film &amp; video/documentary"/>
    <n v="3.0546000000000002"/>
    <n v="68.488789237668158"/>
    <x v="0"/>
    <s v="documentary"/>
    <d v="2010-12-18T02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x v="0"/>
    <s v="film &amp; video/documentary"/>
    <n v="1.341"/>
    <n v="108.14516129032258"/>
    <x v="0"/>
    <s v="documentary"/>
    <d v="2010-10-15T20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x v="0"/>
    <s v="film &amp; video/documentary"/>
    <n v="1.0133294117647058"/>
    <n v="589.95205479452056"/>
    <x v="0"/>
    <s v="documentary"/>
    <d v="2012-01-07T11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x v="0"/>
    <s v="film &amp; video/documentary"/>
    <n v="1.1292"/>
    <n v="48.051063829787232"/>
    <x v="0"/>
    <s v="documentary"/>
    <d v="2010-08-22T10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x v="0"/>
    <s v="film &amp; video/documentary"/>
    <n v="1.0558333333333334"/>
    <n v="72.482837528604122"/>
    <x v="0"/>
    <s v="documentary"/>
    <d v="2013-06-06T06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x v="0"/>
    <s v="film &amp; video/documentary"/>
    <n v="1.2557142857142858"/>
    <n v="57.077922077922075"/>
    <x v="0"/>
    <s v="documentary"/>
    <d v="2012-05-16T12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x v="0"/>
    <s v="film &amp; video/documentary"/>
    <n v="1.8455999999999999"/>
    <n v="85.444444444444443"/>
    <x v="0"/>
    <s v="documentary"/>
    <d v="2010-05-31T20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x v="0"/>
    <s v="film &amp; video/documentary"/>
    <n v="1.0073333333333334"/>
    <n v="215.85714285714286"/>
    <x v="0"/>
    <s v="documentary"/>
    <d v="2012-02-15T08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x v="0"/>
    <s v="film &amp; video/documentary"/>
    <n v="1.1694724999999999"/>
    <n v="89.38643312101911"/>
    <x v="0"/>
    <s v="documentary"/>
    <d v="2015-10-16T19:00:0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x v="0"/>
    <s v="film &amp; video/documentary"/>
    <n v="1.0673325"/>
    <n v="45.418404255319146"/>
    <x v="0"/>
    <s v="documentary"/>
    <d v="2011-03-16T04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x v="0"/>
    <s v="film &amp; video/documentary"/>
    <n v="1.391"/>
    <n v="65.756363636363631"/>
    <x v="0"/>
    <s v="documentary"/>
    <d v="2013-03-16T11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x v="0"/>
    <s v="film &amp; video/documentary"/>
    <n v="1.0672648571428571"/>
    <n v="66.70405357142856"/>
    <x v="0"/>
    <s v="documentary"/>
    <d v="2016-05-19T08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x v="0"/>
    <s v="film &amp; video/documentary"/>
    <n v="1.9114"/>
    <n v="83.345930232558146"/>
    <x v="0"/>
    <s v="documentary"/>
    <d v="2011-06-17T18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x v="0"/>
    <s v="film &amp; video/documentary"/>
    <n v="1.3193789333333332"/>
    <n v="105.04609341825902"/>
    <x v="0"/>
    <s v="documentary"/>
    <d v="2015-04-08T10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x v="0"/>
    <s v="film &amp; video/documentary"/>
    <n v="1.0640000000000001"/>
    <n v="120.90909090909091"/>
    <x v="0"/>
    <s v="documentary"/>
    <d v="2010-07-17T02:59:0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x v="0"/>
    <s v="film &amp; video/documentary"/>
    <n v="1.0740000000000001"/>
    <n v="97.63636363636364"/>
    <x v="0"/>
    <s v="documentary"/>
    <d v="2012-06-07T07:55:00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x v="0"/>
    <s v="film &amp; video/documentary"/>
    <n v="2.4"/>
    <n v="41.379310344827587"/>
    <x v="0"/>
    <s v="documentary"/>
    <d v="2011-02-25T22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x v="0"/>
    <s v="film &amp; video/documentary"/>
    <n v="1.1808107999999999"/>
    <n v="30.654485981308412"/>
    <x v="0"/>
    <s v="documentary"/>
    <d v="2012-09-27T15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x v="0"/>
    <s v="film &amp; video/documentary"/>
    <n v="1.1819999999999999"/>
    <n v="64.945054945054949"/>
    <x v="0"/>
    <s v="documentary"/>
    <d v="2012-05-11T07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x v="0"/>
    <s v="film &amp; video/documentary"/>
    <n v="1.111"/>
    <n v="95.775862068965523"/>
    <x v="0"/>
    <s v="documentary"/>
    <d v="2010-05-10T13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x v="0"/>
    <s v="film &amp; video/documentary"/>
    <n v="1.4550000000000001"/>
    <n v="40.416666666666664"/>
    <x v="0"/>
    <s v="documentary"/>
    <d v="2010-04-22T20:51:00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x v="0"/>
    <s v="film &amp; video/documentary"/>
    <n v="1.3162883248730965"/>
    <n v="78.578424242424248"/>
    <x v="0"/>
    <s v="documentary"/>
    <d v="2014-06-25T03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x v="0"/>
    <s v="film &amp; video/documentary"/>
    <n v="1.1140000000000001"/>
    <n v="50.18018018018018"/>
    <x v="0"/>
    <s v="documentary"/>
    <d v="2011-11-06T21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x v="0"/>
    <s v="film &amp; video/documentary"/>
    <n v="1.4723377"/>
    <n v="92.251735588972423"/>
    <x v="0"/>
    <s v="documentary"/>
    <d v="2017-02-21T21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x v="0"/>
    <s v="film &amp; video/documentary"/>
    <n v="1.5260869565217392"/>
    <n v="57.540983606557376"/>
    <x v="0"/>
    <s v="documentary"/>
    <d v="2011-05-24T21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x v="0"/>
    <s v="film &amp; video/documentary"/>
    <n v="1.0468"/>
    <n v="109.42160278745645"/>
    <x v="0"/>
    <s v="documentary"/>
    <d v="2014-01-02T01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x v="0"/>
    <s v="film &amp; video/documentary"/>
    <n v="1.7743366666666667"/>
    <n v="81.892461538461546"/>
    <x v="0"/>
    <s v="documentary"/>
    <d v="2010-04-28T11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x v="0"/>
    <s v="film &amp; video/documentary"/>
    <n v="1.077758"/>
    <n v="45.667711864406776"/>
    <x v="0"/>
    <s v="documentary"/>
    <d v="2011-07-03T04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x v="0"/>
    <s v="film &amp; video/documentary"/>
    <n v="1.56"/>
    <n v="55.221238938053098"/>
    <x v="0"/>
    <s v="documentary"/>
    <d v="2012-04-04T23:59:00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x v="0"/>
    <s v="film &amp; video/documentary"/>
    <n v="1.08395"/>
    <n v="65.298192771084331"/>
    <x v="0"/>
    <s v="documentary"/>
    <d v="2012-11-09T18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x v="0"/>
    <s v="film &amp; video/documentary"/>
    <n v="1.476"/>
    <n v="95.225806451612897"/>
    <x v="0"/>
    <s v="documentary"/>
    <d v="2012-04-27T17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x v="0"/>
    <s v="film &amp; video/documentary"/>
    <n v="1.1038153846153846"/>
    <n v="75.444794952681391"/>
    <x v="0"/>
    <s v="documentary"/>
    <d v="2015-05-23T14:23:3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x v="0"/>
    <s v="film &amp; video/documentary"/>
    <n v="1.5034814814814814"/>
    <n v="97.816867469879512"/>
    <x v="0"/>
    <s v="documentary"/>
    <d v="2012-10-11T17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x v="0"/>
    <s v="film &amp; video/documentary"/>
    <n v="1.5731829411764706"/>
    <n v="87.685606557377056"/>
    <x v="0"/>
    <s v="documentary"/>
    <d v="2017-02-26T19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x v="0"/>
    <s v="film &amp; video/documentary"/>
    <n v="1.5614399999999999"/>
    <n v="54.748948106591868"/>
    <x v="0"/>
    <s v="documentary"/>
    <d v="2014-05-30T07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x v="0"/>
    <s v="film &amp; video/documentary"/>
    <n v="1.2058763636363636"/>
    <n v="83.953417721518989"/>
    <x v="0"/>
    <s v="documentary"/>
    <d v="2009-08-10T12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x v="0"/>
    <s v="film &amp; video/documentary"/>
    <n v="1.0118888888888888"/>
    <n v="254.38547486033519"/>
    <x v="0"/>
    <s v="documentary"/>
    <d v="2010-02-22T15:00:00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x v="0"/>
    <s v="film &amp; video/documentary"/>
    <n v="1.142725"/>
    <n v="101.8269801980198"/>
    <x v="0"/>
    <s v="documentary"/>
    <d v="2011-05-31T21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x v="0"/>
    <s v="film &amp; video/documentary"/>
    <n v="1.0462615"/>
    <n v="55.066394736842106"/>
    <x v="0"/>
    <s v="documentary"/>
    <d v="2012-01-21T10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x v="0"/>
    <s v="film &amp; video/documentary"/>
    <n v="2.2882507142857142"/>
    <n v="56.901438721136763"/>
    <x v="0"/>
    <s v="documentary"/>
    <d v="2013-09-19T11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x v="0"/>
    <s v="film &amp; video/documentary"/>
    <n v="1.0915333333333332"/>
    <n v="121.28148148148148"/>
    <x v="0"/>
    <s v="documentary"/>
    <d v="2013-03-25T11:35: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x v="0"/>
    <s v="film &amp; video/documentary"/>
    <n v="1.7629999999999999"/>
    <n v="91.189655172413794"/>
    <x v="0"/>
    <s v="documentary"/>
    <d v="2012-11-01T21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x v="0"/>
    <s v="film &amp; video/documentary"/>
    <n v="1.0321061999999999"/>
    <n v="115.44812080536913"/>
    <x v="0"/>
    <s v="documentary"/>
    <d v="2012-06-25T21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x v="0"/>
    <s v="film &amp; video/documentary"/>
    <n v="1.0482"/>
    <n v="67.771551724137936"/>
    <x v="0"/>
    <s v="documentary"/>
    <d v="2013-11-02T03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x v="0"/>
    <s v="film &amp; video/documentary"/>
    <n v="1.0668444444444445"/>
    <n v="28.576190476190476"/>
    <x v="0"/>
    <s v="documentary"/>
    <d v="2011-02-02T00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x v="0"/>
    <s v="film &amp; video/documentary"/>
    <n v="1.2001999999999999"/>
    <n v="46.8828125"/>
    <x v="0"/>
    <s v="documentary"/>
    <d v="2013-04-30T17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x v="0"/>
    <s v="film &amp; video/documentary"/>
    <n v="1.0150693333333334"/>
    <n v="154.42231237322514"/>
    <x v="0"/>
    <s v="documentary"/>
    <d v="2011-10-28T20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x v="0"/>
    <s v="film &amp; video/documentary"/>
    <n v="1.0138461538461538"/>
    <n v="201.22137404580153"/>
    <x v="0"/>
    <s v="documentary"/>
    <d v="2014-04-20T09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x v="0"/>
    <s v="film &amp; video/documentary"/>
    <n v="1"/>
    <n v="100"/>
    <x v="0"/>
    <s v="documentary"/>
    <d v="2010-07-19T09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x v="0"/>
    <s v="film &amp; video/documentary"/>
    <n v="1.3310911999999999"/>
    <n v="100.08204511278196"/>
    <x v="0"/>
    <s v="documentary"/>
    <d v="2013-10-31T17:00:00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x v="0"/>
    <s v="film &amp; video/documentary"/>
    <n v="1.187262"/>
    <n v="230.08953488372092"/>
    <x v="0"/>
    <s v="documentary"/>
    <d v="2012-09-07T04:24:4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x v="0"/>
    <s v="film &amp; video/documentary"/>
    <n v="1.0064"/>
    <n v="141.74647887323943"/>
    <x v="0"/>
    <s v="documentary"/>
    <d v="2015-04-30T20:59:00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x v="0"/>
    <s v="film &amp; video/documentary"/>
    <n v="1.089324126984127"/>
    <n v="56.344351395730705"/>
    <x v="0"/>
    <s v="documentary"/>
    <d v="2014-05-09T14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x v="0"/>
    <s v="film &amp; video/documentary"/>
    <n v="1.789525"/>
    <n v="73.341188524590166"/>
    <x v="0"/>
    <s v="documentary"/>
    <d v="2010-11-16T23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x v="0"/>
    <s v="film &amp; video/documentary"/>
    <n v="1.0172264"/>
    <n v="85.337785234899329"/>
    <x v="0"/>
    <s v="documentary"/>
    <d v="2011-04-24T16:02:1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x v="0"/>
    <s v="film &amp; video/documentary"/>
    <n v="1.1873499999999999"/>
    <n v="61.496215139442228"/>
    <x v="0"/>
    <s v="documentary"/>
    <d v="2013-03-19T09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x v="0"/>
    <s v="film &amp; video/documentary"/>
    <n v="1.0045999999999999"/>
    <n v="93.018518518518519"/>
    <x v="0"/>
    <s v="documentary"/>
    <d v="2012-02-24T13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x v="0"/>
    <s v="film &amp; video/documentary"/>
    <n v="1.3746666666666667"/>
    <n v="50.292682926829265"/>
    <x v="0"/>
    <s v="documentary"/>
    <d v="2012-06-01T18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x v="0"/>
    <s v="film &amp; video/documentary"/>
    <n v="2.3164705882352941"/>
    <n v="106.43243243243244"/>
    <x v="0"/>
    <s v="documentary"/>
    <d v="2012-08-31T19:00:00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x v="0"/>
    <s v="film &amp; video/documentary"/>
    <n v="1.3033333333333332"/>
    <n v="51.719576719576722"/>
    <x v="0"/>
    <s v="documentary"/>
    <d v="2012-03-10T08:07:2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x v="0"/>
    <s v="film &amp; video/documentary"/>
    <n v="2.9289999999999998"/>
    <n v="36.612499999999997"/>
    <x v="0"/>
    <s v="documentary"/>
    <d v="2013-03-20T12:05:33"/>
    <x v="306"/>
  </r>
  <r>
    <n v="307"/>
    <s v="Grammar Revolution"/>
    <s v="Why is grammar important?"/>
    <n v="22000"/>
    <n v="24490"/>
    <x v="0"/>
    <x v="0"/>
    <s v="USD"/>
    <n v="1360276801"/>
    <n v="1357684801"/>
    <b v="1"/>
    <x v="145"/>
    <x v="0"/>
    <s v="film &amp; video/documentary"/>
    <n v="1.1131818181818183"/>
    <n v="42.517361111111114"/>
    <x v="0"/>
    <s v="documentary"/>
    <d v="2013-02-07T15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x v="0"/>
    <s v="film &amp; video/documentary"/>
    <n v="1.0556666666666668"/>
    <n v="62.712871287128714"/>
    <x v="0"/>
    <s v="documentary"/>
    <d v="2011-03-10T09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x v="0"/>
    <s v="film &amp; video/documentary"/>
    <n v="1.1894444444444445"/>
    <n v="89.957983193277315"/>
    <x v="0"/>
    <s v="documentary"/>
    <d v="2012-09-03T11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x v="0"/>
    <s v="film &amp; video/documentary"/>
    <n v="1.04129"/>
    <n v="28.924722222222222"/>
    <x v="0"/>
    <s v="documentary"/>
    <d v="2011-10-19T19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x v="0"/>
    <s v="film &amp; video/documentary"/>
    <n v="1.0410165"/>
    <n v="138.8022"/>
    <x v="0"/>
    <s v="documentary"/>
    <d v="2012-01-01T00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x v="0"/>
    <s v="film &amp; video/documentary"/>
    <n v="1.1187499999999999"/>
    <n v="61.301369863013697"/>
    <x v="0"/>
    <s v="documentary"/>
    <d v="2013-04-14T14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x v="0"/>
    <s v="film &amp; video/documentary"/>
    <n v="1.0473529411764706"/>
    <n v="80.202702702702709"/>
    <x v="0"/>
    <s v="documentary"/>
    <d v="2010-08-11T08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x v="0"/>
    <s v="film &amp; video/documentary"/>
    <n v="3.8515000000000001"/>
    <n v="32.095833333333331"/>
    <x v="0"/>
    <s v="documentary"/>
    <d v="2013-03-01T12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x v="0"/>
    <s v="film &amp; video/documentary"/>
    <n v="1.01248"/>
    <n v="200.88888888888889"/>
    <x v="0"/>
    <s v="documentary"/>
    <d v="2012-08-22T11:32:1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x v="0"/>
    <s v="film &amp; video/documentary"/>
    <n v="1.1377333333333333"/>
    <n v="108.01265822784811"/>
    <x v="0"/>
    <s v="documentary"/>
    <d v="2014-12-10T21:59:00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x v="0"/>
    <s v="film &amp; video/documentary"/>
    <n v="1.0080333333333333"/>
    <n v="95.699367088607602"/>
    <x v="0"/>
    <s v="documentary"/>
    <d v="2013-12-11T09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x v="0"/>
    <s v="film &amp; video/documentary"/>
    <n v="2.8332000000000002"/>
    <n v="49.880281690140848"/>
    <x v="0"/>
    <s v="documentary"/>
    <d v="2013-03-26T16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x v="0"/>
    <s v="film &amp; video/documentary"/>
    <n v="1.1268"/>
    <n v="110.47058823529412"/>
    <x v="0"/>
    <s v="documentary"/>
    <d v="2010-02-02T00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x v="0"/>
    <s v="film &amp; video/documentary"/>
    <n v="1.0658000000000001"/>
    <n v="134.91139240506328"/>
    <x v="0"/>
    <s v="documentary"/>
    <d v="2015-12-22T16:00:0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x v="0"/>
    <s v="film &amp; video/documentary"/>
    <n v="1.0266285714285714"/>
    <n v="106.62314540059347"/>
    <x v="0"/>
    <s v="documentary"/>
    <d v="2016-11-08T04:43:0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x v="0"/>
    <s v="film &amp; video/documentary"/>
    <n v="1.0791200000000001"/>
    <n v="145.04301075268816"/>
    <x v="0"/>
    <s v="documentary"/>
    <d v="2016-05-13T06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x v="0"/>
    <s v="film &amp; video/documentary"/>
    <n v="1.2307407407407407"/>
    <n v="114.58620689655173"/>
    <x v="0"/>
    <s v="documentary"/>
    <d v="2016-12-21T00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x v="0"/>
    <s v="film &amp; video/documentary"/>
    <n v="1.016"/>
    <n v="105.3170731707317"/>
    <x v="0"/>
    <s v="documentary"/>
    <d v="2015-08-01T08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x v="0"/>
    <s v="film &amp; video/documentary"/>
    <n v="1.04396"/>
    <n v="70.921195652173907"/>
    <x v="0"/>
    <s v="documentary"/>
    <d v="2016-12-19T21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x v="0"/>
    <s v="film &amp; video/documentary"/>
    <n v="1.1292973333333334"/>
    <n v="147.17167680278018"/>
    <x v="0"/>
    <s v="documentary"/>
    <d v="2017-03-14T15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x v="0"/>
    <s v="film &amp; video/documentary"/>
    <n v="1.3640000000000001"/>
    <n v="160.47058823529412"/>
    <x v="0"/>
    <s v="documentary"/>
    <d v="2015-03-22T01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x v="0"/>
    <s v="film &amp; video/documentary"/>
    <n v="1.036144"/>
    <n v="156.04578313253012"/>
    <x v="0"/>
    <s v="documentary"/>
    <d v="2015-10-31T21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x v="0"/>
    <s v="film &amp; video/documentary"/>
    <n v="1.0549999999999999"/>
    <n v="63.17365269461078"/>
    <x v="0"/>
    <s v="documentary"/>
    <d v="2015-11-06T21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x v="0"/>
    <s v="film &amp; video/documentary"/>
    <n v="1.0182857142857142"/>
    <n v="104.82352941176471"/>
    <x v="0"/>
    <s v="documentary"/>
    <d v="2013-05-16T20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x v="0"/>
    <s v="film &amp; video/documentary"/>
    <n v="1.0660499999999999"/>
    <n v="97.356164383561648"/>
    <x v="0"/>
    <s v="documentary"/>
    <d v="2016-06-17T06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x v="0"/>
    <s v="film &amp; video/documentary"/>
    <n v="1.13015"/>
    <n v="203.63063063063063"/>
    <x v="0"/>
    <s v="documentary"/>
    <d v="2015-10-28T01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x v="0"/>
    <s v="film &amp; video/documentary"/>
    <n v="1.252275"/>
    <n v="188.31203007518798"/>
    <x v="0"/>
    <s v="documentary"/>
    <d v="2016-04-07T07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x v="0"/>
    <s v="film &amp; video/documentary"/>
    <n v="1.0119"/>
    <n v="146.65217391304347"/>
    <x v="0"/>
    <s v="documentary"/>
    <d v="2015-05-15T12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x v="0"/>
    <s v="film &amp; video/documentary"/>
    <n v="1.0276470588235294"/>
    <n v="109.1875"/>
    <x v="0"/>
    <s v="documentary"/>
    <d v="2015-05-08T15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x v="0"/>
    <s v="film &amp; video/documentary"/>
    <n v="1.1683911999999999"/>
    <n v="59.249046653144013"/>
    <x v="0"/>
    <s v="documentary"/>
    <d v="2015-11-13T08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x v="0"/>
    <s v="film &amp; video/documentary"/>
    <n v="1.0116833333333335"/>
    <n v="97.904838709677421"/>
    <x v="0"/>
    <s v="documentary"/>
    <d v="2015-03-13T19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x v="0"/>
    <s v="film &amp; video/documentary"/>
    <n v="1.1013360000000001"/>
    <n v="70.000169491525426"/>
    <x v="0"/>
    <s v="documentary"/>
    <d v="2016-09-02T18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x v="0"/>
    <s v="film &amp; video/documentary"/>
    <n v="1.0808333333333333"/>
    <n v="72.865168539325836"/>
    <x v="0"/>
    <s v="documentary"/>
    <d v="2015-04-29T11:14:2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x v="0"/>
    <s v="film &amp; video/documentary"/>
    <n v="1.2502285714285715"/>
    <n v="146.34782608695653"/>
    <x v="0"/>
    <s v="documentary"/>
    <d v="2017-03-08T14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x v="0"/>
    <s v="film &amp; video/documentary"/>
    <n v="1.0671428571428572"/>
    <n v="67.909090909090907"/>
    <x v="0"/>
    <s v="documentary"/>
    <d v="2014-09-30T20:59:00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x v="0"/>
    <s v="film &amp; video/documentary"/>
    <n v="1.0036639999999999"/>
    <n v="169.85083076923075"/>
    <x v="0"/>
    <s v="documentary"/>
    <d v="2016-04-29T11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x v="0"/>
    <s v="film &amp; video/documentary"/>
    <n v="1.0202863333333334"/>
    <n v="58.413339694656486"/>
    <x v="0"/>
    <s v="documentary"/>
    <d v="2014-11-13T20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x v="0"/>
    <s v="film &amp; video/documentary"/>
    <n v="1.0208358208955224"/>
    <n v="119.99298245614035"/>
    <x v="0"/>
    <s v="documentary"/>
    <d v="2015-05-31T19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x v="0"/>
    <s v="film &amp; video/documentary"/>
    <n v="1.2327586206896552"/>
    <n v="99.860335195530723"/>
    <x v="0"/>
    <s v="documentary"/>
    <d v="2015-05-20T15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x v="0"/>
    <s v="film &amp; video/documentary"/>
    <n v="1.7028880000000002"/>
    <n v="90.579148936170213"/>
    <x v="0"/>
    <s v="documentary"/>
    <d v="2015-10-14T05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x v="0"/>
    <s v="film &amp; video/documentary"/>
    <n v="1.1159049999999999"/>
    <n v="117.77361477572559"/>
    <x v="0"/>
    <s v="documentary"/>
    <d v="2015-11-14T05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x v="0"/>
    <s v="film &amp; video/documentary"/>
    <n v="1.03"/>
    <n v="86.554621848739501"/>
    <x v="0"/>
    <s v="documentary"/>
    <d v="2015-08-21T07:05: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x v="0"/>
    <s v="film &amp; video/documentary"/>
    <n v="1.0663570159857905"/>
    <n v="71.899281437125751"/>
    <x v="0"/>
    <s v="documentary"/>
    <d v="2017-02-24T04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x v="0"/>
    <s v="film &amp; video/documentary"/>
    <n v="1.1476"/>
    <n v="129.81900452488688"/>
    <x v="0"/>
    <s v="documentary"/>
    <d v="2016-09-10T20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x v="0"/>
    <s v="film &amp; video/documentary"/>
    <n v="1.2734117647058822"/>
    <n v="44.912863070539416"/>
    <x v="0"/>
    <s v="documentary"/>
    <d v="2016-04-07T15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x v="0"/>
    <s v="film &amp; video/documentary"/>
    <n v="1.1656"/>
    <n v="40.755244755244753"/>
    <x v="0"/>
    <s v="documentary"/>
    <d v="2014-10-07T21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x v="0"/>
    <s v="film &amp; video/documentary"/>
    <n v="1.0861819426615318"/>
    <n v="103.52394779771615"/>
    <x v="0"/>
    <s v="documentary"/>
    <d v="2015-11-19T13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x v="0"/>
    <s v="film &amp; video/documentary"/>
    <n v="1.0394285714285714"/>
    <n v="125.44827586206897"/>
    <x v="0"/>
    <s v="documentary"/>
    <d v="2016-04-08T11:52:0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x v="0"/>
    <s v="film &amp; video/documentary"/>
    <n v="1.1625714285714286"/>
    <n v="246.60606060606059"/>
    <x v="0"/>
    <s v="documentary"/>
    <d v="2014-12-01T01:03:1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x v="0"/>
    <s v="film &amp; video/documentary"/>
    <n v="1.0269239999999999"/>
    <n v="79.401340206185566"/>
    <x v="0"/>
    <s v="documentary"/>
    <d v="2016-03-16T11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x v="0"/>
    <s v="film &amp; video/documentary"/>
    <n v="1.74"/>
    <n v="86.138613861386133"/>
    <x v="0"/>
    <s v="documentary"/>
    <d v="2015-04-23T22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x v="0"/>
    <s v="film &amp; video/documentary"/>
    <n v="1.03088"/>
    <n v="193.04868913857678"/>
    <x v="0"/>
    <s v="documentary"/>
    <d v="2016-06-15T08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x v="0"/>
    <s v="film &amp; video/documentary"/>
    <n v="1.0485537190082646"/>
    <n v="84.023178807947019"/>
    <x v="0"/>
    <s v="documentary"/>
    <d v="2014-11-13T22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x v="0"/>
    <s v="film &amp; video/documentary"/>
    <n v="1.0137499999999999"/>
    <n v="139.82758620689654"/>
    <x v="0"/>
    <s v="documentary"/>
    <d v="2015-07-22T20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x v="0"/>
    <s v="film &amp; video/documentary"/>
    <n v="1.1107699999999998"/>
    <n v="109.82189265536722"/>
    <x v="0"/>
    <s v="documentary"/>
    <d v="2014-11-22T18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x v="0"/>
    <s v="film &amp; video/documentary"/>
    <n v="1.2415933781686497"/>
    <n v="139.53488372093022"/>
    <x v="0"/>
    <s v="documentary"/>
    <d v="2014-08-07T17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x v="0"/>
    <s v="film &amp; video/documentary"/>
    <n v="1.0133333333333334"/>
    <n v="347.84615384615387"/>
    <x v="0"/>
    <s v="documentary"/>
    <d v="2010-05-02T12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x v="0"/>
    <s v="film &amp; video/documentary"/>
    <n v="1.1016142857142857"/>
    <n v="68.24159292035398"/>
    <x v="0"/>
    <s v="documentary"/>
    <d v="2014-06-20T20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x v="0"/>
    <s v="film &amp; video/documentary"/>
    <n v="1.0397333333333334"/>
    <n v="239.93846153846152"/>
    <x v="0"/>
    <s v="documentary"/>
    <d v="2014-02-28T07:33:1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x v="0"/>
    <s v="film &amp; video/documentary"/>
    <n v="1.013157894736842"/>
    <n v="287.31343283582089"/>
    <x v="0"/>
    <s v="documentary"/>
    <d v="2012-05-20T12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x v="0"/>
    <s v="film &amp; video/documentary"/>
    <n v="1.033501"/>
    <n v="86.84882352941176"/>
    <x v="0"/>
    <s v="documentary"/>
    <d v="2013-04-30T21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x v="0"/>
    <s v="film &amp; video/documentary"/>
    <n v="1.04112"/>
    <n v="81.84905660377359"/>
    <x v="0"/>
    <s v="documentary"/>
    <d v="2015-03-15T06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x v="0"/>
    <s v="film &amp; video/documentary"/>
    <n v="1.1015569230769231"/>
    <n v="42.874970059880241"/>
    <x v="0"/>
    <s v="documentary"/>
    <d v="2012-01-15T06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x v="0"/>
    <s v="film &amp; video/documentary"/>
    <n v="1.2202"/>
    <n v="709.41860465116281"/>
    <x v="0"/>
    <s v="documentary"/>
    <d v="2017-01-06T12:05: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x v="0"/>
    <s v="film &amp; video/documentary"/>
    <n v="1.1416866666666667"/>
    <n v="161.25517890772127"/>
    <x v="0"/>
    <s v="documentary"/>
    <d v="2013-02-01T11:25: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x v="0"/>
    <s v="film &amp; video/documentary"/>
    <n v="1.2533333333333334"/>
    <n v="41.777777777777779"/>
    <x v="0"/>
    <s v="documentary"/>
    <d v="2016-04-05T09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x v="0"/>
    <s v="film &amp; video/documentary"/>
    <n v="1.0666666666666667"/>
    <n v="89.887640449438209"/>
    <x v="0"/>
    <s v="documentary"/>
    <d v="2012-07-18T14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x v="0"/>
    <s v="film &amp; video/documentary"/>
    <n v="1.3065"/>
    <n v="45.051724137931032"/>
    <x v="0"/>
    <s v="documentary"/>
    <d v="2011-09-16T14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x v="0"/>
    <s v="film &amp; video/documentary"/>
    <n v="1.2"/>
    <n v="42.857142857142854"/>
    <x v="0"/>
    <s v="documentary"/>
    <d v="2014-03-01T10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x v="0"/>
    <s v="film &amp; video/documentary"/>
    <n v="1.0595918367346939"/>
    <n v="54.083333333333336"/>
    <x v="0"/>
    <s v="documentary"/>
    <d v="2016-08-25T03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x v="0"/>
    <s v="film &amp; video/documentary"/>
    <n v="1.1439999999999999"/>
    <n v="103.21804511278195"/>
    <x v="0"/>
    <s v="documentary"/>
    <d v="2015-11-14T00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x v="0"/>
    <s v="film &amp; video/documentary"/>
    <n v="1.1176666666666666"/>
    <n v="40.397590361445786"/>
    <x v="0"/>
    <s v="documentary"/>
    <d v="2016-01-25T16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x v="0"/>
    <s v="film &amp; video/documentary"/>
    <n v="1.1608000000000001"/>
    <n v="116.85906040268456"/>
    <x v="0"/>
    <s v="documentary"/>
    <d v="2012-05-03T09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x v="0"/>
    <s v="film &amp; video/documentary"/>
    <n v="1.415"/>
    <n v="115.51020408163265"/>
    <x v="0"/>
    <s v="documentary"/>
    <d v="2016-01-23T10:16:3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x v="0"/>
    <s v="film &amp; video/documentary"/>
    <n v="1.0472999999999999"/>
    <n v="104.31274900398407"/>
    <x v="0"/>
    <s v="documentary"/>
    <d v="2012-07-29T22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x v="0"/>
    <s v="film &amp; video/documentary"/>
    <n v="2.5583333333333331"/>
    <n v="69.772727272727266"/>
    <x v="0"/>
    <s v="documentary"/>
    <d v="2012-09-06T10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x v="0"/>
    <s v="film &amp; video/documentary"/>
    <n v="2.0670670670670672"/>
    <n v="43.020833333333336"/>
    <x v="0"/>
    <s v="documentary"/>
    <d v="2014-05-18T19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x v="0"/>
    <s v="film &amp; video/documentary"/>
    <n v="1.1210500000000001"/>
    <n v="58.540469973890339"/>
    <x v="0"/>
    <s v="documentary"/>
    <d v="2015-01-06T11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x v="0"/>
    <s v="film &amp; video/documentary"/>
    <n v="1.05982"/>
    <n v="111.79535864978902"/>
    <x v="0"/>
    <s v="documentary"/>
    <d v="2014-11-21T08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x v="0"/>
    <s v="film &amp; video/documentary"/>
    <n v="1.0016666666666667"/>
    <n v="46.230769230769234"/>
    <x v="0"/>
    <s v="documentary"/>
    <d v="2015-08-10T15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x v="0"/>
    <s v="film &amp; video/documentary"/>
    <n v="2.1398947368421051"/>
    <n v="144.69039145907473"/>
    <x v="0"/>
    <s v="documentary"/>
    <d v="2015-08-14T23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x v="0"/>
    <s v="film &amp; video/documentary"/>
    <n v="1.2616000000000001"/>
    <n v="88.845070422535215"/>
    <x v="0"/>
    <s v="documentary"/>
    <d v="2016-07-27T18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x v="0"/>
    <s v="film &amp; video/documentary"/>
    <n v="1.8153547058823529"/>
    <n v="81.75107284768211"/>
    <x v="0"/>
    <s v="documentary"/>
    <d v="2014-03-07T15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x v="0"/>
    <s v="film &amp; video/documentary"/>
    <n v="1"/>
    <n v="71.428571428571431"/>
    <x v="0"/>
    <s v="documentary"/>
    <d v="2015-05-07T17:52:5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x v="0"/>
    <s v="film &amp; video/documentary"/>
    <n v="1.0061"/>
    <n v="104.25906735751295"/>
    <x v="0"/>
    <s v="documentary"/>
    <d v="2011-12-17T17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x v="0"/>
    <s v="film &amp; video/documentary"/>
    <n v="1.009027027027027"/>
    <n v="90.616504854368927"/>
    <x v="0"/>
    <s v="documentary"/>
    <d v="2011-09-07T20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x v="0"/>
    <s v="film &amp; video/documentary"/>
    <n v="1.10446"/>
    <n v="157.33048433048432"/>
    <x v="0"/>
    <s v="documentary"/>
    <d v="2013-10-10T10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x v="0"/>
    <s v="film &amp; video/documentary"/>
    <n v="1.118936170212766"/>
    <n v="105.18"/>
    <x v="0"/>
    <s v="documentary"/>
    <d v="2016-04-17T11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x v="0"/>
    <s v="film &amp; video/documentary"/>
    <n v="1.0804450000000001"/>
    <n v="58.719836956521746"/>
    <x v="0"/>
    <s v="documentary"/>
    <d v="2012-04-27T14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x v="0"/>
    <s v="film &amp; video/documentary"/>
    <n v="1.0666666666666667"/>
    <n v="81.632653061224488"/>
    <x v="0"/>
    <s v="documentary"/>
    <d v="2012-07-07T06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x v="0"/>
    <s v="film &amp; video/documentary"/>
    <n v="1.0390027322404372"/>
    <n v="56.460043668122275"/>
    <x v="0"/>
    <s v="documentary"/>
    <d v="2010-08-31T20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x v="0"/>
    <s v="film &amp; video/documentary"/>
    <n v="1.2516"/>
    <n v="140.1044776119403"/>
    <x v="0"/>
    <s v="documentary"/>
    <d v="2015-04-29T12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x v="0"/>
    <s v="film &amp; video/documentary"/>
    <n v="1.0680499999999999"/>
    <n v="224.85263157894738"/>
    <x v="0"/>
    <s v="documentary"/>
    <d v="2016-12-14T05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x v="0"/>
    <s v="film &amp; video/documentary"/>
    <n v="1.1230249999999999"/>
    <n v="181.13306451612902"/>
    <x v="0"/>
    <s v="documentary"/>
    <d v="2014-05-16T20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x v="0"/>
    <s v="film &amp; video/documentary"/>
    <n v="1.0381199999999999"/>
    <n v="711.04109589041093"/>
    <x v="0"/>
    <s v="documentary"/>
    <d v="2011-08-07T13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x v="0"/>
    <s v="film &amp; video/documentary"/>
    <n v="1.4165000000000001"/>
    <n v="65.883720930232556"/>
    <x v="0"/>
    <s v="documentary"/>
    <d v="2015-11-05T06:56:5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x v="0"/>
    <s v="film &amp; video/documentary"/>
    <n v="1.0526"/>
    <n v="75.185714285714283"/>
    <x v="0"/>
    <s v="documentary"/>
    <d v="2011-08-10T00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x v="0"/>
    <s v="film &amp; video/documentary"/>
    <n v="1.0309142857142857"/>
    <n v="133.14391143911439"/>
    <x v="0"/>
    <s v="documentary"/>
    <d v="2014-02-05T16:04:00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x v="0"/>
    <s v="film &amp; video/documentary"/>
    <n v="1.0765957446808512"/>
    <n v="55.2"/>
    <x v="0"/>
    <s v="documentary"/>
    <d v="2014-03-05T19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x v="0"/>
    <s v="film &amp; video/documentary"/>
    <n v="1.0770464285714285"/>
    <n v="86.163714285714292"/>
    <x v="0"/>
    <s v="documentary"/>
    <d v="2011-05-08T22:59:00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x v="0"/>
    <s v="film &amp; video/documentary"/>
    <n v="1.0155000000000001"/>
    <n v="92.318181818181813"/>
    <x v="0"/>
    <s v="documentary"/>
    <d v="2011-11-19T14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x v="0"/>
    <s v="film &amp; video/documentary"/>
    <n v="1.0143766666666667"/>
    <n v="160.16473684210527"/>
    <x v="0"/>
    <s v="documentary"/>
    <d v="2013-11-05T11:39:5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x v="0"/>
    <s v="film &amp; video/documentary"/>
    <n v="1.3680000000000001"/>
    <n v="45.6"/>
    <x v="0"/>
    <s v="documentary"/>
    <d v="2016-07-22T13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x v="0"/>
    <s v="film &amp; video/documentary"/>
    <n v="1.2829999999999999"/>
    <n v="183.28571428571428"/>
    <x v="0"/>
    <s v="documentary"/>
    <d v="2015-06-18T16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x v="0"/>
    <s v="film &amp; video/documentary"/>
    <n v="1.0105"/>
    <n v="125.78838174273859"/>
    <x v="0"/>
    <s v="documentary"/>
    <d v="2013-12-21T22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x v="0"/>
    <s v="film &amp; video/documentary"/>
    <n v="1.2684"/>
    <n v="57.654545454545456"/>
    <x v="0"/>
    <s v="documentary"/>
    <d v="2012-07-25T10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x v="0"/>
    <s v="film &amp; video/documentary"/>
    <n v="1.0508593749999999"/>
    <n v="78.660818713450297"/>
    <x v="0"/>
    <s v="documentary"/>
    <d v="2012-07-19T14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x v="0"/>
    <s v="film &amp; video/documentary"/>
    <n v="1.0285405405405406"/>
    <n v="91.480769230769226"/>
    <x v="0"/>
    <s v="documentary"/>
    <d v="2013-10-11T18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x v="0"/>
    <s v="film &amp; video/documentary"/>
    <n v="1.0214714285714286"/>
    <n v="68.09809523809524"/>
    <x v="0"/>
    <s v="documentary"/>
    <d v="2014-10-17T05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x v="0"/>
    <s v="film &amp; video/documentary"/>
    <n v="1.2021700000000002"/>
    <n v="48.086800000000004"/>
    <x v="0"/>
    <s v="documentary"/>
    <d v="2014-02-08T02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x v="0"/>
    <s v="film &amp; video/documentary"/>
    <n v="1.0024761904761905"/>
    <n v="202.42307692307693"/>
    <x v="0"/>
    <s v="documentary"/>
    <d v="2013-04-07T21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x v="0"/>
    <s v="film &amp; video/documentary"/>
    <n v="1.0063392857142857"/>
    <n v="216.75"/>
    <x v="0"/>
    <s v="documentary"/>
    <d v="2015-07-22T23:46:3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x v="0"/>
    <s v="film &amp; video/documentary"/>
    <n v="1.004375"/>
    <n v="110.06849315068493"/>
    <x v="0"/>
    <s v="documentary"/>
    <d v="2013-06-29T13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x v="1"/>
    <s v="film &amp; video/animation"/>
    <n v="4.3939393939393936E-3"/>
    <n v="4.833333333333333"/>
    <x v="0"/>
    <s v="animation"/>
    <d v="2014-03-13T21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x v="1"/>
    <s v="film &amp; video/animation"/>
    <n v="2.0066666666666667E-2"/>
    <n v="50.166666666666664"/>
    <x v="0"/>
    <s v="animation"/>
    <d v="2015-08-21T04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x v="1"/>
    <s v="film &amp; video/animation"/>
    <n v="1.0749999999999999E-2"/>
    <n v="35.833333333333336"/>
    <x v="0"/>
    <s v="animation"/>
    <d v="2014-09-10T23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x v="1"/>
    <s v="film &amp; video/animation"/>
    <n v="7.6499999999999997E-3"/>
    <n v="11.76923076923077"/>
    <x v="0"/>
    <s v="animation"/>
    <d v="2013-06-05T15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x v="1"/>
    <s v="film &amp; video/animation"/>
    <n v="6.7966666666666675E-2"/>
    <n v="40.78"/>
    <x v="0"/>
    <s v="animation"/>
    <d v="2012-03-26T01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x v="1"/>
    <s v="film &amp; video/animation"/>
    <n v="1.2E-4"/>
    <n v="3"/>
    <x v="0"/>
    <s v="animation"/>
    <d v="2015-11-27T14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x v="1"/>
    <s v="film &amp; video/animation"/>
    <n v="1.3299999999999999E-2"/>
    <n v="16.625"/>
    <x v="0"/>
    <s v="animation"/>
    <d v="2016-03-01T10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x v="1"/>
    <s v="film &amp; video/animation"/>
    <n v="0"/>
    <e v="#DIV/0!"/>
    <x v="0"/>
    <s v="animation"/>
    <d v="2015-10-22T11:59:0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x v="1"/>
    <s v="film &amp; video/animation"/>
    <n v="5.6333333333333332E-2"/>
    <n v="52"/>
    <x v="0"/>
    <s v="animation"/>
    <d v="2014-06-16T15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x v="1"/>
    <s v="film &amp; video/animation"/>
    <n v="0"/>
    <e v="#DIV/0!"/>
    <x v="0"/>
    <s v="animation"/>
    <d v="2009-11-26T21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x v="1"/>
    <s v="film &amp; video/animation"/>
    <n v="2.4E-2"/>
    <n v="4.8"/>
    <x v="0"/>
    <s v="animation"/>
    <d v="2013-09-10T19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x v="1"/>
    <s v="film &amp; video/animation"/>
    <n v="0.13833333333333334"/>
    <n v="51.875"/>
    <x v="0"/>
    <s v="animation"/>
    <d v="2016-07-05T13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x v="1"/>
    <s v="film &amp; video/animation"/>
    <n v="9.5000000000000001E-2"/>
    <n v="71.25"/>
    <x v="0"/>
    <s v="animation"/>
    <d v="2015-10-21T10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x v="1"/>
    <s v="film &amp; video/animation"/>
    <n v="0"/>
    <e v="#DIV/0!"/>
    <x v="0"/>
    <s v="animation"/>
    <d v="2015-10-11T08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x v="1"/>
    <s v="film &amp; video/animation"/>
    <n v="0.05"/>
    <n v="62.5"/>
    <x v="0"/>
    <s v="animation"/>
    <d v="2013-12-01T14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x v="1"/>
    <s v="film &amp; video/animation"/>
    <n v="2.7272727272727273E-5"/>
    <n v="1"/>
    <x v="0"/>
    <s v="animation"/>
    <d v="2013-09-13T10:56:2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x v="1"/>
    <s v="film &amp; video/animation"/>
    <n v="0"/>
    <e v="#DIV/0!"/>
    <x v="0"/>
    <s v="animation"/>
    <d v="2013-07-31T01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x v="1"/>
    <s v="film &amp; video/animation"/>
    <n v="0"/>
    <e v="#DIV/0!"/>
    <x v="0"/>
    <s v="animation"/>
    <d v="2016-10-08T00:38:4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x v="1"/>
    <s v="film &amp; video/animation"/>
    <n v="9.3799999999999994E-2"/>
    <n v="170.54545454545453"/>
    <x v="0"/>
    <s v="animation"/>
    <d v="2015-11-18T00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x v="1"/>
    <s v="film &amp; video/animation"/>
    <n v="0"/>
    <e v="#DIV/0!"/>
    <x v="0"/>
    <s v="animation"/>
    <d v="2014-10-17T11:16:5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x v="1"/>
    <s v="film &amp; video/animation"/>
    <n v="1E-3"/>
    <n v="5"/>
    <x v="0"/>
    <s v="animation"/>
    <d v="2016-03-24T15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x v="1"/>
    <s v="film &amp; video/animation"/>
    <n v="0"/>
    <e v="#DIV/0!"/>
    <x v="0"/>
    <s v="animation"/>
    <d v="2013-11-02T12:03:16"/>
    <x v="441"/>
  </r>
  <r>
    <n v="442"/>
    <s v="The Paranormal Idiot"/>
    <s v="Doomsday is here"/>
    <n v="17000"/>
    <n v="6691"/>
    <x v="2"/>
    <x v="0"/>
    <s v="USD"/>
    <n v="1424380783"/>
    <n v="1421788783"/>
    <b v="0"/>
    <x v="57"/>
    <x v="1"/>
    <s v="film &amp; video/animation"/>
    <n v="0.39358823529411763"/>
    <n v="393.58823529411762"/>
    <x v="0"/>
    <s v="animation"/>
    <d v="2015-02-19T14:19:4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x v="1"/>
    <s v="film &amp; video/animation"/>
    <n v="1E-3"/>
    <n v="5"/>
    <x v="0"/>
    <s v="animation"/>
    <d v="2014-02-09T17:21:4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x v="1"/>
    <s v="film &amp; video/animation"/>
    <n v="0.05"/>
    <n v="50"/>
    <x v="0"/>
    <s v="animation"/>
    <d v="2012-02-15T14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x v="1"/>
    <s v="film &amp; video/animation"/>
    <n v="3.3333333333333335E-5"/>
    <n v="1"/>
    <x v="0"/>
    <s v="animation"/>
    <d v="2015-05-21T01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x v="1"/>
    <s v="film &amp; video/animation"/>
    <n v="7.2952380952380949E-2"/>
    <n v="47.875"/>
    <x v="0"/>
    <s v="animation"/>
    <d v="2015-03-03T19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x v="1"/>
    <s v="film &amp; video/animation"/>
    <n v="1.6666666666666666E-4"/>
    <n v="5"/>
    <x v="0"/>
    <s v="animation"/>
    <d v="2013-03-23T05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x v="1"/>
    <s v="film &amp; video/animation"/>
    <n v="3.2804E-2"/>
    <n v="20.502500000000001"/>
    <x v="0"/>
    <s v="animation"/>
    <d v="2014-05-14T11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x v="1"/>
    <s v="film &amp; video/animation"/>
    <n v="2.2499999999999999E-2"/>
    <n v="9"/>
    <x v="0"/>
    <s v="animation"/>
    <d v="2013-10-17T06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x v="1"/>
    <s v="film &amp; video/animation"/>
    <n v="7.92E-3"/>
    <n v="56.571428571428569"/>
    <x v="0"/>
    <s v="animation"/>
    <d v="2014-02-14T15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x v="1"/>
    <s v="film &amp; video/animation"/>
    <n v="0"/>
    <e v="#DIV/0!"/>
    <x v="0"/>
    <s v="animation"/>
    <d v="2014-01-25T10:09: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x v="1"/>
    <s v="film &amp; video/animation"/>
    <n v="0.64"/>
    <n v="40"/>
    <x v="0"/>
    <s v="animation"/>
    <d v="2015-05-13T09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x v="1"/>
    <s v="film &amp; video/animation"/>
    <n v="2.740447957839262E-4"/>
    <n v="13"/>
    <x v="0"/>
    <s v="animation"/>
    <d v="2015-02-19T12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x v="1"/>
    <s v="film &amp; video/animation"/>
    <n v="8.2000000000000007E-3"/>
    <n v="16.399999999999999"/>
    <x v="0"/>
    <s v="animation"/>
    <d v="2014-11-26T06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x v="1"/>
    <s v="film &amp; video/animation"/>
    <n v="6.9230769230769226E-4"/>
    <n v="22.5"/>
    <x v="0"/>
    <s v="animation"/>
    <d v="2012-04-16T17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x v="1"/>
    <s v="film &amp; video/animation"/>
    <n v="6.8631863186318634E-3"/>
    <n v="20.333333333333332"/>
    <x v="0"/>
    <s v="animation"/>
    <d v="2013-10-21T20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x v="1"/>
    <s v="film &amp; video/animation"/>
    <n v="0"/>
    <e v="#DIV/0!"/>
    <x v="0"/>
    <s v="animation"/>
    <d v="2014-08-16T11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x v="1"/>
    <s v="film &amp; video/animation"/>
    <n v="8.2100000000000006E-2"/>
    <n v="16.755102040816325"/>
    <x v="0"/>
    <s v="animation"/>
    <d v="2013-05-14T09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x v="1"/>
    <s v="film &amp; video/animation"/>
    <n v="6.4102564102564103E-4"/>
    <n v="25"/>
    <x v="0"/>
    <s v="animation"/>
    <d v="2011-11-13T09:22:0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x v="1"/>
    <s v="film &amp; video/animation"/>
    <n v="2.9411764705882353E-3"/>
    <n v="12.5"/>
    <x v="0"/>
    <s v="animation"/>
    <d v="2014-05-31T21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x v="1"/>
    <s v="film &amp; video/animation"/>
    <n v="0"/>
    <e v="#DIV/0!"/>
    <x v="0"/>
    <s v="animation"/>
    <d v="2013-06-02T13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x v="1"/>
    <s v="film &amp; video/animation"/>
    <n v="0"/>
    <e v="#DIV/0!"/>
    <x v="0"/>
    <s v="animation"/>
    <d v="2011-08-09T20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x v="1"/>
    <s v="film &amp; video/animation"/>
    <n v="2.2727272727272728E-2"/>
    <n v="113.63636363636364"/>
    <x v="0"/>
    <s v="animation"/>
    <d v="2011-09-24T10:02:3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x v="1"/>
    <s v="film &amp; video/animation"/>
    <n v="9.9009900990099011E-4"/>
    <n v="1"/>
    <x v="0"/>
    <s v="animation"/>
    <d v="2016-05-18T13:22:1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x v="1"/>
    <s v="film &amp; video/animation"/>
    <n v="0.26953125"/>
    <n v="17.25"/>
    <x v="0"/>
    <s v="animation"/>
    <d v="2014-06-26T19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x v="1"/>
    <s v="film &amp; video/animation"/>
    <n v="7.6E-3"/>
    <n v="15.2"/>
    <x v="0"/>
    <s v="animation"/>
    <d v="2012-09-07T15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x v="1"/>
    <s v="film &amp; video/animation"/>
    <n v="0.21575"/>
    <n v="110.64102564102564"/>
    <x v="0"/>
    <s v="animation"/>
    <d v="2012-09-28T09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x v="1"/>
    <s v="film &amp; video/animation"/>
    <n v="0"/>
    <e v="#DIV/0!"/>
    <x v="0"/>
    <s v="animation"/>
    <d v="2012-07-10T20:51:0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x v="1"/>
    <s v="film &amp; video/animation"/>
    <n v="0"/>
    <e v="#DIV/0!"/>
    <x v="0"/>
    <s v="animation"/>
    <d v="2014-09-05T16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x v="1"/>
    <s v="film &amp; video/animation"/>
    <n v="1.0200000000000001E-2"/>
    <n v="25.5"/>
    <x v="0"/>
    <s v="animation"/>
    <d v="2014-01-15T21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x v="1"/>
    <s v="film &amp; video/animation"/>
    <n v="0.11892727272727273"/>
    <n v="38.476470588235294"/>
    <x v="0"/>
    <s v="animation"/>
    <d v="2014-04-19T09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x v="1"/>
    <s v="film &amp; video/animation"/>
    <n v="0.17624999999999999"/>
    <n v="28.2"/>
    <x v="0"/>
    <s v="animation"/>
    <d v="2014-08-23T15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x v="1"/>
    <s v="film &amp; video/animation"/>
    <n v="2.87E-2"/>
    <n v="61.5"/>
    <x v="0"/>
    <s v="animation"/>
    <d v="2014-09-17T09:45: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x v="1"/>
    <s v="film &amp; video/animation"/>
    <n v="3.0303030303030303E-4"/>
    <n v="1"/>
    <x v="0"/>
    <s v="animation"/>
    <d v="2017-02-17T00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x v="1"/>
    <s v="film &amp; video/animation"/>
    <n v="0"/>
    <e v="#DIV/0!"/>
    <x v="0"/>
    <s v="animation"/>
    <d v="2015-05-05T19:04:0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x v="1"/>
    <s v="film &amp; video/animation"/>
    <n v="2.2302681818181819E-2"/>
    <n v="39.569274193548388"/>
    <x v="0"/>
    <s v="animation"/>
    <d v="2014-06-02T20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x v="1"/>
    <s v="film &amp; video/animation"/>
    <n v="0"/>
    <e v="#DIV/0!"/>
    <x v="0"/>
    <s v="animation"/>
    <d v="2012-05-18T13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x v="1"/>
    <s v="film &amp; video/animation"/>
    <n v="0"/>
    <e v="#DIV/0!"/>
    <x v="0"/>
    <s v="animation"/>
    <d v="2015-04-01T13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x v="1"/>
    <s v="film &amp; video/animation"/>
    <n v="0.3256"/>
    <n v="88.8"/>
    <x v="0"/>
    <s v="animation"/>
    <d v="2014-11-21T03:47:1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x v="1"/>
    <s v="film &amp; video/animation"/>
    <n v="0.19409999999999999"/>
    <n v="55.457142857142856"/>
    <x v="0"/>
    <s v="animation"/>
    <d v="2013-08-09T05:00: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x v="1"/>
    <s v="film &amp; video/animation"/>
    <n v="6.0999999999999999E-2"/>
    <n v="87.142857142857139"/>
    <x v="0"/>
    <s v="animation"/>
    <d v="2012-10-10T09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x v="1"/>
    <s v="film &amp; video/animation"/>
    <n v="1E-3"/>
    <n v="10"/>
    <x v="0"/>
    <s v="animation"/>
    <d v="2016-04-14T07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x v="1"/>
    <s v="film &amp; video/animation"/>
    <n v="0.502"/>
    <n v="51.224489795918366"/>
    <x v="0"/>
    <s v="animation"/>
    <d v="2013-01-28T21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x v="1"/>
    <s v="film &amp; video/animation"/>
    <n v="1.8625E-3"/>
    <n v="13.545454545454545"/>
    <x v="0"/>
    <s v="animation"/>
    <d v="2015-11-05T16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x v="1"/>
    <s v="film &amp; video/animation"/>
    <n v="0.21906971229845085"/>
    <n v="66.520080000000007"/>
    <x v="0"/>
    <s v="animation"/>
    <d v="2013-05-17T05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x v="1"/>
    <s v="film &amp; video/animation"/>
    <n v="9.0909090909090904E-5"/>
    <n v="50"/>
    <x v="0"/>
    <s v="animation"/>
    <d v="2014-06-01T15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x v="1"/>
    <s v="film &amp; video/animation"/>
    <n v="0"/>
    <e v="#DIV/0!"/>
    <x v="0"/>
    <s v="animation"/>
    <d v="2016-12-25T08:16:3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x v="1"/>
    <s v="film &amp; video/animation"/>
    <n v="0"/>
    <e v="#DIV/0!"/>
    <x v="0"/>
    <s v="animation"/>
    <d v="2017-01-08T18:18:2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x v="1"/>
    <s v="film &amp; video/animation"/>
    <n v="2.8667813379201833E-3"/>
    <n v="71.666666666666671"/>
    <x v="0"/>
    <s v="animation"/>
    <d v="2012-01-05T04:33:00"/>
    <x v="489"/>
  </r>
  <r>
    <n v="490"/>
    <s v="PROJECT IS CANCELLED"/>
    <s v="Cancelled"/>
    <n v="1000"/>
    <n v="0"/>
    <x v="2"/>
    <x v="0"/>
    <s v="USD"/>
    <n v="1345677285"/>
    <n v="1343085285"/>
    <b v="0"/>
    <x v="78"/>
    <x v="1"/>
    <s v="film &amp; video/animation"/>
    <n v="0"/>
    <e v="#DIV/0!"/>
    <x v="0"/>
    <s v="animation"/>
    <d v="2012-08-22T16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x v="1"/>
    <s v="film &amp; video/animation"/>
    <n v="0"/>
    <e v="#DIV/0!"/>
    <x v="0"/>
    <s v="animation"/>
    <d v="2016-01-27T16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x v="1"/>
    <s v="film &amp; video/animation"/>
    <n v="0"/>
    <e v="#DIV/0!"/>
    <x v="0"/>
    <s v="animation"/>
    <d v="2016-10-12T17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x v="1"/>
    <s v="film &amp; video/animation"/>
    <n v="0"/>
    <e v="#DIV/0!"/>
    <x v="0"/>
    <s v="animation"/>
    <d v="2015-05-20T10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x v="1"/>
    <s v="film &amp; video/animation"/>
    <n v="1.5499999999999999E-3"/>
    <n v="10.333333333333334"/>
    <x v="0"/>
    <s v="animation"/>
    <d v="2014-07-02T20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x v="1"/>
    <s v="film &amp; video/animation"/>
    <n v="0"/>
    <e v="#DIV/0!"/>
    <x v="0"/>
    <s v="animation"/>
    <d v="2015-07-16T12:51:4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x v="1"/>
    <s v="film &amp; video/animation"/>
    <n v="1.6666666666666667E-5"/>
    <n v="1"/>
    <x v="0"/>
    <s v="animation"/>
    <d v="2014-02-10T15:21:1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x v="83"/>
    <x v="1"/>
    <s v="film &amp; video/animation"/>
    <n v="6.6964285714285711E-3"/>
    <n v="10"/>
    <x v="0"/>
    <s v="animation"/>
    <d v="2014-12-24T22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x v="1"/>
    <s v="film &amp; video/animation"/>
    <n v="4.5985132395404561E-2"/>
    <n v="136.09090909090909"/>
    <x v="0"/>
    <s v="animation"/>
    <d v="2011-12-23T11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x v="1"/>
    <s v="film &amp; video/animation"/>
    <n v="9.5500000000000002E-2"/>
    <n v="73.461538461538467"/>
    <x v="0"/>
    <s v="animation"/>
    <d v="2009-10-12T13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x v="1"/>
    <s v="film &amp; video/animation"/>
    <n v="3.307692307692308E-2"/>
    <n v="53.75"/>
    <x v="0"/>
    <s v="animation"/>
    <d v="2010-05-08T15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x v="1"/>
    <s v="film &amp; video/animation"/>
    <n v="0"/>
    <e v="#DIV/0!"/>
    <x v="0"/>
    <s v="animation"/>
    <d v="2011-07-08T22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x v="1"/>
    <s v="film &amp; video/animation"/>
    <n v="1.15E-2"/>
    <n v="57.5"/>
    <x v="0"/>
    <s v="animation"/>
    <d v="2012-03-18T05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x v="1"/>
    <s v="film &amp; video/animation"/>
    <n v="1.7538461538461537E-2"/>
    <n v="12.666666666666666"/>
    <x v="0"/>
    <s v="animation"/>
    <d v="2015-01-17T05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x v="1"/>
    <s v="film &amp; video/animation"/>
    <n v="1.3673469387755101E-2"/>
    <n v="67"/>
    <x v="0"/>
    <s v="animation"/>
    <d v="2012-04-10T15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x v="1"/>
    <s v="film &amp; video/animation"/>
    <n v="4.3333333333333331E-3"/>
    <n v="3.7142857142857144"/>
    <x v="0"/>
    <s v="animation"/>
    <d v="2015-12-24T19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x v="1"/>
    <s v="film &amp; video/animation"/>
    <n v="1.25E-3"/>
    <n v="250"/>
    <x v="0"/>
    <s v="animation"/>
    <d v="2013-08-10T06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x v="1"/>
    <s v="film &amp; video/animation"/>
    <n v="3.2000000000000001E-2"/>
    <n v="64"/>
    <x v="0"/>
    <s v="animation"/>
    <d v="2012-10-19T16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x v="1"/>
    <s v="film &amp; video/animation"/>
    <n v="8.0000000000000002E-3"/>
    <n v="133.33333333333334"/>
    <x v="0"/>
    <s v="animation"/>
    <d v="2012-05-25T07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x v="1"/>
    <s v="film &amp; video/animation"/>
    <n v="2E-3"/>
    <n v="10"/>
    <x v="0"/>
    <s v="animation"/>
    <d v="2015-06-28T08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x v="1"/>
    <s v="film &amp; video/animation"/>
    <n v="0"/>
    <e v="#DIV/0!"/>
    <x v="0"/>
    <s v="animation"/>
    <d v="2016-02-29T21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x v="1"/>
    <s v="film &amp; video/animation"/>
    <n v="0.03"/>
    <n v="30"/>
    <x v="0"/>
    <s v="animation"/>
    <d v="2013-04-05T23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x v="1"/>
    <s v="film &amp; video/animation"/>
    <n v="1.3749999999999999E-3"/>
    <n v="5.5"/>
    <x v="0"/>
    <s v="animation"/>
    <d v="2016-11-20T11:48:4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x v="1"/>
    <s v="film &amp; video/animation"/>
    <n v="0.13924"/>
    <n v="102.38235294117646"/>
    <x v="0"/>
    <s v="animation"/>
    <d v="2016-08-15T00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x v="1"/>
    <s v="film &amp; video/animation"/>
    <n v="3.3333333333333333E-2"/>
    <n v="16.666666666666668"/>
    <x v="0"/>
    <s v="animation"/>
    <d v="2014-08-09T07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x v="1"/>
    <s v="film &amp; video/animation"/>
    <n v="0.25413402061855672"/>
    <n v="725.02941176470586"/>
    <x v="0"/>
    <s v="animation"/>
    <d v="2015-12-29T04:46:4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x v="1"/>
    <s v="film &amp; video/animation"/>
    <n v="0"/>
    <e v="#DIV/0!"/>
    <x v="0"/>
    <s v="animation"/>
    <d v="2015-05-27T11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x v="1"/>
    <s v="film &amp; video/animation"/>
    <n v="1.3666666666666667E-2"/>
    <n v="68.333333333333329"/>
    <x v="0"/>
    <s v="animation"/>
    <d v="2017-02-02T07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x v="1"/>
    <s v="film &amp; video/animation"/>
    <n v="0"/>
    <e v="#DIV/0!"/>
    <x v="0"/>
    <s v="animation"/>
    <d v="2015-09-06T07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x v="1"/>
    <s v="film &amp; video/animation"/>
    <n v="0.22881426547787684"/>
    <n v="39.228571428571428"/>
    <x v="0"/>
    <s v="animation"/>
    <d v="2012-12-05T02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x v="0"/>
    <s v="theater/plays"/>
    <n v="1.0209999999999999"/>
    <n v="150.14705882352942"/>
    <x v="1"/>
    <s v="plays"/>
    <d v="2015-12-10T09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x v="0"/>
    <s v="theater/plays"/>
    <n v="1.0464"/>
    <n v="93.428571428571431"/>
    <x v="1"/>
    <s v="plays"/>
    <d v="2016-10-31T21:59:00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x v="0"/>
    <s v="theater/plays"/>
    <n v="1.1466666666666667"/>
    <n v="110.96774193548387"/>
    <x v="1"/>
    <s v="plays"/>
    <d v="2016-03-20T16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x v="0"/>
    <s v="theater/plays"/>
    <n v="1.206"/>
    <n v="71.785714285714292"/>
    <x v="1"/>
    <s v="plays"/>
    <d v="2015-09-20T20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x v="0"/>
    <s v="theater/plays"/>
    <n v="1.0867285714285715"/>
    <n v="29.258076923076924"/>
    <x v="1"/>
    <s v="plays"/>
    <d v="2016-06-01T10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x v="0"/>
    <s v="theater/plays"/>
    <n v="1"/>
    <n v="1000"/>
    <x v="1"/>
    <s v="plays"/>
    <d v="2014-09-13T02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x v="0"/>
    <s v="theater/plays"/>
    <n v="1.1399999999999999"/>
    <n v="74.347826086956516"/>
    <x v="1"/>
    <s v="plays"/>
    <d v="2015-08-07T10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x v="0"/>
    <s v="theater/plays"/>
    <n v="1.0085"/>
    <n v="63.829113924050631"/>
    <x v="1"/>
    <s v="plays"/>
    <d v="2017-02-17T09:05:00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x v="0"/>
    <s v="theater/plays"/>
    <n v="1.1565217391304348"/>
    <n v="44.333333333333336"/>
    <x v="1"/>
    <s v="plays"/>
    <d v="2015-06-21T14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x v="0"/>
    <s v="theater/plays"/>
    <n v="1.3041666666666667"/>
    <n v="86.944444444444443"/>
    <x v="1"/>
    <s v="plays"/>
    <d v="2017-01-10T22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x v="0"/>
    <s v="theater/plays"/>
    <n v="1.0778267254038179"/>
    <n v="126.55172413793103"/>
    <x v="1"/>
    <s v="plays"/>
    <d v="2015-06-23T19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x v="0"/>
    <s v="theater/plays"/>
    <n v="1"/>
    <n v="129.03225806451613"/>
    <x v="1"/>
    <s v="plays"/>
    <d v="2016-12-16T23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x v="0"/>
    <s v="theater/plays"/>
    <n v="1.2324999999999999"/>
    <n v="71.242774566473983"/>
    <x v="1"/>
    <s v="plays"/>
    <d v="2016-05-12T17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x v="0"/>
    <s v="theater/plays"/>
    <n v="1.002"/>
    <n v="117.88235294117646"/>
    <x v="1"/>
    <s v="plays"/>
    <d v="2016-05-16T03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x v="0"/>
    <s v="theater/plays"/>
    <n v="1.0466666666666666"/>
    <n v="327.08333333333331"/>
    <x v="1"/>
    <s v="plays"/>
    <d v="2015-11-01T16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x v="0"/>
    <s v="theater/plays"/>
    <n v="1.0249999999999999"/>
    <n v="34.745762711864408"/>
    <x v="1"/>
    <s v="plays"/>
    <d v="2017-01-06T06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x v="0"/>
    <s v="theater/plays"/>
    <n v="1.1825757575757576"/>
    <n v="100.06410256410257"/>
    <x v="1"/>
    <s v="plays"/>
    <d v="2015-08-03T11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x v="0"/>
    <s v="theater/plays"/>
    <n v="1.2050000000000001"/>
    <n v="40.847457627118644"/>
    <x v="1"/>
    <s v="plays"/>
    <d v="2015-11-04T12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x v="0"/>
    <s v="theater/plays"/>
    <n v="3.0242"/>
    <n v="252.01666666666668"/>
    <x v="1"/>
    <s v="plays"/>
    <d v="2016-05-13T12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x v="0"/>
    <s v="theater/plays"/>
    <n v="1.00644"/>
    <n v="25.161000000000001"/>
    <x v="1"/>
    <s v="plays"/>
    <d v="2016-07-04T18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x v="1"/>
    <s v="technology/web"/>
    <n v="6.666666666666667E-5"/>
    <n v="1"/>
    <x v="2"/>
    <s v="web"/>
    <d v="2015-02-04T12:36:4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x v="1"/>
    <s v="technology/web"/>
    <n v="5.5555555555555558E-3"/>
    <n v="25"/>
    <x v="2"/>
    <s v="web"/>
    <d v="2015-10-28T18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x v="1"/>
    <s v="technology/web"/>
    <n v="3.9999999999999998E-6"/>
    <n v="1"/>
    <x v="2"/>
    <s v="web"/>
    <d v="2016-05-03T09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x v="1"/>
    <s v="technology/web"/>
    <n v="3.1818181818181819E-3"/>
    <n v="35"/>
    <x v="2"/>
    <s v="web"/>
    <d v="2014-10-31T19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x v="1"/>
    <s v="technology/web"/>
    <n v="1.2E-2"/>
    <n v="3"/>
    <x v="2"/>
    <s v="web"/>
    <d v="2016-07-04T08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x v="1"/>
    <s v="technology/web"/>
    <n v="0.27383999999999997"/>
    <n v="402.70588235294116"/>
    <x v="2"/>
    <s v="web"/>
    <d v="2015-11-15T08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x v="1"/>
    <s v="technology/web"/>
    <n v="8.6666666666666663E-4"/>
    <n v="26"/>
    <x v="2"/>
    <s v="web"/>
    <d v="2015-10-17T09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x v="1"/>
    <s v="technology/web"/>
    <n v="0"/>
    <e v="#DIV/0!"/>
    <x v="2"/>
    <s v="web"/>
    <d v="2016-02-10T09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x v="1"/>
    <s v="technology/web"/>
    <n v="8.9999999999999998E-4"/>
    <n v="9"/>
    <x v="2"/>
    <s v="web"/>
    <d v="2015-10-29T14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x v="1"/>
    <s v="technology/web"/>
    <n v="2.7199999999999998E-2"/>
    <n v="8.5"/>
    <x v="2"/>
    <s v="web"/>
    <d v="2015-07-08T08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x v="1"/>
    <s v="technology/web"/>
    <n v="7.0000000000000001E-3"/>
    <n v="8.75"/>
    <x v="2"/>
    <s v="web"/>
    <d v="2017-01-30T22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x v="1"/>
    <s v="technology/web"/>
    <n v="5.0413333333333331E-2"/>
    <n v="135.03571428571428"/>
    <x v="2"/>
    <s v="web"/>
    <d v="2015-08-01T10:53:00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x v="1"/>
    <s v="technology/web"/>
    <n v="0"/>
    <e v="#DIV/0!"/>
    <x v="2"/>
    <s v="web"/>
    <d v="2016-01-09T07:48:1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x v="1"/>
    <s v="technology/web"/>
    <n v="4.9199999999999999E-3"/>
    <n v="20.5"/>
    <x v="2"/>
    <s v="web"/>
    <d v="2014-11-14T11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x v="1"/>
    <s v="technology/web"/>
    <n v="0.36589147286821705"/>
    <n v="64.36363636363636"/>
    <x v="2"/>
    <s v="web"/>
    <d v="2014-10-19T09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x v="1"/>
    <s v="technology/web"/>
    <n v="0"/>
    <e v="#DIV/0!"/>
    <x v="2"/>
    <s v="web"/>
    <d v="2016-06-12T01:29:0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x v="1"/>
    <s v="technology/web"/>
    <n v="2.5000000000000001E-2"/>
    <n v="200"/>
    <x v="2"/>
    <s v="web"/>
    <d v="2016-01-06T13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x v="1"/>
    <s v="technology/web"/>
    <n v="9.1066666666666674E-3"/>
    <n v="68.3"/>
    <x v="2"/>
    <s v="web"/>
    <d v="2016-12-02T16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x v="1"/>
    <s v="technology/web"/>
    <n v="0"/>
    <e v="#DIV/0!"/>
    <x v="2"/>
    <s v="web"/>
    <d v="2015-03-24T13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x v="1"/>
    <s v="technology/web"/>
    <n v="2.0833333333333335E-4"/>
    <n v="50"/>
    <x v="2"/>
    <s v="web"/>
    <d v="2015-12-12T23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x v="1"/>
    <s v="technology/web"/>
    <n v="1.2E-4"/>
    <n v="4"/>
    <x v="2"/>
    <s v="web"/>
    <d v="2014-12-17T11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x v="1"/>
    <s v="technology/web"/>
    <n v="3.6666666666666666E-3"/>
    <n v="27.5"/>
    <x v="2"/>
    <s v="web"/>
    <d v="2015-10-26T08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x v="1"/>
    <s v="technology/web"/>
    <n v="0"/>
    <e v="#DIV/0!"/>
    <x v="2"/>
    <s v="web"/>
    <d v="2016-12-18T02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x v="1"/>
    <s v="technology/web"/>
    <n v="9.0666666666666662E-4"/>
    <n v="34"/>
    <x v="2"/>
    <s v="web"/>
    <d v="2015-02-16T18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x v="1"/>
    <s v="technology/web"/>
    <n v="5.5555555555555558E-5"/>
    <n v="1"/>
    <x v="2"/>
    <s v="web"/>
    <d v="2016-03-12T15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x v="1"/>
    <s v="technology/web"/>
    <n v="0"/>
    <e v="#DIV/0!"/>
    <x v="2"/>
    <s v="web"/>
    <d v="2015-07-10T11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x v="1"/>
    <s v="technology/web"/>
    <n v="2.0000000000000001E-4"/>
    <n v="1"/>
    <x v="2"/>
    <s v="web"/>
    <d v="2016-07-14T09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x v="1"/>
    <s v="technology/web"/>
    <n v="0"/>
    <e v="#DIV/0!"/>
    <x v="2"/>
    <s v="web"/>
    <d v="2015-01-01T13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x v="1"/>
    <s v="technology/web"/>
    <n v="0.01"/>
    <n v="49"/>
    <x v="2"/>
    <s v="web"/>
    <d v="2016-01-16T04:00:00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x v="1"/>
    <s v="technology/web"/>
    <n v="8.0000000000000002E-3"/>
    <n v="20"/>
    <x v="2"/>
    <s v="web"/>
    <d v="2016-01-01T13:20: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x v="1"/>
    <s v="technology/web"/>
    <n v="1.6705882352941177E-3"/>
    <n v="142"/>
    <x v="2"/>
    <s v="web"/>
    <d v="2016-02-18T12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x v="1"/>
    <s v="technology/web"/>
    <n v="4.2399999999999998E-3"/>
    <n v="53"/>
    <x v="2"/>
    <s v="web"/>
    <d v="2015-07-26T20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x v="1"/>
    <s v="technology/web"/>
    <n v="0"/>
    <e v="#DIV/0!"/>
    <x v="2"/>
    <s v="web"/>
    <d v="2015-11-04T11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x v="1"/>
    <s v="technology/web"/>
    <n v="3.892538925389254E-3"/>
    <n v="38.444444444444443"/>
    <x v="2"/>
    <s v="web"/>
    <d v="2015-01-17T18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x v="1"/>
    <s v="technology/web"/>
    <n v="7.1556350626118068E-3"/>
    <n v="20"/>
    <x v="2"/>
    <s v="web"/>
    <d v="2016-10-19T03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x v="1"/>
    <s v="technology/web"/>
    <n v="4.3166666666666666E-3"/>
    <n v="64.75"/>
    <x v="2"/>
    <s v="web"/>
    <d v="2015-06-13T09:37:2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x v="1"/>
    <s v="technology/web"/>
    <n v="1.2500000000000001E-5"/>
    <n v="1"/>
    <x v="2"/>
    <s v="web"/>
    <d v="2015-03-28T03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x v="1"/>
    <s v="technology/web"/>
    <n v="2E-3"/>
    <n v="10"/>
    <x v="2"/>
    <s v="web"/>
    <d v="2016-05-20T07:08:2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x v="1"/>
    <s v="technology/web"/>
    <n v="1.12E-4"/>
    <n v="2"/>
    <x v="2"/>
    <s v="web"/>
    <d v="2015-09-07T06:53:1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x v="1"/>
    <s v="technology/web"/>
    <n v="1.4583333333333334E-2"/>
    <n v="35"/>
    <x v="2"/>
    <s v="web"/>
    <d v="2014-12-25T13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x v="1"/>
    <s v="technology/web"/>
    <n v="3.3333333333333332E-4"/>
    <n v="1"/>
    <x v="2"/>
    <s v="web"/>
    <d v="2016-09-22T14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x v="1"/>
    <s v="technology/web"/>
    <n v="0"/>
    <e v="#DIV/0!"/>
    <x v="2"/>
    <s v="web"/>
    <d v="2015-08-01T17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x v="1"/>
    <s v="technology/web"/>
    <n v="0"/>
    <e v="#DIV/0!"/>
    <x v="2"/>
    <s v="web"/>
    <d v="2015-03-15T11:00:00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x v="1"/>
    <s v="technology/web"/>
    <n v="1.1111111111111112E-4"/>
    <n v="1"/>
    <x v="2"/>
    <s v="web"/>
    <d v="2015-03-19T14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x v="1"/>
    <s v="technology/web"/>
    <n v="0.01"/>
    <n v="5"/>
    <x v="2"/>
    <s v="web"/>
    <d v="2015-03-16T09:11:5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x v="1"/>
    <s v="technology/web"/>
    <n v="0"/>
    <e v="#DIV/0!"/>
    <x v="2"/>
    <s v="web"/>
    <d v="2015-11-30T17:00:00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x v="1"/>
    <s v="technology/web"/>
    <n v="5.5999999999999999E-3"/>
    <n v="14"/>
    <x v="2"/>
    <s v="web"/>
    <d v="2015-02-15T13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x v="1"/>
    <s v="technology/web"/>
    <n v="9.0833333333333335E-2"/>
    <n v="389.28571428571428"/>
    <x v="2"/>
    <s v="web"/>
    <d v="2015-04-16T11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x v="1"/>
    <s v="technology/web"/>
    <n v="3.3444444444444443E-2"/>
    <n v="150.5"/>
    <x v="2"/>
    <s v="web"/>
    <d v="2016-11-17T12:28:06"/>
    <x v="588"/>
  </r>
  <r>
    <n v="589"/>
    <s v="Get Neighborly"/>
    <s v="Services closer than you think..."/>
    <n v="7500"/>
    <n v="1"/>
    <x v="2"/>
    <x v="0"/>
    <s v="USD"/>
    <n v="1436366699"/>
    <n v="1435070699"/>
    <b v="0"/>
    <x v="29"/>
    <x v="1"/>
    <s v="technology/web"/>
    <n v="1.3333333333333334E-4"/>
    <n v="1"/>
    <x v="2"/>
    <s v="web"/>
    <d v="2015-07-08T07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x v="1"/>
    <s v="technology/web"/>
    <n v="4.4600000000000001E-2"/>
    <n v="24.777777777777779"/>
    <x v="2"/>
    <s v="web"/>
    <d v="2016-02-08T06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x v="1"/>
    <s v="technology/web"/>
    <n v="6.0999999999999997E-4"/>
    <n v="30.5"/>
    <x v="2"/>
    <s v="web"/>
    <d v="2015-07-22T06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x v="1"/>
    <s v="technology/web"/>
    <n v="3.3333333333333333E-2"/>
    <n v="250"/>
    <x v="2"/>
    <s v="web"/>
    <d v="2014-12-02T22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x v="1"/>
    <s v="technology/web"/>
    <n v="0.23"/>
    <n v="16.428571428571427"/>
    <x v="2"/>
    <s v="web"/>
    <d v="2015-04-06T08:15: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x v="1"/>
    <s v="technology/web"/>
    <n v="1.0399999999999999E-3"/>
    <n v="13"/>
    <x v="2"/>
    <s v="web"/>
    <d v="2016-04-16T11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x v="1"/>
    <s v="technology/web"/>
    <n v="4.2599999999999999E-3"/>
    <n v="53.25"/>
    <x v="2"/>
    <s v="web"/>
    <d v="2015-05-03T18:40: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x v="1"/>
    <s v="technology/web"/>
    <n v="2.9999999999999997E-4"/>
    <n v="3"/>
    <x v="2"/>
    <s v="web"/>
    <d v="2016-11-02T14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x v="1"/>
    <s v="technology/web"/>
    <n v="2.6666666666666666E-3"/>
    <n v="10"/>
    <x v="2"/>
    <s v="web"/>
    <d v="2016-07-31T09:00:00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x v="1"/>
    <s v="technology/web"/>
    <n v="0.34"/>
    <n v="121.42857142857143"/>
    <x v="2"/>
    <s v="web"/>
    <d v="2014-12-04T17:03:0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x v="1"/>
    <s v="technology/web"/>
    <n v="6.2E-4"/>
    <n v="15.5"/>
    <x v="2"/>
    <s v="web"/>
    <d v="2015-03-08T08:16:00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x v="1"/>
    <s v="technology/web"/>
    <n v="0.02"/>
    <n v="100"/>
    <x v="2"/>
    <s v="web"/>
    <d v="2015-05-09T12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x v="1"/>
    <s v="technology/web"/>
    <n v="1.4E-2"/>
    <n v="23.333333333333332"/>
    <x v="2"/>
    <s v="web"/>
    <d v="2014-12-26T13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x v="1"/>
    <s v="technology/web"/>
    <n v="0"/>
    <e v="#DIV/0!"/>
    <x v="2"/>
    <s v="web"/>
    <d v="2015-06-18T12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x v="1"/>
    <s v="technology/web"/>
    <n v="3.9334666666666664E-2"/>
    <n v="45.386153846153846"/>
    <x v="2"/>
    <s v="web"/>
    <d v="2014-08-14T08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x v="1"/>
    <s v="technology/web"/>
    <n v="0"/>
    <e v="#DIV/0!"/>
    <x v="2"/>
    <s v="web"/>
    <d v="2014-08-27T17:50: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x v="1"/>
    <s v="technology/web"/>
    <n v="2.6200000000000001E-2"/>
    <n v="16.375"/>
    <x v="2"/>
    <s v="web"/>
    <d v="2015-08-23T01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x v="1"/>
    <s v="technology/web"/>
    <n v="2E-3"/>
    <n v="10"/>
    <x v="2"/>
    <s v="web"/>
    <d v="2015-05-24T08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x v="1"/>
    <s v="technology/web"/>
    <n v="0"/>
    <e v="#DIV/0!"/>
    <x v="2"/>
    <s v="web"/>
    <d v="2015-11-22T13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x v="1"/>
    <s v="technology/web"/>
    <n v="9.7400000000000004E-3"/>
    <n v="292.2"/>
    <x v="2"/>
    <s v="web"/>
    <d v="2015-06-15T15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x v="1"/>
    <s v="technology/web"/>
    <n v="6.41025641025641E-3"/>
    <n v="5"/>
    <x v="2"/>
    <s v="web"/>
    <d v="2015-11-28T18:49:0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x v="1"/>
    <s v="technology/web"/>
    <n v="0"/>
    <e v="#DIV/0!"/>
    <x v="2"/>
    <s v="web"/>
    <d v="2015-04-22T12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x v="1"/>
    <s v="technology/web"/>
    <n v="0"/>
    <e v="#DIV/0!"/>
    <x v="2"/>
    <s v="web"/>
    <d v="2016-01-19T06:27:1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x v="1"/>
    <s v="technology/web"/>
    <n v="0"/>
    <e v="#DIV/0!"/>
    <x v="2"/>
    <s v="web"/>
    <d v="2016-09-01T17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x v="1"/>
    <s v="technology/web"/>
    <n v="0.21363333333333334"/>
    <n v="105.93388429752066"/>
    <x v="2"/>
    <s v="web"/>
    <d v="2015-09-30T21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x v="1"/>
    <s v="technology/web"/>
    <n v="0"/>
    <e v="#DIV/0!"/>
    <x v="2"/>
    <s v="web"/>
    <d v="2016-06-23T18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x v="1"/>
    <s v="technology/web"/>
    <n v="0"/>
    <e v="#DIV/0!"/>
    <x v="2"/>
    <s v="web"/>
    <d v="2015-09-24T19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x v="1"/>
    <s v="technology/web"/>
    <n v="0"/>
    <e v="#DIV/0!"/>
    <x v="2"/>
    <s v="web"/>
    <d v="2017-02-25T02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x v="1"/>
    <s v="technology/web"/>
    <n v="0.03"/>
    <n v="20"/>
    <x v="2"/>
    <s v="web"/>
    <d v="2015-05-08T01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x v="1"/>
    <s v="technology/web"/>
    <n v="0"/>
    <e v="#DIV/0!"/>
    <x v="2"/>
    <s v="web"/>
    <d v="2015-12-09T12:26:4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x v="1"/>
    <s v="technology/web"/>
    <n v="3.9999999999999998E-7"/>
    <n v="1"/>
    <x v="2"/>
    <s v="web"/>
    <d v="2014-11-25T09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x v="1"/>
    <s v="technology/web"/>
    <n v="0.01"/>
    <n v="300"/>
    <x v="2"/>
    <s v="web"/>
    <d v="2014-08-25T10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x v="1"/>
    <s v="technology/web"/>
    <n v="1.044E-2"/>
    <n v="87"/>
    <x v="2"/>
    <s v="web"/>
    <d v="2016-07-07T16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x v="1"/>
    <s v="technology/web"/>
    <n v="5.6833333333333333E-2"/>
    <n v="37.888888888888886"/>
    <x v="2"/>
    <s v="web"/>
    <d v="2016-07-01T11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x v="1"/>
    <s v="technology/web"/>
    <n v="0"/>
    <e v="#DIV/0!"/>
    <x v="2"/>
    <s v="web"/>
    <d v="2015-05-27T17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x v="1"/>
    <s v="technology/web"/>
    <n v="0"/>
    <e v="#DIV/0!"/>
    <x v="2"/>
    <s v="web"/>
    <d v="2015-05-14T16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x v="1"/>
    <s v="technology/web"/>
    <n v="0"/>
    <e v="#DIV/0!"/>
    <x v="2"/>
    <s v="web"/>
    <d v="2017-03-26T13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x v="1"/>
    <s v="technology/web"/>
    <n v="0.17380000000000001"/>
    <n v="111.41025641025641"/>
    <x v="2"/>
    <s v="web"/>
    <d v="2015-08-15T06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x v="1"/>
    <s v="technology/web"/>
    <n v="2.0000000000000001E-4"/>
    <n v="90"/>
    <x v="2"/>
    <s v="web"/>
    <d v="2016-03-14T16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x v="1"/>
    <s v="technology/web"/>
    <n v="0"/>
    <e v="#DIV/0!"/>
    <x v="2"/>
    <s v="web"/>
    <d v="2014-07-13T09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x v="1"/>
    <s v="technology/web"/>
    <n v="1.75E-3"/>
    <n v="116.66666666666667"/>
    <x v="2"/>
    <s v="web"/>
    <d v="2016-05-14T08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x v="1"/>
    <s v="technology/web"/>
    <n v="8.3340278356529708E-4"/>
    <n v="10"/>
    <x v="2"/>
    <s v="web"/>
    <d v="2015-09-05T22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x v="1"/>
    <s v="technology/web"/>
    <n v="1.38E-2"/>
    <n v="76.666666666666671"/>
    <x v="2"/>
    <s v="web"/>
    <d v="2016-05-28T11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x v="1"/>
    <s v="technology/web"/>
    <n v="0"/>
    <e v="#DIV/0!"/>
    <x v="2"/>
    <s v="web"/>
    <d v="2015-11-25T09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x v="1"/>
    <s v="technology/web"/>
    <n v="0.1245"/>
    <n v="49.8"/>
    <x v="2"/>
    <s v="web"/>
    <d v="2016-06-17T16:00:00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x v="1"/>
    <s v="technology/web"/>
    <n v="2.0000000000000001E-4"/>
    <n v="1"/>
    <x v="2"/>
    <s v="web"/>
    <d v="2015-02-26T15:17:0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x v="1"/>
    <s v="technology/web"/>
    <n v="8.0000000000000007E-5"/>
    <n v="2"/>
    <x v="2"/>
    <s v="web"/>
    <d v="2015-04-11T19:12:4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x v="1"/>
    <s v="technology/web"/>
    <n v="2E-3"/>
    <n v="4"/>
    <x v="2"/>
    <s v="web"/>
    <d v="2015-06-06T03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x v="1"/>
    <s v="technology/web"/>
    <n v="0"/>
    <e v="#DIV/0!"/>
    <x v="2"/>
    <s v="web"/>
    <d v="2017-02-25T16:04:00"/>
    <x v="637"/>
  </r>
  <r>
    <n v="638"/>
    <s v="W (Canceled)"/>
    <s v="O0"/>
    <n v="200000"/>
    <n v="18"/>
    <x v="1"/>
    <x v="12"/>
    <s v="EUR"/>
    <n v="1490447662"/>
    <n v="1485267262"/>
    <b v="0"/>
    <x v="79"/>
    <x v="1"/>
    <s v="technology/web"/>
    <n v="9.0000000000000006E-5"/>
    <n v="3"/>
    <x v="2"/>
    <s v="web"/>
    <d v="2017-03-25T06:14:2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x v="1"/>
    <s v="technology/web"/>
    <n v="9.9999999999999995E-7"/>
    <n v="1"/>
    <x v="2"/>
    <s v="web"/>
    <d v="2014-10-13T06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x v="0"/>
    <s v="technology/wearables"/>
    <n v="1.4428571428571428"/>
    <n v="50.5"/>
    <x v="2"/>
    <s v="wearables"/>
    <d v="2016-11-24T16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x v="0"/>
    <s v="technology/wearables"/>
    <n v="1.1916249999999999"/>
    <n v="151.31746031746033"/>
    <x v="2"/>
    <s v="wearables"/>
    <d v="2015-08-13T06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x v="0"/>
    <s v="technology/wearables"/>
    <n v="14.604850000000001"/>
    <n v="134.3592456301748"/>
    <x v="2"/>
    <s v="wearables"/>
    <d v="2015-08-19T08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x v="0"/>
    <s v="technology/wearables"/>
    <n v="1.0580799999999999"/>
    <n v="174.02631578947367"/>
    <x v="2"/>
    <s v="wearables"/>
    <d v="2015-05-31T08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x v="0"/>
    <s v="technology/wearables"/>
    <n v="3.0011791999999997"/>
    <n v="73.486268364348675"/>
    <x v="2"/>
    <s v="wearables"/>
    <d v="2014-10-28T18:00:00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x v="0"/>
    <s v="technology/wearables"/>
    <n v="2.7869999999999999"/>
    <n v="23.518987341772153"/>
    <x v="2"/>
    <s v="wearables"/>
    <d v="2016-08-11T17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x v="0"/>
    <s v="technology/wearables"/>
    <n v="1.3187625000000001"/>
    <n v="39.074444444444445"/>
    <x v="2"/>
    <s v="wearables"/>
    <d v="2014-08-11T13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x v="0"/>
    <s v="technology/wearables"/>
    <n v="1.0705"/>
    <n v="125.94117647058823"/>
    <x v="2"/>
    <s v="wearables"/>
    <d v="2016-03-17T10:25: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x v="0"/>
    <s v="technology/wearables"/>
    <n v="1.2682285714285715"/>
    <n v="1644"/>
    <x v="2"/>
    <s v="wearables"/>
    <d v="2014-10-14T09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x v="0"/>
    <s v="technology/wearables"/>
    <n v="1.3996"/>
    <n v="42.670731707317074"/>
    <x v="2"/>
    <s v="wearables"/>
    <d v="2014-09-16T14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x v="0"/>
    <s v="technology/wearables"/>
    <n v="1.1240000000000001"/>
    <n v="35.125"/>
    <x v="2"/>
    <s v="wearables"/>
    <d v="2014-12-18T18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x v="0"/>
    <s v="technology/wearables"/>
    <n v="1.00528"/>
    <n v="239.35238095238094"/>
    <x v="2"/>
    <s v="wearables"/>
    <d v="2014-12-12T17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x v="0"/>
    <s v="technology/wearables"/>
    <n v="1.0046666666666666"/>
    <n v="107.64285714285714"/>
    <x v="2"/>
    <s v="wearables"/>
    <d v="2016-12-01T10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x v="0"/>
    <s v="technology/wearables"/>
    <n v="1.4144600000000001"/>
    <n v="95.830623306233065"/>
    <x v="2"/>
    <s v="wearables"/>
    <d v="2015-08-20T07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x v="0"/>
    <s v="technology/wearables"/>
    <n v="2.6729166666666666"/>
    <n v="31.663376110562684"/>
    <x v="2"/>
    <s v="wearables"/>
    <d v="2015-07-08T15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x v="0"/>
    <s v="technology/wearables"/>
    <n v="1.4688749999999999"/>
    <n v="42.886861313868614"/>
    <x v="2"/>
    <s v="wearables"/>
    <d v="2015-03-12T14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x v="0"/>
    <s v="technology/wearables"/>
    <n v="2.1356000000000002"/>
    <n v="122.73563218390805"/>
    <x v="2"/>
    <s v="wearables"/>
    <d v="2016-04-17T11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x v="0"/>
    <s v="technology/wearables"/>
    <n v="1.2569999999999999"/>
    <n v="190.45454545454547"/>
    <x v="2"/>
    <s v="wearables"/>
    <d v="2015-12-23T13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x v="0"/>
    <s v="technology/wearables"/>
    <n v="1.0446206037108834"/>
    <n v="109.33695652173913"/>
    <x v="2"/>
    <s v="wearables"/>
    <d v="2015-07-26T11:00:00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x v="0"/>
    <s v="technology/wearables"/>
    <n v="1.0056666666666667"/>
    <n v="143.66666666666666"/>
    <x v="2"/>
    <s v="wearables"/>
    <d v="2015-08-23T07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x v="1"/>
    <s v="technology/wearables"/>
    <n v="3.058E-2"/>
    <n v="84.944444444444443"/>
    <x v="2"/>
    <s v="wearables"/>
    <d v="2014-11-09T11:47:5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x v="1"/>
    <s v="technology/wearables"/>
    <n v="9.4999999999999998E-3"/>
    <n v="10.555555555555555"/>
    <x v="2"/>
    <s v="wearables"/>
    <d v="2016-10-23T08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x v="1"/>
    <s v="technology/wearables"/>
    <n v="4.0000000000000001E-3"/>
    <n v="39"/>
    <x v="2"/>
    <s v="wearables"/>
    <d v="2015-01-16T03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x v="1"/>
    <s v="technology/wearables"/>
    <n v="3.5000000000000001E-3"/>
    <n v="100"/>
    <x v="2"/>
    <s v="wearables"/>
    <d v="2015-07-18T13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x v="1"/>
    <s v="technology/wearables"/>
    <n v="7.5333333333333335E-2"/>
    <n v="31.172413793103448"/>
    <x v="2"/>
    <s v="wearables"/>
    <d v="2015-04-13T08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x v="1"/>
    <s v="technology/wearables"/>
    <n v="0.18640000000000001"/>
    <n v="155.33333333333334"/>
    <x v="2"/>
    <s v="wearables"/>
    <d v="2017-01-13T10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x v="1"/>
    <s v="technology/wearables"/>
    <n v="4.0000000000000003E-5"/>
    <n v="2"/>
    <x v="2"/>
    <s v="wearables"/>
    <d v="2014-08-17T12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x v="1"/>
    <s v="technology/wearables"/>
    <n v="0.1002"/>
    <n v="178.92857142857142"/>
    <x v="2"/>
    <s v="wearables"/>
    <d v="2016-10-29T01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x v="1"/>
    <s v="technology/wearables"/>
    <n v="4.5600000000000002E-2"/>
    <n v="27.36"/>
    <x v="2"/>
    <s v="wearables"/>
    <d v="2015-05-11T12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x v="1"/>
    <s v="technology/wearables"/>
    <n v="0.21507499999999999"/>
    <n v="1536.25"/>
    <x v="2"/>
    <s v="wearables"/>
    <d v="2016-07-06T08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x v="1"/>
    <s v="technology/wearables"/>
    <n v="0.29276666666666668"/>
    <n v="84.99677419354839"/>
    <x v="2"/>
    <s v="wearables"/>
    <d v="2016-06-19T01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x v="1"/>
    <s v="technology/wearables"/>
    <n v="0.39426666666666665"/>
    <n v="788.5333333333333"/>
    <x v="2"/>
    <s v="wearables"/>
    <d v="2015-01-13T21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x v="1"/>
    <s v="technology/wearables"/>
    <n v="0.21628"/>
    <n v="50.29767441860465"/>
    <x v="2"/>
    <s v="wearables"/>
    <d v="2014-12-31T21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x v="1"/>
    <s v="technology/wearables"/>
    <n v="2.0500000000000002E-3"/>
    <n v="68.333333333333329"/>
    <x v="2"/>
    <s v="wearables"/>
    <d v="2014-09-01T13:10: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x v="1"/>
    <s v="technology/wearables"/>
    <n v="2.9999999999999997E-4"/>
    <n v="7.5"/>
    <x v="2"/>
    <s v="wearables"/>
    <d v="2014-08-11T19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x v="1"/>
    <s v="technology/wearables"/>
    <n v="0.14849999999999999"/>
    <n v="34.269230769230766"/>
    <x v="2"/>
    <s v="wearables"/>
    <d v="2014-12-31T23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x v="1"/>
    <s v="technology/wearables"/>
    <n v="1.4710000000000001E-2"/>
    <n v="61.291666666666664"/>
    <x v="2"/>
    <s v="wearables"/>
    <d v="2015-02-07T11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x v="1"/>
    <s v="technology/wearables"/>
    <n v="0.25584000000000001"/>
    <n v="133.25"/>
    <x v="2"/>
    <s v="wearables"/>
    <d v="2016-06-28T02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x v="1"/>
    <s v="technology/wearables"/>
    <n v="3.8206896551724136E-2"/>
    <n v="65.17647058823529"/>
    <x v="2"/>
    <s v="wearables"/>
    <d v="2016-05-21T02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x v="1"/>
    <s v="technology/wearables"/>
    <n v="0.15485964912280703"/>
    <n v="93.90425531914893"/>
    <x v="2"/>
    <s v="wearables"/>
    <d v="2016-09-03T09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x v="1"/>
    <s v="technology/wearables"/>
    <n v="0.25912000000000002"/>
    <n v="150.65116279069767"/>
    <x v="2"/>
    <s v="wearables"/>
    <d v="2014-09-17T05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x v="1"/>
    <s v="technology/wearables"/>
    <n v="4.0000000000000002E-4"/>
    <n v="1"/>
    <x v="2"/>
    <s v="wearables"/>
    <d v="2016-10-26T12:20: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x v="1"/>
    <s v="technology/wearables"/>
    <n v="1.06E-3"/>
    <n v="13.25"/>
    <x v="2"/>
    <s v="wearables"/>
    <d v="2017-03-14T10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x v="1"/>
    <s v="technology/wearables"/>
    <n v="8.5142857142857138E-3"/>
    <n v="99.333333333333329"/>
    <x v="2"/>
    <s v="wearables"/>
    <d v="2016-10-31T14:36:0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x v="1"/>
    <s v="technology/wearables"/>
    <n v="7.4837500000000001E-2"/>
    <n v="177.39259259259259"/>
    <x v="2"/>
    <s v="wearables"/>
    <d v="2014-07-24T20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x v="1"/>
    <s v="technology/wearables"/>
    <n v="0.27650000000000002"/>
    <n v="55.3"/>
    <x v="2"/>
    <s v="wearables"/>
    <d v="2015-01-12T13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x v="1"/>
    <s v="technology/wearables"/>
    <n v="0"/>
    <e v="#DIV/0!"/>
    <x v="2"/>
    <s v="wearables"/>
    <d v="2015-08-03T09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x v="1"/>
    <s v="technology/wearables"/>
    <n v="3.5499999999999997E-2"/>
    <n v="591.66666666666663"/>
    <x v="2"/>
    <s v="wearables"/>
    <d v="2017-02-05T11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x v="1"/>
    <s v="technology/wearables"/>
    <n v="0.72989999999999999"/>
    <n v="405.5"/>
    <x v="2"/>
    <s v="wearables"/>
    <d v="2015-10-14T19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x v="1"/>
    <s v="technology/wearables"/>
    <n v="0.57648750000000004"/>
    <n v="343.14732142857144"/>
    <x v="2"/>
    <s v="wearables"/>
    <d v="2016-12-07T21:59:00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x v="1"/>
    <s v="technology/wearables"/>
    <n v="0.1234"/>
    <n v="72.588235294117652"/>
    <x v="2"/>
    <s v="wearables"/>
    <d v="2016-09-08T23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x v="1"/>
    <s v="technology/wearables"/>
    <n v="5.1999999999999998E-3"/>
    <n v="26"/>
    <x v="2"/>
    <s v="wearables"/>
    <d v="2015-06-30T17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x v="1"/>
    <s v="technology/wearables"/>
    <n v="6.5299999999999997E-2"/>
    <n v="6.4975124378109452"/>
    <x v="2"/>
    <s v="wearables"/>
    <d v="2016-12-22T02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x v="1"/>
    <s v="technology/wearables"/>
    <n v="0.35338000000000003"/>
    <n v="119.38513513513513"/>
    <x v="2"/>
    <s v="wearables"/>
    <d v="2015-04-30T12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x v="1"/>
    <s v="technology/wearables"/>
    <n v="3.933333333333333E-3"/>
    <n v="84.285714285714292"/>
    <x v="2"/>
    <s v="wearables"/>
    <d v="2017-02-01T08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x v="1"/>
    <s v="technology/wearables"/>
    <n v="1.06E-2"/>
    <n v="90.857142857142861"/>
    <x v="2"/>
    <s v="wearables"/>
    <d v="2014-10-31T05:30: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x v="1"/>
    <s v="technology/wearables"/>
    <n v="5.7142857142857145E-6"/>
    <n v="1"/>
    <x v="2"/>
    <s v="wearables"/>
    <d v="2014-07-25T15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x v="1"/>
    <s v="technology/wearables"/>
    <n v="0.46379999999999999"/>
    <n v="20.342105263157894"/>
    <x v="2"/>
    <s v="wearables"/>
    <d v="2016-02-03T05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x v="1"/>
    <s v="technology/wearables"/>
    <n v="0.15390000000000001"/>
    <n v="530.68965517241384"/>
    <x v="2"/>
    <s v="wearables"/>
    <d v="2014-09-17T19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x v="1"/>
    <s v="technology/wearables"/>
    <n v="0.824221076923077"/>
    <n v="120.39184269662923"/>
    <x v="2"/>
    <s v="wearables"/>
    <d v="2013-11-22T09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x v="1"/>
    <s v="technology/wearables"/>
    <n v="2.6866666666666667E-2"/>
    <n v="13"/>
    <x v="2"/>
    <s v="wearables"/>
    <d v="2017-01-10T09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x v="1"/>
    <s v="technology/wearables"/>
    <n v="0.26600000000000001"/>
    <n v="291.33333333333331"/>
    <x v="2"/>
    <s v="wearables"/>
    <d v="2014-07-23T08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x v="1"/>
    <s v="technology/wearables"/>
    <n v="0.30813400000000002"/>
    <n v="124.9191891891892"/>
    <x v="2"/>
    <s v="wearables"/>
    <d v="2016-11-24T11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x v="1"/>
    <s v="technology/wearables"/>
    <n v="5.5800000000000002E-2"/>
    <n v="119.57142857142857"/>
    <x v="2"/>
    <s v="wearables"/>
    <d v="2017-01-31T16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x v="1"/>
    <s v="technology/wearables"/>
    <n v="8.7454545454545458E-3"/>
    <n v="120.25"/>
    <x v="2"/>
    <s v="wearables"/>
    <d v="2017-02-19T21:37:4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x v="1"/>
    <s v="technology/wearables"/>
    <n v="9.7699999999999992E-3"/>
    <n v="195.4"/>
    <x v="2"/>
    <s v="wearables"/>
    <d v="2017-01-21T04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x v="1"/>
    <s v="technology/wearables"/>
    <n v="0"/>
    <e v="#DIV/0!"/>
    <x v="2"/>
    <s v="wearables"/>
    <d v="2016-12-14T11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x v="1"/>
    <s v="technology/wearables"/>
    <n v="0.78927352941176465"/>
    <n v="117.69868421052631"/>
    <x v="2"/>
    <s v="wearables"/>
    <d v="2017-01-01T08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x v="1"/>
    <s v="technology/wearables"/>
    <n v="0.22092500000000001"/>
    <n v="23.948509485094849"/>
    <x v="2"/>
    <s v="wearables"/>
    <d v="2014-09-13T06:56:4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x v="1"/>
    <s v="technology/wearables"/>
    <n v="4.0666666666666663E-3"/>
    <n v="30.5"/>
    <x v="2"/>
    <s v="wearables"/>
    <d v="2014-12-04T17:59:1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x v="1"/>
    <s v="technology/wearables"/>
    <n v="0"/>
    <e v="#DIV/0!"/>
    <x v="2"/>
    <s v="wearables"/>
    <d v="2014-08-19T17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x v="1"/>
    <s v="technology/wearables"/>
    <n v="0.33790999999999999"/>
    <n v="99.973372781065095"/>
    <x v="2"/>
    <s v="wearables"/>
    <d v="2016-12-14T05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x v="1"/>
    <s v="technology/wearables"/>
    <n v="2.1649484536082476E-3"/>
    <n v="26.25"/>
    <x v="2"/>
    <s v="wearables"/>
    <d v="2016-02-14T09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x v="1"/>
    <s v="technology/wearables"/>
    <n v="7.9600000000000001E-3"/>
    <n v="199"/>
    <x v="2"/>
    <s v="wearables"/>
    <d v="2016-06-05T05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x v="1"/>
    <s v="technology/wearables"/>
    <n v="0.14993333333333334"/>
    <n v="80.321428571428569"/>
    <x v="2"/>
    <s v="wearables"/>
    <d v="2017-02-28T11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x v="1"/>
    <s v="technology/wearables"/>
    <n v="5.0509090909090906E-2"/>
    <n v="115.75"/>
    <x v="2"/>
    <s v="wearables"/>
    <d v="2015-11-04T20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x v="1"/>
    <s v="technology/wearables"/>
    <n v="0.10214285714285715"/>
    <n v="44.6875"/>
    <x v="2"/>
    <s v="wearables"/>
    <d v="2014-11-30T17:00:00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x v="1"/>
    <s v="technology/wearables"/>
    <n v="3.0500000000000002E-3"/>
    <n v="76.25"/>
    <x v="2"/>
    <s v="wearables"/>
    <d v="2014-09-05T13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x v="1"/>
    <s v="technology/wearables"/>
    <n v="7.4999999999999997E-3"/>
    <n v="22.5"/>
    <x v="2"/>
    <s v="wearables"/>
    <d v="2017-02-17T22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x v="1"/>
    <s v="technology/wearables"/>
    <n v="1.2933333333333333E-2"/>
    <n v="19.399999999999999"/>
    <x v="2"/>
    <s v="wearables"/>
    <d v="2016-02-22T17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x v="0"/>
    <s v="publishing/nonfiction"/>
    <n v="1.4394736842105262"/>
    <n v="66.707317073170728"/>
    <x v="3"/>
    <s v="nonfiction"/>
    <d v="2012-01-29T08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x v="0"/>
    <s v="publishing/nonfiction"/>
    <n v="1.2210975609756098"/>
    <n v="84.142857142857139"/>
    <x v="3"/>
    <s v="nonfiction"/>
    <d v="2014-08-01T06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x v="0"/>
    <s v="publishing/nonfiction"/>
    <n v="1.3202400000000001"/>
    <n v="215.72549019607843"/>
    <x v="3"/>
    <s v="nonfiction"/>
    <d v="2012-04-08T11:19:3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x v="0"/>
    <s v="publishing/nonfiction"/>
    <n v="1.0938000000000001"/>
    <n v="54.69"/>
    <x v="3"/>
    <s v="nonfiction"/>
    <d v="2015-07-29T20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x v="0"/>
    <s v="publishing/nonfiction"/>
    <n v="1.0547157142857144"/>
    <n v="51.62944055944056"/>
    <x v="3"/>
    <s v="nonfiction"/>
    <d v="2011-06-30T08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x v="0"/>
    <s v="publishing/nonfiction"/>
    <n v="1.0035000000000001"/>
    <n v="143.35714285714286"/>
    <x v="3"/>
    <s v="nonfiction"/>
    <d v="2015-12-13T08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x v="0"/>
    <s v="publishing/nonfiction"/>
    <n v="1.014"/>
    <n v="72.428571428571431"/>
    <x v="3"/>
    <s v="nonfiction"/>
    <d v="2013-04-11T18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x v="0"/>
    <s v="publishing/nonfiction"/>
    <n v="1.5551428571428572"/>
    <n v="36.530201342281877"/>
    <x v="3"/>
    <s v="nonfiction"/>
    <d v="2013-01-14T14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x v="0"/>
    <s v="publishing/nonfiction"/>
    <n v="1.05566"/>
    <n v="60.903461538461535"/>
    <x v="3"/>
    <s v="nonfiction"/>
    <d v="2011-08-21T13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x v="0"/>
    <s v="publishing/nonfiction"/>
    <n v="1.3065"/>
    <n v="43.55"/>
    <x v="3"/>
    <s v="nonfiction"/>
    <d v="2012-09-18T21:27:4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x v="0"/>
    <s v="publishing/nonfiction"/>
    <n v="1.3219000000000001"/>
    <n v="99.766037735849054"/>
    <x v="3"/>
    <s v="nonfiction"/>
    <d v="2011-12-07T10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x v="0"/>
    <s v="publishing/nonfiction"/>
    <n v="1.26"/>
    <n v="88.732394366197184"/>
    <x v="3"/>
    <s v="nonfiction"/>
    <d v="2012-01-21T23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x v="0"/>
    <s v="publishing/nonfiction"/>
    <n v="1.6"/>
    <n v="4.9230769230769234"/>
    <x v="3"/>
    <s v="nonfiction"/>
    <d v="2013-09-29T03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x v="0"/>
    <s v="publishing/nonfiction"/>
    <n v="1.2048000000000001"/>
    <n v="17.822485207100591"/>
    <x v="3"/>
    <s v="nonfiction"/>
    <d v="2013-12-20T03:04:5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x v="0"/>
    <s v="publishing/nonfiction"/>
    <n v="1.2552941176470589"/>
    <n v="187.19298245614036"/>
    <x v="3"/>
    <s v="nonfiction"/>
    <d v="2015-05-08T22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x v="0"/>
    <s v="publishing/nonfiction"/>
    <n v="1.1440638297872341"/>
    <n v="234.80786026200875"/>
    <x v="3"/>
    <s v="nonfiction"/>
    <d v="2014-12-03T17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x v="0"/>
    <s v="publishing/nonfiction"/>
    <n v="3.151388888888889"/>
    <n v="105.04629629629629"/>
    <x v="3"/>
    <s v="nonfiction"/>
    <d v="2013-11-20T21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x v="0"/>
    <s v="publishing/nonfiction"/>
    <n v="1.224"/>
    <n v="56.666666666666664"/>
    <x v="3"/>
    <s v="nonfiction"/>
    <d v="2014-02-14T13:00:00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x v="0"/>
    <s v="publishing/nonfiction"/>
    <n v="1.0673333333333332"/>
    <n v="39.048780487804876"/>
    <x v="3"/>
    <s v="nonfiction"/>
    <d v="2014-11-30T21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x v="0"/>
    <s v="publishing/nonfiction"/>
    <n v="1.5833333333333333"/>
    <n v="68.345323741007192"/>
    <x v="3"/>
    <s v="nonfiction"/>
    <d v="2014-08-11T05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x v="0"/>
    <s v="publishing/nonfiction"/>
    <n v="1.0740000000000001"/>
    <n v="169.57894736842104"/>
    <x v="3"/>
    <s v="nonfiction"/>
    <d v="2015-06-20T20:31:2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x v="0"/>
    <s v="publishing/nonfiction"/>
    <n v="1.0226"/>
    <n v="141.42340425531913"/>
    <x v="3"/>
    <s v="nonfiction"/>
    <d v="2013-06-11T08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x v="0"/>
    <s v="publishing/nonfiction"/>
    <n v="1.1071428571428572"/>
    <n v="67.391304347826093"/>
    <x v="3"/>
    <s v="nonfiction"/>
    <d v="2014-03-21T14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x v="0"/>
    <s v="publishing/nonfiction"/>
    <n v="1.48"/>
    <n v="54.266666666666666"/>
    <x v="3"/>
    <s v="nonfiction"/>
    <d v="2012-04-16T14:00:00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x v="0"/>
    <s v="publishing/nonfiction"/>
    <n v="1.0232000000000001"/>
    <n v="82.516129032258064"/>
    <x v="3"/>
    <s v="nonfiction"/>
    <d v="2012-12-13T15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x v="0"/>
    <s v="publishing/nonfiction"/>
    <n v="1.7909909909909909"/>
    <n v="53.729729729729726"/>
    <x v="3"/>
    <s v="nonfiction"/>
    <d v="2013-05-03T06:44:0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x v="0"/>
    <s v="publishing/nonfiction"/>
    <n v="1.1108135252761968"/>
    <n v="34.206185567010309"/>
    <x v="3"/>
    <s v="nonfiction"/>
    <d v="2012-09-22T20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x v="0"/>
    <s v="publishing/nonfiction"/>
    <n v="1.0004285714285714"/>
    <n v="127.32727272727273"/>
    <x v="3"/>
    <s v="nonfiction"/>
    <d v="2015-01-15T03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x v="0"/>
    <s v="publishing/nonfiction"/>
    <n v="1.0024999999999999"/>
    <n v="45.56818181818182"/>
    <x v="3"/>
    <s v="nonfiction"/>
    <d v="2014-08-10T13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x v="0"/>
    <s v="publishing/nonfiction"/>
    <n v="1.0556000000000001"/>
    <n v="95.963636363636368"/>
    <x v="3"/>
    <s v="nonfiction"/>
    <d v="2017-01-28T15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x v="0"/>
    <s v="publishing/nonfiction"/>
    <n v="1.0258775877587758"/>
    <n v="77.271186440677965"/>
    <x v="3"/>
    <s v="nonfiction"/>
    <d v="2013-02-24T14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x v="0"/>
    <s v="publishing/nonfiction"/>
    <n v="1.1850000000000001"/>
    <n v="57.338709677419352"/>
    <x v="3"/>
    <s v="nonfiction"/>
    <d v="2011-08-04T08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x v="0"/>
    <s v="publishing/nonfiction"/>
    <n v="1.117"/>
    <n v="53.19047619047619"/>
    <x v="3"/>
    <s v="nonfiction"/>
    <d v="2016-10-16T04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x v="0"/>
    <s v="publishing/nonfiction"/>
    <n v="1.28"/>
    <n v="492.30769230769232"/>
    <x v="3"/>
    <s v="nonfiction"/>
    <d v="2015-02-14T07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x v="0"/>
    <s v="publishing/nonfiction"/>
    <n v="1.0375000000000001"/>
    <n v="42.346938775510203"/>
    <x v="3"/>
    <s v="nonfiction"/>
    <d v="2013-01-05T10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x v="0"/>
    <s v="publishing/nonfiction"/>
    <n v="1.0190760000000001"/>
    <n v="37.466029411764708"/>
    <x v="3"/>
    <s v="nonfiction"/>
    <d v="2013-05-19T17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x v="0"/>
    <s v="publishing/nonfiction"/>
    <n v="1.177142857142857"/>
    <n v="37.454545454545453"/>
    <x v="3"/>
    <s v="nonfiction"/>
    <d v="2011-04-18T10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x v="0"/>
    <s v="publishing/nonfiction"/>
    <n v="2.38"/>
    <n v="33.055555555555557"/>
    <x v="3"/>
    <s v="nonfiction"/>
    <d v="2012-12-05T18:18:3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x v="0"/>
    <s v="publishing/nonfiction"/>
    <n v="1.02"/>
    <n v="134.21052631578948"/>
    <x v="3"/>
    <s v="nonfiction"/>
    <d v="2010-10-08T13:04:2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x v="0"/>
    <s v="publishing/nonfiction"/>
    <n v="1.0192000000000001"/>
    <n v="51.474747474747474"/>
    <x v="3"/>
    <s v="nonfiction"/>
    <d v="2014-07-09T00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x v="1"/>
    <s v="publishing/fiction"/>
    <n v="0"/>
    <e v="#DIV/0!"/>
    <x v="3"/>
    <s v="fiction"/>
    <d v="2016-11-26T12:20: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x v="1"/>
    <s v="publishing/fiction"/>
    <n v="4.7E-2"/>
    <n v="39.166666666666664"/>
    <x v="3"/>
    <s v="fiction"/>
    <d v="2014-02-02T11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x v="1"/>
    <s v="publishing/fiction"/>
    <n v="0"/>
    <e v="#DIV/0!"/>
    <x v="3"/>
    <s v="fiction"/>
    <d v="2016-12-03T23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x v="1"/>
    <s v="publishing/fiction"/>
    <n v="1.1655011655011655E-3"/>
    <n v="5"/>
    <x v="3"/>
    <s v="fiction"/>
    <d v="2013-08-15T03:43:2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x v="1"/>
    <s v="publishing/fiction"/>
    <n v="0"/>
    <e v="#DIV/0!"/>
    <x v="3"/>
    <s v="fiction"/>
    <d v="2015-09-09T21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x v="1"/>
    <s v="publishing/fiction"/>
    <n v="0.36014285714285715"/>
    <n v="57.295454545454547"/>
    <x v="3"/>
    <s v="fiction"/>
    <d v="2014-10-19T06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x v="1"/>
    <s v="publishing/fiction"/>
    <n v="0"/>
    <e v="#DIV/0!"/>
    <x v="3"/>
    <s v="fiction"/>
    <d v="2015-02-16T11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x v="1"/>
    <s v="publishing/fiction"/>
    <n v="3.5400000000000001E-2"/>
    <n v="59"/>
    <x v="3"/>
    <s v="fiction"/>
    <d v="2015-05-20T20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x v="1"/>
    <s v="publishing/fiction"/>
    <n v="0"/>
    <e v="#DIV/0!"/>
    <x v="3"/>
    <s v="fiction"/>
    <d v="2013-12-15T21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x v="1"/>
    <s v="publishing/fiction"/>
    <n v="0.41399999999999998"/>
    <n v="31.846153846153847"/>
    <x v="3"/>
    <s v="fiction"/>
    <d v="2013-12-26T16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x v="1"/>
    <s v="publishing/fiction"/>
    <n v="0"/>
    <e v="#DIV/0!"/>
    <x v="3"/>
    <s v="fiction"/>
    <d v="2013-02-24T16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x v="1"/>
    <s v="publishing/fiction"/>
    <n v="2.631578947368421E-4"/>
    <n v="10"/>
    <x v="3"/>
    <s v="fiction"/>
    <d v="2016-01-30T12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x v="1"/>
    <s v="publishing/fiction"/>
    <n v="3.3333333333333333E-2"/>
    <n v="50"/>
    <x v="3"/>
    <s v="fiction"/>
    <d v="2009-10-31T20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x v="1"/>
    <s v="publishing/fiction"/>
    <n v="8.5129023676509714E-3"/>
    <n v="16"/>
    <x v="3"/>
    <s v="fiction"/>
    <d v="2015-05-10T16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x v="1"/>
    <s v="publishing/fiction"/>
    <n v="0.70199999999999996"/>
    <n v="39"/>
    <x v="3"/>
    <s v="fiction"/>
    <d v="2014-02-23T11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x v="1"/>
    <s v="publishing/fiction"/>
    <n v="1.7000000000000001E-2"/>
    <n v="34"/>
    <x v="3"/>
    <s v="fiction"/>
    <d v="2011-12-15T18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x v="1"/>
    <s v="publishing/fiction"/>
    <n v="0.51400000000000001"/>
    <n v="63.122807017543863"/>
    <x v="3"/>
    <s v="fiction"/>
    <d v="2015-10-10T22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x v="1"/>
    <s v="publishing/fiction"/>
    <n v="7.0000000000000001E-3"/>
    <n v="7"/>
    <x v="3"/>
    <s v="fiction"/>
    <d v="2013-07-31T16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x v="1"/>
    <s v="publishing/fiction"/>
    <n v="4.0000000000000001E-3"/>
    <n v="2"/>
    <x v="3"/>
    <s v="fiction"/>
    <d v="2014-04-30T09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x v="1"/>
    <s v="publishing/fiction"/>
    <n v="2.6666666666666668E-2"/>
    <n v="66.666666666666671"/>
    <x v="3"/>
    <s v="fiction"/>
    <d v="2010-10-14T21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x v="0"/>
    <s v="music/rock"/>
    <n v="1.04"/>
    <n v="38.518518518518519"/>
    <x v="4"/>
    <s v="rock"/>
    <d v="2011-05-03T09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x v="0"/>
    <s v="music/rock"/>
    <n v="1.3315375"/>
    <n v="42.609200000000001"/>
    <x v="4"/>
    <s v="rock"/>
    <d v="2013-06-07T17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x v="0"/>
    <s v="music/rock"/>
    <n v="1"/>
    <n v="50"/>
    <x v="4"/>
    <s v="rock"/>
    <d v="2012-08-25T11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x v="0"/>
    <s v="music/rock"/>
    <n v="1.4813333333333334"/>
    <n v="63.485714285714288"/>
    <x v="4"/>
    <s v="rock"/>
    <d v="2012-04-27T15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x v="0"/>
    <s v="music/rock"/>
    <n v="1.0249999999999999"/>
    <n v="102.5"/>
    <x v="4"/>
    <s v="rock"/>
    <d v="2014-03-16T19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x v="0"/>
    <s v="music/rock"/>
    <n v="1.8062799999999999"/>
    <n v="31.142758620689655"/>
    <x v="4"/>
    <s v="rock"/>
    <d v="2013-02-28T07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x v="0"/>
    <s v="music/rock"/>
    <n v="1.4279999999999999"/>
    <n v="162.27272727272728"/>
    <x v="4"/>
    <s v="rock"/>
    <d v="2012-05-11T08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x v="0"/>
    <s v="music/rock"/>
    <n v="1.1416666666666666"/>
    <n v="80.588235294117652"/>
    <x v="4"/>
    <s v="rock"/>
    <d v="2013-11-01T08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x v="0"/>
    <s v="music/rock"/>
    <n v="2.03505"/>
    <n v="59.85441176470588"/>
    <x v="4"/>
    <s v="rock"/>
    <d v="2012-07-06T20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x v="0"/>
    <s v="music/rock"/>
    <n v="1.0941176470588236"/>
    <n v="132.85714285714286"/>
    <x v="4"/>
    <s v="rock"/>
    <d v="2013-01-21T00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x v="0"/>
    <s v="music/rock"/>
    <n v="1.443746"/>
    <n v="92.547820512820508"/>
    <x v="4"/>
    <s v="rock"/>
    <d v="2013-01-31T18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x v="0"/>
    <s v="music/rock"/>
    <n v="1.0386666666666666"/>
    <n v="60.859375"/>
    <x v="4"/>
    <s v="rock"/>
    <d v="2013-11-12T22:59:00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x v="0"/>
    <s v="music/rock"/>
    <n v="1.0044440000000001"/>
    <n v="41.851833333333339"/>
    <x v="4"/>
    <s v="rock"/>
    <d v="2013-11-07T14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x v="0"/>
    <s v="music/rock"/>
    <n v="1.0277927272727272"/>
    <n v="88.325937499999995"/>
    <x v="4"/>
    <s v="rock"/>
    <d v="2013-07-02T21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x v="0"/>
    <s v="music/rock"/>
    <n v="1.0531250000000001"/>
    <n v="158.96226415094338"/>
    <x v="4"/>
    <s v="rock"/>
    <d v="2011-09-05T10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x v="0"/>
    <s v="music/rock"/>
    <n v="1.1178571428571429"/>
    <n v="85.054347826086953"/>
    <x v="4"/>
    <s v="rock"/>
    <d v="2012-04-06T21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x v="0"/>
    <s v="music/rock"/>
    <n v="1.0135000000000001"/>
    <n v="112.61111111111111"/>
    <x v="4"/>
    <s v="rock"/>
    <d v="2013-09-15T14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x v="0"/>
    <s v="music/rock"/>
    <n v="1.0753333333333333"/>
    <n v="45.436619718309856"/>
    <x v="4"/>
    <s v="rock"/>
    <d v="2012-04-28T21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x v="0"/>
    <s v="music/rock"/>
    <n v="1.1488571428571428"/>
    <n v="46.218390804597703"/>
    <x v="4"/>
    <s v="rock"/>
    <d v="2014-09-30T07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x v="0"/>
    <s v="music/rock"/>
    <n v="1.0002"/>
    <n v="178.60714285714286"/>
    <x v="4"/>
    <s v="rock"/>
    <d v="2012-04-27T09:00: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x v="0"/>
    <s v="music/rock"/>
    <n v="1.5213333333333334"/>
    <n v="40.75"/>
    <x v="4"/>
    <s v="rock"/>
    <d v="2014-09-11T03:24:1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x v="0"/>
    <s v="music/rock"/>
    <n v="1.1152149999999998"/>
    <n v="43.733921568627444"/>
    <x v="4"/>
    <s v="rock"/>
    <d v="2011-07-01T12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x v="0"/>
    <s v="music/rock"/>
    <n v="1.0133333333333334"/>
    <n v="81.066666666666663"/>
    <x v="4"/>
    <s v="rock"/>
    <d v="2012-09-16T21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x v="0"/>
    <s v="music/rock"/>
    <n v="1.232608695652174"/>
    <n v="74.60526315789474"/>
    <x v="4"/>
    <s v="rock"/>
    <d v="2011-05-28T18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x v="0"/>
    <s v="music/rock"/>
    <n v="1"/>
    <n v="305.55555555555554"/>
    <x v="4"/>
    <s v="rock"/>
    <d v="2011-07-22T20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x v="0"/>
    <s v="music/rock"/>
    <n v="1.05"/>
    <n v="58.333333333333336"/>
    <x v="4"/>
    <s v="rock"/>
    <d v="2011-07-16T16:00:00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x v="0"/>
    <s v="music/rock"/>
    <n v="1.0443750000000001"/>
    <n v="117.67605633802818"/>
    <x v="4"/>
    <s v="rock"/>
    <d v="2011-09-07T09:35: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x v="0"/>
    <s v="music/rock"/>
    <n v="1.05125"/>
    <n v="73.771929824561397"/>
    <x v="4"/>
    <s v="rock"/>
    <d v="2017-02-28T19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x v="0"/>
    <s v="music/rock"/>
    <n v="1"/>
    <n v="104.65116279069767"/>
    <x v="4"/>
    <s v="rock"/>
    <d v="2014-12-21T21:59:00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x v="0"/>
    <s v="music/rock"/>
    <n v="1.03775"/>
    <n v="79.82692307692308"/>
    <x v="4"/>
    <s v="rock"/>
    <d v="2014-01-19T13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x v="0"/>
    <s v="music/rock"/>
    <n v="1.05"/>
    <n v="58.333333333333336"/>
    <x v="4"/>
    <s v="rock"/>
    <d v="2012-08-31T18:21:0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x v="0"/>
    <s v="music/rock"/>
    <n v="1.04"/>
    <n v="86.666666666666671"/>
    <x v="4"/>
    <s v="rock"/>
    <d v="2013-07-10T09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x v="0"/>
    <s v="music/rock"/>
    <n v="1.5183333333333333"/>
    <n v="27.606060606060606"/>
    <x v="4"/>
    <s v="rock"/>
    <d v="2013-03-01T06:58:00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x v="0"/>
    <s v="music/rock"/>
    <n v="1.59996"/>
    <n v="24.999375000000001"/>
    <x v="4"/>
    <s v="rock"/>
    <d v="2012-07-20T16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x v="0"/>
    <s v="music/rock"/>
    <n v="1.2729999999999999"/>
    <n v="45.464285714285715"/>
    <x v="4"/>
    <s v="rock"/>
    <d v="2011-05-31T11:04:00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x v="0"/>
    <s v="music/rock"/>
    <n v="1.07"/>
    <n v="99.534883720930239"/>
    <x v="4"/>
    <s v="rock"/>
    <d v="2014-11-01T15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x v="0"/>
    <s v="music/rock"/>
    <n v="1.1512214285714286"/>
    <n v="39.31"/>
    <x v="4"/>
    <s v="rock"/>
    <d v="2013-04-08T23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x v="0"/>
    <s v="music/rock"/>
    <n v="1.3711066666666665"/>
    <n v="89.419999999999987"/>
    <x v="4"/>
    <s v="rock"/>
    <d v="2012-03-10T21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x v="0"/>
    <s v="music/rock"/>
    <n v="1.5571428571428572"/>
    <n v="28.684210526315791"/>
    <x v="4"/>
    <s v="rock"/>
    <d v="2012-08-07T10:01:00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x v="0"/>
    <s v="music/rock"/>
    <n v="1.0874999999999999"/>
    <n v="31.071428571428573"/>
    <x v="4"/>
    <s v="rock"/>
    <d v="2013-12-20T21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x v="0"/>
    <s v="music/rock"/>
    <n v="1.3405"/>
    <n v="70.55263157894737"/>
    <x v="4"/>
    <s v="rock"/>
    <d v="2014-06-08T22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x v="0"/>
    <s v="music/rock"/>
    <n v="1"/>
    <n v="224.12820512820514"/>
    <x v="4"/>
    <s v="rock"/>
    <d v="2015-05-03T21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x v="0"/>
    <s v="music/rock"/>
    <n v="1.1916666666666667"/>
    <n v="51.811594202898547"/>
    <x v="4"/>
    <s v="rock"/>
    <d v="2012-10-05T15:44:1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x v="0"/>
    <s v="music/rock"/>
    <n v="1.7949999999999999"/>
    <n v="43.515151515151516"/>
    <x v="4"/>
    <s v="rock"/>
    <d v="2015-03-22T15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x v="0"/>
    <s v="music/rock"/>
    <n v="1.3438124999999999"/>
    <n v="39.816666666666663"/>
    <x v="4"/>
    <s v="rock"/>
    <d v="2010-04-17T23:59:00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x v="0"/>
    <s v="music/rock"/>
    <n v="1.0043200000000001"/>
    <n v="126.8080808080808"/>
    <x v="4"/>
    <s v="rock"/>
    <d v="2012-10-29T00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x v="0"/>
    <s v="music/rock"/>
    <n v="1.0145454545454546"/>
    <n v="113.87755102040816"/>
    <x v="4"/>
    <s v="rock"/>
    <d v="2012-03-25T16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x v="0"/>
    <s v="music/rock"/>
    <n v="1.0333333333333334"/>
    <n v="28.181818181818183"/>
    <x v="4"/>
    <s v="rock"/>
    <d v="2012-02-14T12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x v="0"/>
    <s v="music/rock"/>
    <n v="1.07"/>
    <n v="36.60526315789474"/>
    <x v="4"/>
    <s v="rock"/>
    <d v="2012-06-25T09:24:00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x v="0"/>
    <s v="music/rock"/>
    <n v="1.04"/>
    <n v="32.5"/>
    <x v="4"/>
    <s v="rock"/>
    <d v="2016-07-13T12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x v="0"/>
    <s v="music/rock"/>
    <n v="1.0783333333333334"/>
    <n v="60.65625"/>
    <x v="4"/>
    <s v="rock"/>
    <d v="2013-03-22T04:37:0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x v="0"/>
    <s v="music/rock"/>
    <n v="2.3333333333333335"/>
    <n v="175"/>
    <x v="4"/>
    <s v="rock"/>
    <d v="2012-04-27T08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x v="0"/>
    <s v="music/rock"/>
    <n v="1.0060706666666666"/>
    <n v="97.993896103896105"/>
    <x v="4"/>
    <s v="rock"/>
    <d v="2012-01-21T01:13:00"/>
    <x v="832"/>
  </r>
  <r>
    <n v="833"/>
    <s v="Ragman Rolls"/>
    <s v="This is an American rock album."/>
    <n v="6000"/>
    <n v="6100"/>
    <x v="0"/>
    <x v="0"/>
    <s v="USD"/>
    <n v="1397941475"/>
    <n v="1395349475"/>
    <b v="0"/>
    <x v="14"/>
    <x v="0"/>
    <s v="music/rock"/>
    <n v="1.0166666666666666"/>
    <n v="148.78048780487805"/>
    <x v="4"/>
    <s v="rock"/>
    <d v="2014-04-19T14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x v="0"/>
    <s v="music/rock"/>
    <n v="1.3101818181818181"/>
    <n v="96.08"/>
    <x v="4"/>
    <s v="rock"/>
    <d v="2013-06-30T20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x v="0"/>
    <s v="music/rock"/>
    <n v="1.1725000000000001"/>
    <n v="58.625"/>
    <x v="4"/>
    <s v="rock"/>
    <d v="2012-05-18T20:00:00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x v="0"/>
    <s v="music/rock"/>
    <n v="1.009304"/>
    <n v="109.70695652173914"/>
    <x v="4"/>
    <s v="rock"/>
    <d v="2013-10-06T18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x v="0"/>
    <s v="music/rock"/>
    <n v="1.218"/>
    <n v="49.112903225806448"/>
    <x v="4"/>
    <s v="rock"/>
    <d v="2014-05-01T16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x v="0"/>
    <s v="music/rock"/>
    <n v="1.454"/>
    <n v="47.672131147540981"/>
    <x v="4"/>
    <s v="rock"/>
    <d v="2012-01-17T14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x v="0"/>
    <s v="music/rock"/>
    <n v="1.166166"/>
    <n v="60.737812499999997"/>
    <x v="4"/>
    <s v="rock"/>
    <d v="2012-09-22T11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x v="0"/>
    <s v="music/metal"/>
    <n v="1.2041660000000001"/>
    <n v="63.37715789473684"/>
    <x v="4"/>
    <s v="metal"/>
    <d v="2016-09-23T22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x v="0"/>
    <s v="music/metal"/>
    <n v="1.0132000000000001"/>
    <n v="53.893617021276597"/>
    <x v="4"/>
    <s v="metal"/>
    <d v="2014-11-10T14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x v="0"/>
    <s v="music/metal"/>
    <n v="1.0431999999999999"/>
    <n v="66.871794871794876"/>
    <x v="4"/>
    <s v="metal"/>
    <d v="2013-10-13T20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x v="0"/>
    <s v="music/metal"/>
    <n v="2.6713333333333331"/>
    <n v="63.102362204724407"/>
    <x v="4"/>
    <s v="metal"/>
    <d v="2016-12-08T01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x v="0"/>
    <s v="music/metal"/>
    <n v="1.9413333333333334"/>
    <n v="36.628930817610062"/>
    <x v="4"/>
    <s v="metal"/>
    <d v="2014-10-31T21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x v="0"/>
    <s v="music/metal"/>
    <n v="1.203802"/>
    <n v="34.005706214689269"/>
    <x v="4"/>
    <s v="metal"/>
    <d v="2016-09-04T20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x v="0"/>
    <s v="music/metal"/>
    <n v="1.2200090909090908"/>
    <n v="28.553404255319148"/>
    <x v="4"/>
    <s v="metal"/>
    <d v="2014-03-10T07:00:00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x v="0"/>
    <s v="music/metal"/>
    <n v="1"/>
    <n v="10"/>
    <x v="4"/>
    <s v="metal"/>
    <d v="2015-07-10T12:09:3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x v="0"/>
    <s v="music/metal"/>
    <n v="1"/>
    <n v="18.75"/>
    <x v="4"/>
    <s v="metal"/>
    <d v="2015-04-14T12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x v="0"/>
    <s v="music/metal"/>
    <n v="1.1990000000000001"/>
    <n v="41.704347826086959"/>
    <x v="4"/>
    <s v="metal"/>
    <d v="2015-03-15T19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x v="0"/>
    <s v="music/metal"/>
    <n v="1.55175"/>
    <n v="46.669172932330824"/>
    <x v="4"/>
    <s v="metal"/>
    <d v="2016-04-24T21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x v="0"/>
    <s v="music/metal"/>
    <n v="1.3045"/>
    <n v="37.271428571428572"/>
    <x v="4"/>
    <s v="metal"/>
    <d v="2016-07-31T12:45:00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x v="0"/>
    <s v="music/metal"/>
    <n v="1.0497142857142858"/>
    <n v="59.258064516129032"/>
    <x v="4"/>
    <s v="metal"/>
    <d v="2016-10-24T14:00:00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x v="0"/>
    <s v="music/metal"/>
    <n v="1"/>
    <n v="30"/>
    <x v="4"/>
    <s v="metal"/>
    <d v="2015-02-16T12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x v="0"/>
    <s v="music/metal"/>
    <n v="1.1822050359712231"/>
    <n v="65.8623246492986"/>
    <x v="4"/>
    <s v="metal"/>
    <d v="2016-12-27T22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x v="0"/>
    <s v="music/metal"/>
    <n v="1.0344827586206897"/>
    <n v="31.914893617021278"/>
    <x v="4"/>
    <s v="metal"/>
    <d v="2016-07-23T20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x v="0"/>
    <s v="music/metal"/>
    <n v="2.1800000000000002"/>
    <n v="19.464285714285715"/>
    <x v="4"/>
    <s v="metal"/>
    <d v="2016-10-25T12:00:00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x v="0"/>
    <s v="music/metal"/>
    <n v="1"/>
    <n v="50"/>
    <x v="4"/>
    <s v="metal"/>
    <d v="2015-11-25T07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x v="0"/>
    <s v="music/metal"/>
    <n v="1.4400583333333332"/>
    <n v="22.737763157894737"/>
    <x v="4"/>
    <s v="metal"/>
    <d v="2015-04-15T15:59:00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x v="0"/>
    <s v="music/metal"/>
    <n v="1.0467500000000001"/>
    <n v="42.724489795918366"/>
    <x v="4"/>
    <s v="metal"/>
    <d v="2015-06-03T17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x v="1"/>
    <s v="music/jazz"/>
    <n v="0.18142857142857144"/>
    <n v="52.916666666666664"/>
    <x v="4"/>
    <s v="jazz"/>
    <d v="2013-11-22T05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x v="1"/>
    <s v="music/jazz"/>
    <n v="2.2444444444444444E-2"/>
    <n v="50.5"/>
    <x v="4"/>
    <s v="jazz"/>
    <d v="2016-09-16T16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x v="1"/>
    <s v="music/jazz"/>
    <n v="3.3999999999999998E-3"/>
    <n v="42.5"/>
    <x v="4"/>
    <s v="jazz"/>
    <d v="2013-11-11T07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x v="1"/>
    <s v="music/jazz"/>
    <n v="4.4999999999999998E-2"/>
    <n v="18"/>
    <x v="4"/>
    <s v="jazz"/>
    <d v="2012-02-11T19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x v="1"/>
    <s v="music/jazz"/>
    <n v="0.41538461538461541"/>
    <n v="34.177215189873415"/>
    <x v="4"/>
    <s v="jazz"/>
    <d v="2013-10-16T02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x v="1"/>
    <s v="music/jazz"/>
    <n v="2.0454545454545454E-2"/>
    <n v="22.5"/>
    <x v="4"/>
    <s v="jazz"/>
    <d v="2013-01-16T11:33:1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x v="1"/>
    <s v="music/jazz"/>
    <n v="0.18285714285714286"/>
    <n v="58.18181818181818"/>
    <x v="4"/>
    <s v="jazz"/>
    <d v="2015-02-28T08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x v="1"/>
    <s v="music/jazz"/>
    <n v="0.2402"/>
    <n v="109.18181818181819"/>
    <x v="4"/>
    <s v="jazz"/>
    <d v="2009-11-30T21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x v="1"/>
    <s v="music/jazz"/>
    <n v="1.1111111111111111E-3"/>
    <n v="50"/>
    <x v="4"/>
    <s v="jazz"/>
    <d v="2014-01-06T17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x v="1"/>
    <s v="music/jazz"/>
    <n v="0.11818181818181818"/>
    <n v="346.66666666666669"/>
    <x v="4"/>
    <s v="jazz"/>
    <d v="2013-04-08T12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x v="1"/>
    <s v="music/jazz"/>
    <n v="3.0999999999999999E-3"/>
    <n v="12.4"/>
    <x v="4"/>
    <s v="jazz"/>
    <d v="2013-08-31T17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x v="1"/>
    <s v="music/jazz"/>
    <n v="5.4166666666666669E-2"/>
    <n v="27.083333333333332"/>
    <x v="4"/>
    <s v="jazz"/>
    <d v="2013-11-29T07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x v="1"/>
    <s v="music/jazz"/>
    <n v="8.1250000000000003E-3"/>
    <n v="32.5"/>
    <x v="4"/>
    <s v="jazz"/>
    <d v="2011-03-10T12:48:4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x v="1"/>
    <s v="music/jazz"/>
    <n v="1.2857142857142857E-2"/>
    <n v="9"/>
    <x v="4"/>
    <s v="jazz"/>
    <d v="2012-11-10T22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x v="1"/>
    <s v="music/jazz"/>
    <n v="0.24333333333333335"/>
    <n v="34.761904761904759"/>
    <x v="4"/>
    <s v="jazz"/>
    <d v="2013-05-04T07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x v="1"/>
    <s v="music/jazz"/>
    <n v="0"/>
    <e v="#DIV/0!"/>
    <x v="4"/>
    <s v="jazz"/>
    <d v="2015-09-21T10:22:1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x v="1"/>
    <s v="music/jazz"/>
    <n v="0.40799492385786801"/>
    <n v="28.577777777777779"/>
    <x v="4"/>
    <s v="jazz"/>
    <d v="2013-02-04T04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x v="1"/>
    <s v="music/jazz"/>
    <n v="0.67549999999999999"/>
    <n v="46.586206896551722"/>
    <x v="4"/>
    <s v="jazz"/>
    <d v="2013-12-19T11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x v="1"/>
    <s v="music/jazz"/>
    <n v="1.2999999999999999E-2"/>
    <n v="32.5"/>
    <x v="4"/>
    <s v="jazz"/>
    <d v="2010-12-22T22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x v="1"/>
    <s v="music/jazz"/>
    <n v="0.30666666666666664"/>
    <n v="21.466666666666665"/>
    <x v="4"/>
    <s v="jazz"/>
    <d v="2012-05-29T12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x v="1"/>
    <s v="music/indie rock"/>
    <n v="2.9894179894179893E-2"/>
    <n v="14.125"/>
    <x v="4"/>
    <s v="indie rock"/>
    <d v="2012-10-30T00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x v="1"/>
    <s v="music/indie rock"/>
    <n v="8.0000000000000002E-3"/>
    <n v="30"/>
    <x v="4"/>
    <s v="indie rock"/>
    <d v="2012-01-13T23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x v="1"/>
    <s v="music/indie rock"/>
    <n v="0.20133333333333334"/>
    <n v="21.571428571428573"/>
    <x v="4"/>
    <s v="indie rock"/>
    <d v="2011-09-06T13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x v="1"/>
    <s v="music/indie rock"/>
    <n v="0.4002"/>
    <n v="83.375"/>
    <x v="4"/>
    <s v="indie rock"/>
    <d v="2016-03-02T15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x v="1"/>
    <s v="music/indie rock"/>
    <n v="0.01"/>
    <n v="10"/>
    <x v="4"/>
    <s v="indie rock"/>
    <d v="2012-05-11T19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x v="1"/>
    <s v="music/indie rock"/>
    <n v="0.75"/>
    <n v="35.714285714285715"/>
    <x v="4"/>
    <s v="indie rock"/>
    <d v="2016-12-30T15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x v="1"/>
    <s v="music/indie rock"/>
    <n v="0.41"/>
    <n v="29.285714285714285"/>
    <x v="4"/>
    <s v="indie rock"/>
    <d v="2016-09-15T13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x v="1"/>
    <s v="music/indie rock"/>
    <n v="0"/>
    <e v="#DIV/0!"/>
    <x v="4"/>
    <s v="indie rock"/>
    <d v="2012-05-27T16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x v="1"/>
    <s v="music/indie rock"/>
    <n v="7.1999999999999995E-2"/>
    <n v="18"/>
    <x v="4"/>
    <s v="indie rock"/>
    <d v="2011-08-31T23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x v="1"/>
    <s v="music/indie rock"/>
    <n v="9.4412800000000005E-2"/>
    <n v="73.760000000000005"/>
    <x v="4"/>
    <s v="indie rock"/>
    <d v="2014-10-05T11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x v="1"/>
    <s v="music/indie rock"/>
    <n v="4.1666666666666664E-2"/>
    <n v="31.25"/>
    <x v="4"/>
    <s v="indie rock"/>
    <d v="2013-11-21T10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x v="1"/>
    <s v="music/indie rock"/>
    <n v="3.2500000000000001E-2"/>
    <n v="28.888888888888889"/>
    <x v="4"/>
    <s v="indie rock"/>
    <d v="2014-08-20T17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x v="1"/>
    <s v="music/indie rock"/>
    <n v="0.40749999999999997"/>
    <n v="143.8235294117647"/>
    <x v="4"/>
    <s v="indie rock"/>
    <d v="2010-07-31T21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x v="1"/>
    <s v="music/indie rock"/>
    <n v="0.1"/>
    <n v="40"/>
    <x v="4"/>
    <s v="indie rock"/>
    <d v="2015-04-01T13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x v="1"/>
    <s v="music/indie rock"/>
    <n v="0.39169999999999999"/>
    <n v="147.81132075471697"/>
    <x v="4"/>
    <s v="indie rock"/>
    <d v="2016-06-05T16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x v="1"/>
    <s v="music/indie rock"/>
    <n v="2.4375000000000001E-2"/>
    <n v="27.857142857142858"/>
    <x v="4"/>
    <s v="indie rock"/>
    <d v="2010-10-24T20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x v="1"/>
    <s v="music/indie rock"/>
    <n v="0.4"/>
    <n v="44.444444444444443"/>
    <x v="4"/>
    <s v="indie rock"/>
    <d v="2015-08-27T21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x v="1"/>
    <s v="music/indie rock"/>
    <n v="0"/>
    <e v="#DIV/0!"/>
    <x v="4"/>
    <s v="indie rock"/>
    <d v="2012-11-28T10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x v="1"/>
    <s v="music/indie rock"/>
    <n v="2.8000000000000001E-2"/>
    <n v="35"/>
    <x v="4"/>
    <s v="indie rock"/>
    <d v="2012-01-15T11:11:5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x v="1"/>
    <s v="music/indie rock"/>
    <n v="0.37333333333333335"/>
    <n v="35"/>
    <x v="4"/>
    <s v="indie rock"/>
    <d v="2011-05-27T19:22:4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x v="1"/>
    <s v="music/jazz"/>
    <n v="4.1999999999999997E-3"/>
    <n v="10.5"/>
    <x v="4"/>
    <s v="jazz"/>
    <d v="2016-03-30T12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x v="1"/>
    <s v="music/jazz"/>
    <n v="0"/>
    <e v="#DIV/0!"/>
    <x v="4"/>
    <s v="jazz"/>
    <d v="2010-06-08T12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x v="1"/>
    <s v="music/jazz"/>
    <n v="3.0000000000000001E-3"/>
    <n v="30"/>
    <x v="4"/>
    <s v="jazz"/>
    <d v="2014-08-30T08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x v="1"/>
    <s v="music/jazz"/>
    <n v="3.2000000000000001E-2"/>
    <n v="40"/>
    <x v="4"/>
    <s v="jazz"/>
    <d v="2012-09-22T19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x v="1"/>
    <s v="music/jazz"/>
    <n v="3.0200000000000001E-3"/>
    <n v="50.333333333333336"/>
    <x v="4"/>
    <s v="jazz"/>
    <d v="2016-01-02T18:55: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x v="1"/>
    <s v="music/jazz"/>
    <n v="3.0153846153846153E-2"/>
    <n v="32.666666666666664"/>
    <x v="4"/>
    <s v="jazz"/>
    <d v="2011-01-23T22:45: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x v="1"/>
    <s v="music/jazz"/>
    <n v="0"/>
    <e v="#DIV/0!"/>
    <x v="4"/>
    <s v="jazz"/>
    <d v="2014-03-12T20:33:1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x v="1"/>
    <s v="music/jazz"/>
    <n v="0"/>
    <e v="#DIV/0!"/>
    <x v="4"/>
    <s v="jazz"/>
    <d v="2011-09-10T21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x v="1"/>
    <s v="music/jazz"/>
    <n v="0"/>
    <e v="#DIV/0!"/>
    <x v="4"/>
    <s v="jazz"/>
    <d v="2010-07-26T21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x v="1"/>
    <s v="music/jazz"/>
    <n v="3.2500000000000001E-2"/>
    <n v="65"/>
    <x v="4"/>
    <s v="jazz"/>
    <d v="2012-07-22T21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x v="1"/>
    <s v="music/jazz"/>
    <n v="0.22363636363636363"/>
    <n v="24.6"/>
    <x v="4"/>
    <s v="jazz"/>
    <d v="2017-03-03T06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x v="1"/>
    <s v="music/jazz"/>
    <n v="0"/>
    <e v="#DIV/0!"/>
    <x v="4"/>
    <s v="jazz"/>
    <d v="2014-01-23T17:07:2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x v="1"/>
    <s v="music/jazz"/>
    <n v="8.5714285714285719E-3"/>
    <n v="15"/>
    <x v="4"/>
    <s v="jazz"/>
    <d v="2012-12-10T20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x v="1"/>
    <s v="music/jazz"/>
    <n v="6.6066666666666662E-2"/>
    <n v="82.583333333333329"/>
    <x v="4"/>
    <s v="jazz"/>
    <d v="2012-05-04T20:20: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x v="1"/>
    <s v="music/jazz"/>
    <n v="0"/>
    <e v="#DIV/0!"/>
    <x v="4"/>
    <s v="jazz"/>
    <d v="2012-08-25T11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x v="1"/>
    <s v="music/jazz"/>
    <n v="5.7692307692307696E-2"/>
    <n v="41.666666666666664"/>
    <x v="4"/>
    <s v="jazz"/>
    <d v="2012-02-29T21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x v="1"/>
    <s v="music/jazz"/>
    <n v="0"/>
    <e v="#DIV/0!"/>
    <x v="4"/>
    <s v="jazz"/>
    <d v="2010-10-21T22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x v="1"/>
    <s v="music/jazz"/>
    <n v="6.0000000000000001E-3"/>
    <n v="30"/>
    <x v="4"/>
    <s v="jazz"/>
    <d v="2014-07-13T19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x v="1"/>
    <s v="music/jazz"/>
    <n v="5.0256410256410255E-2"/>
    <n v="19.600000000000001"/>
    <x v="4"/>
    <s v="jazz"/>
    <d v="2014-12-01T15:59:2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x v="1"/>
    <s v="music/jazz"/>
    <n v="5.0000000000000001E-3"/>
    <n v="100"/>
    <x v="4"/>
    <s v="jazz"/>
    <d v="2012-12-19T08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x v="1"/>
    <s v="music/jazz"/>
    <n v="0"/>
    <e v="#DIV/0!"/>
    <x v="4"/>
    <s v="jazz"/>
    <d v="2013-11-14T10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x v="1"/>
    <s v="music/jazz"/>
    <n v="0.309"/>
    <n v="231.75"/>
    <x v="4"/>
    <s v="jazz"/>
    <d v="2011-12-11T22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x v="1"/>
    <s v="music/jazz"/>
    <n v="0.21037037037037037"/>
    <n v="189.33333333333334"/>
    <x v="4"/>
    <s v="jazz"/>
    <d v="2014-10-01T05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x v="1"/>
    <s v="music/jazz"/>
    <n v="2.1999999999999999E-2"/>
    <n v="55"/>
    <x v="4"/>
    <s v="jazz"/>
    <d v="2014-11-21T17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x v="1"/>
    <s v="music/jazz"/>
    <n v="0.109"/>
    <n v="21.8"/>
    <x v="4"/>
    <s v="jazz"/>
    <d v="2013-02-13T15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x v="1"/>
    <s v="music/jazz"/>
    <n v="2.6666666666666668E-2"/>
    <n v="32"/>
    <x v="4"/>
    <s v="jazz"/>
    <d v="2013-11-27T15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x v="1"/>
    <s v="music/jazz"/>
    <n v="0"/>
    <e v="#DIV/0!"/>
    <x v="4"/>
    <s v="jazz"/>
    <d v="2010-07-08T15:40:0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x v="1"/>
    <s v="music/jazz"/>
    <n v="0"/>
    <e v="#DIV/0!"/>
    <x v="4"/>
    <s v="jazz"/>
    <d v="2012-05-14T12:44:5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x v="1"/>
    <s v="music/jazz"/>
    <n v="0.10862068965517241"/>
    <n v="56.25"/>
    <x v="4"/>
    <s v="jazz"/>
    <d v="2012-11-17T17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x v="1"/>
    <s v="music/jazz"/>
    <n v="0"/>
    <e v="#DIV/0!"/>
    <x v="4"/>
    <s v="jazz"/>
    <d v="2012-04-08T21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x v="1"/>
    <s v="music/jazz"/>
    <n v="0.38333333333333336"/>
    <n v="69"/>
    <x v="4"/>
    <s v="jazz"/>
    <d v="2010-06-25T14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x v="1"/>
    <s v="music/jazz"/>
    <n v="6.5500000000000003E-2"/>
    <n v="18.714285714285715"/>
    <x v="4"/>
    <s v="jazz"/>
    <d v="2014-03-16T15:00:00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x v="1"/>
    <s v="music/jazz"/>
    <n v="0.14536842105263159"/>
    <n v="46.033333333333331"/>
    <x v="4"/>
    <s v="jazz"/>
    <d v="2013-03-22T15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x v="1"/>
    <s v="music/jazz"/>
    <n v="0.06"/>
    <n v="60"/>
    <x v="4"/>
    <s v="jazz"/>
    <d v="2014-05-11T21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x v="1"/>
    <s v="music/jazz"/>
    <n v="0.30399999999999999"/>
    <n v="50.666666666666664"/>
    <x v="4"/>
    <s v="jazz"/>
    <d v="2014-05-03T23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x v="1"/>
    <s v="music/jazz"/>
    <n v="1.4285714285714285E-2"/>
    <n v="25"/>
    <x v="4"/>
    <s v="jazz"/>
    <d v="2016-01-29T01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x v="1"/>
    <s v="music/jazz"/>
    <n v="0"/>
    <e v="#DIV/0!"/>
    <x v="4"/>
    <s v="jazz"/>
    <d v="2012-01-18T13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x v="1"/>
    <s v="music/jazz"/>
    <n v="1.1428571428571429E-2"/>
    <n v="20"/>
    <x v="4"/>
    <s v="jazz"/>
    <d v="2013-11-03T13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x v="1"/>
    <s v="music/jazz"/>
    <n v="3.5714285714285713E-3"/>
    <n v="25"/>
    <x v="4"/>
    <s v="jazz"/>
    <d v="2012-09-02T04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x v="1"/>
    <s v="music/jazz"/>
    <n v="1.4545454545454545E-2"/>
    <n v="20"/>
    <x v="4"/>
    <s v="jazz"/>
    <d v="2013-06-30T12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x v="1"/>
    <s v="technology/wearables"/>
    <n v="0.17155555555555554"/>
    <n v="110.28571428571429"/>
    <x v="2"/>
    <s v="wearables"/>
    <d v="2015-08-10T17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x v="1"/>
    <s v="technology/wearables"/>
    <n v="2.3220000000000001E-2"/>
    <n v="37.451612903225808"/>
    <x v="2"/>
    <s v="wearables"/>
    <d v="2017-02-09T19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x v="1"/>
    <s v="technology/wearables"/>
    <n v="8.9066666666666669E-2"/>
    <n v="41.75"/>
    <x v="2"/>
    <s v="wearables"/>
    <d v="2016-02-18T13:14:2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x v="1"/>
    <s v="technology/wearables"/>
    <n v="9.633333333333334E-2"/>
    <n v="24.083333333333332"/>
    <x v="2"/>
    <s v="wearables"/>
    <d v="2016-11-29T10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x v="1"/>
    <s v="technology/wearables"/>
    <n v="0.13325999999999999"/>
    <n v="69.40625"/>
    <x v="2"/>
    <s v="wearables"/>
    <d v="2016-04-18T07:00:0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x v="1"/>
    <s v="technology/wearables"/>
    <n v="2.4840000000000001E-2"/>
    <n v="155.25"/>
    <x v="2"/>
    <s v="wearables"/>
    <d v="2017-02-18T16:59:00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x v="1"/>
    <s v="technology/wearables"/>
    <n v="1.9066666666666666E-2"/>
    <n v="57.2"/>
    <x v="2"/>
    <s v="wearables"/>
    <d v="2016-09-09T11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x v="1"/>
    <s v="technology/wearables"/>
    <n v="0"/>
    <e v="#DIV/0!"/>
    <x v="2"/>
    <s v="wearables"/>
    <d v="2016-06-30T11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x v="1"/>
    <s v="technology/wearables"/>
    <n v="0.12"/>
    <n v="60"/>
    <x v="2"/>
    <s v="wearables"/>
    <d v="2016-03-12T12:52:4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x v="1"/>
    <s v="technology/wearables"/>
    <n v="1.3650000000000001E-2"/>
    <n v="39"/>
    <x v="2"/>
    <s v="wearables"/>
    <d v="2016-02-20T18:02:5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x v="1"/>
    <s v="technology/wearables"/>
    <n v="0.28039999999999998"/>
    <n v="58.416666666666664"/>
    <x v="2"/>
    <s v="wearables"/>
    <d v="2016-01-17T11:01:0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x v="1"/>
    <s v="technology/wearables"/>
    <n v="0.38390000000000002"/>
    <n v="158.63636363636363"/>
    <x v="2"/>
    <s v="wearables"/>
    <d v="2016-06-04T08:41:1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x v="1"/>
    <s v="technology/wearables"/>
    <n v="0.39942857142857141"/>
    <n v="99.857142857142861"/>
    <x v="2"/>
    <s v="wearables"/>
    <d v="2016-11-18T08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x v="1"/>
    <s v="technology/wearables"/>
    <n v="8.3999999999999995E-3"/>
    <n v="25.2"/>
    <x v="2"/>
    <s v="wearables"/>
    <d v="2015-01-24T20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x v="1"/>
    <s v="technology/wearables"/>
    <n v="0.43406666666666666"/>
    <n v="89.191780821917803"/>
    <x v="2"/>
    <s v="wearables"/>
    <d v="2015-08-20T13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x v="1"/>
    <s v="technology/wearables"/>
    <n v="5.6613333333333335E-2"/>
    <n v="182.6236559139785"/>
    <x v="2"/>
    <s v="wearables"/>
    <d v="2016-09-13T00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x v="1"/>
    <s v="technology/wearables"/>
    <n v="1.7219999999999999E-2"/>
    <n v="50.647058823529413"/>
    <x v="2"/>
    <s v="wearables"/>
    <d v="2015-04-26T13:55: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x v="1"/>
    <s v="technology/wearables"/>
    <n v="1.9416666666666665E-2"/>
    <n v="33.285714285714285"/>
    <x v="2"/>
    <s v="wearables"/>
    <d v="2016-11-17T07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x v="1"/>
    <s v="technology/wearables"/>
    <n v="0.11328275684711328"/>
    <n v="51.823529411764703"/>
    <x v="2"/>
    <s v="wearables"/>
    <d v="2015-04-09T21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x v="1"/>
    <s v="technology/wearables"/>
    <n v="0.3886"/>
    <n v="113.62573099415205"/>
    <x v="2"/>
    <s v="wearables"/>
    <d v="2015-01-18T21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x v="1"/>
    <s v="technology/wearables"/>
    <n v="0.46100628930817611"/>
    <n v="136.46276595744681"/>
    <x v="2"/>
    <s v="wearables"/>
    <d v="2017-03-14T07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x v="1"/>
    <s v="technology/wearables"/>
    <n v="0.42188421052631581"/>
    <n v="364.35454545454547"/>
    <x v="2"/>
    <s v="wearables"/>
    <d v="2017-02-20T12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x v="1"/>
    <s v="technology/wearables"/>
    <n v="0.2848"/>
    <n v="19.243243243243242"/>
    <x v="2"/>
    <s v="wearables"/>
    <d v="2016-02-11T10:05: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x v="1"/>
    <s v="technology/wearables"/>
    <n v="1.0771428571428571E-2"/>
    <n v="41.888888888888886"/>
    <x v="2"/>
    <s v="wearables"/>
    <d v="2016-10-17T08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x v="1"/>
    <s v="technology/wearables"/>
    <n v="7.9909090909090902E-3"/>
    <n v="30.310344827586206"/>
    <x v="2"/>
    <s v="wearables"/>
    <d v="2015-09-01T08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x v="1"/>
    <s v="technology/wearables"/>
    <n v="1.192E-2"/>
    <n v="49.666666666666664"/>
    <x v="2"/>
    <s v="wearables"/>
    <d v="2016-10-25T20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x v="1"/>
    <s v="technology/wearables"/>
    <n v="0.14799999999999999"/>
    <n v="59.2"/>
    <x v="2"/>
    <s v="wearables"/>
    <d v="2016-10-06T08:15: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x v="1"/>
    <s v="technology/wearables"/>
    <n v="0.17810000000000001"/>
    <n v="43.97530864197531"/>
    <x v="2"/>
    <s v="wearables"/>
    <d v="2016-04-21T22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x v="1"/>
    <s v="technology/wearables"/>
    <n v="1.325E-2"/>
    <n v="26.5"/>
    <x v="2"/>
    <s v="wearables"/>
    <d v="2014-08-15T13:20: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x v="1"/>
    <s v="technology/wearables"/>
    <n v="0.46666666666666667"/>
    <n v="1272.7272727272727"/>
    <x v="2"/>
    <s v="wearables"/>
    <d v="2017-02-09T00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x v="1"/>
    <s v="technology/wearables"/>
    <n v="0.4592"/>
    <n v="164"/>
    <x v="2"/>
    <s v="wearables"/>
    <d v="2017-01-22T21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x v="1"/>
    <s v="technology/wearables"/>
    <n v="2.2599999999999999E-3"/>
    <n v="45.2"/>
    <x v="2"/>
    <s v="wearables"/>
    <d v="2015-06-01T10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x v="1"/>
    <s v="technology/wearables"/>
    <n v="0.34625"/>
    <n v="153.88888888888889"/>
    <x v="2"/>
    <s v="wearables"/>
    <d v="2014-09-03T23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x v="1"/>
    <s v="technology/wearables"/>
    <n v="2.0549999999999999E-2"/>
    <n v="51.375"/>
    <x v="2"/>
    <s v="wearables"/>
    <d v="2015-11-08T18:21:3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x v="1"/>
    <s v="technology/wearables"/>
    <n v="5.5999999999999999E-3"/>
    <n v="93.333333333333329"/>
    <x v="2"/>
    <s v="wearables"/>
    <d v="2016-03-25T09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x v="1"/>
    <s v="technology/wearables"/>
    <n v="2.6069999999999999E-2"/>
    <n v="108.625"/>
    <x v="2"/>
    <s v="wearables"/>
    <d v="2016-06-28T09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x v="1"/>
    <s v="technology/wearables"/>
    <n v="1.9259999999999999E-2"/>
    <n v="160.5"/>
    <x v="2"/>
    <s v="wearables"/>
    <d v="2015-08-13T18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x v="1"/>
    <s v="technology/wearables"/>
    <n v="0.33666666666666667"/>
    <n v="75.75"/>
    <x v="2"/>
    <s v="wearables"/>
    <d v="2016-02-21T15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x v="1"/>
    <s v="technology/wearables"/>
    <n v="0.5626326718299024"/>
    <n v="790.83739837398377"/>
    <x v="2"/>
    <s v="wearables"/>
    <d v="2016-02-25T00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x v="1"/>
    <s v="technology/wearables"/>
    <n v="0.82817600000000002"/>
    <n v="301.93916666666667"/>
    <x v="2"/>
    <s v="wearables"/>
    <d v="2016-06-20T11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x v="1"/>
    <s v="technology/wearables"/>
    <n v="0.14860000000000001"/>
    <n v="47.935483870967744"/>
    <x v="2"/>
    <s v="wearables"/>
    <d v="2014-11-30T15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x v="1"/>
    <s v="technology/wearables"/>
    <n v="1.2375123751237513E-4"/>
    <n v="2.75"/>
    <x v="2"/>
    <s v="wearables"/>
    <d v="2014-08-09T15:43:4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x v="1"/>
    <s v="technology/wearables"/>
    <n v="1.7142857142857143E-4"/>
    <n v="1"/>
    <x v="2"/>
    <s v="wearables"/>
    <d v="2016-10-02T11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x v="1"/>
    <s v="technology/wearables"/>
    <n v="0.2950613611721471"/>
    <n v="171.79329608938548"/>
    <x v="2"/>
    <s v="wearables"/>
    <d v="2016-08-23T13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x v="1"/>
    <s v="technology/wearables"/>
    <n v="1.06E-2"/>
    <n v="35.333333333333336"/>
    <x v="2"/>
    <s v="wearables"/>
    <d v="2015-03-27T18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x v="1"/>
    <s v="technology/wearables"/>
    <n v="6.2933333333333327E-2"/>
    <n v="82.086956521739125"/>
    <x v="2"/>
    <s v="wearables"/>
    <d v="2015-12-31T16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x v="1"/>
    <s v="technology/wearables"/>
    <n v="0.1275"/>
    <n v="110.8695652173913"/>
    <x v="2"/>
    <s v="wearables"/>
    <d v="2016-01-09T17:00: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x v="1"/>
    <s v="technology/wearables"/>
    <n v="0.13220000000000001"/>
    <n v="161.21951219512195"/>
    <x v="2"/>
    <s v="wearables"/>
    <d v="2014-06-23T00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x v="1"/>
    <s v="technology/wearables"/>
    <n v="0"/>
    <e v="#DIV/0!"/>
    <x v="2"/>
    <s v="wearables"/>
    <d v="2016-10-01T01:33:4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x v="1"/>
    <s v="technology/wearables"/>
    <n v="0.16769999999999999"/>
    <n v="52.40625"/>
    <x v="2"/>
    <s v="wearables"/>
    <d v="2016-09-28T15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x v="1"/>
    <s v="technology/wearables"/>
    <n v="1.0399999999999999E-3"/>
    <n v="13"/>
    <x v="2"/>
    <s v="wearables"/>
    <d v="2014-09-03T11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x v="1"/>
    <s v="technology/wearables"/>
    <n v="4.24E-2"/>
    <n v="30.285714285714285"/>
    <x v="2"/>
    <s v="wearables"/>
    <d v="2016-07-12T11:51:00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x v="1"/>
    <s v="technology/wearables"/>
    <n v="4.6699999999999997E-3"/>
    <n v="116.75"/>
    <x v="2"/>
    <s v="wearables"/>
    <d v="2016-05-07T14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x v="1"/>
    <s v="technology/wearables"/>
    <n v="0.25087142857142858"/>
    <n v="89.59693877551021"/>
    <x v="2"/>
    <s v="wearables"/>
    <d v="2016-11-11T22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x v="1"/>
    <s v="technology/wearables"/>
    <n v="2.3345000000000001E-2"/>
    <n v="424.45454545454544"/>
    <x v="2"/>
    <s v="wearables"/>
    <d v="2014-11-30T15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x v="1"/>
    <s v="technology/wearables"/>
    <n v="7.2599999999999998E-2"/>
    <n v="80.666666666666671"/>
    <x v="2"/>
    <s v="wearables"/>
    <d v="2014-11-29T09:00:0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x v="1"/>
    <s v="technology/wearables"/>
    <n v="1.6250000000000001E-2"/>
    <n v="13"/>
    <x v="2"/>
    <s v="wearables"/>
    <d v="2014-07-27T08:27:0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x v="1"/>
    <s v="technology/wearables"/>
    <n v="1.2999999999999999E-2"/>
    <n v="8.125"/>
    <x v="2"/>
    <s v="wearables"/>
    <d v="2014-11-27T20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x v="1"/>
    <s v="technology/wearables"/>
    <n v="0.58558333333333334"/>
    <n v="153.42794759825327"/>
    <x v="2"/>
    <s v="wearables"/>
    <d v="2015-11-18T22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x v="1"/>
    <s v="technology/wearables"/>
    <n v="7.7886666666666673E-2"/>
    <n v="292.07499999999999"/>
    <x v="2"/>
    <s v="wearables"/>
    <d v="2014-11-13T01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x v="1"/>
    <s v="technology/wearables"/>
    <n v="2.2157147647256063E-2"/>
    <n v="3304"/>
    <x v="2"/>
    <s v="wearables"/>
    <d v="2017-03-14T17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x v="1"/>
    <s v="technology/wearables"/>
    <n v="1.04"/>
    <n v="1300"/>
    <x v="2"/>
    <s v="wearables"/>
    <d v="2017-01-30T10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x v="1"/>
    <s v="technology/wearables"/>
    <n v="0.29602960296029601"/>
    <n v="134.54545454545453"/>
    <x v="2"/>
    <s v="wearables"/>
    <d v="2015-12-16T22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x v="1"/>
    <s v="technology/wearables"/>
    <n v="0.16055"/>
    <n v="214.06666666666666"/>
    <x v="2"/>
    <s v="wearables"/>
    <d v="2017-03-16T09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x v="1"/>
    <s v="technology/wearables"/>
    <n v="0.82208000000000003"/>
    <n v="216.33684210526314"/>
    <x v="2"/>
    <s v="wearables"/>
    <d v="2016-02-18T10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x v="1"/>
    <s v="technology/wearables"/>
    <n v="0.75051000000000001"/>
    <n v="932.31055900621118"/>
    <x v="2"/>
    <s v="wearables"/>
    <d v="2015-10-30T07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x v="1"/>
    <s v="technology/wearables"/>
    <n v="5.8500000000000003E-2"/>
    <n v="29.25"/>
    <x v="2"/>
    <s v="wearables"/>
    <d v="2014-12-12T00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x v="1"/>
    <s v="technology/wearables"/>
    <n v="0.44319999999999998"/>
    <n v="174.94736842105263"/>
    <x v="2"/>
    <s v="wearables"/>
    <d v="2016-12-14T08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x v="1"/>
    <s v="technology/wearables"/>
    <n v="2.6737967914438501E-3"/>
    <n v="250"/>
    <x v="2"/>
    <s v="wearables"/>
    <d v="2016-12-28T12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x v="1"/>
    <s v="technology/wearables"/>
    <n v="0.1313"/>
    <n v="65"/>
    <x v="2"/>
    <s v="wearables"/>
    <d v="2016-06-19T07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x v="1"/>
    <s v="technology/wearables"/>
    <n v="1.9088937093275488E-3"/>
    <n v="55"/>
    <x v="2"/>
    <s v="wearables"/>
    <d v="2016-09-04T19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x v="1"/>
    <s v="technology/wearables"/>
    <n v="3.7499999999999999E-3"/>
    <n v="75"/>
    <x v="2"/>
    <s v="wearables"/>
    <d v="2014-12-18T14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x v="1"/>
    <s v="technology/wearables"/>
    <n v="215.35021"/>
    <n v="1389.3561935483872"/>
    <x v="2"/>
    <s v="wearables"/>
    <d v="2017-01-24T03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x v="1"/>
    <s v="technology/wearables"/>
    <n v="0.34527999999999998"/>
    <n v="95.911111111111111"/>
    <x v="2"/>
    <s v="wearables"/>
    <d v="2015-12-29T13:00:00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x v="1"/>
    <s v="technology/wearables"/>
    <n v="0.30599999999999999"/>
    <n v="191.25"/>
    <x v="2"/>
    <s v="wearables"/>
    <d v="2014-12-31T17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x v="1"/>
    <s v="technology/wearables"/>
    <n v="2.6666666666666668E-2"/>
    <n v="40"/>
    <x v="2"/>
    <s v="wearables"/>
    <d v="2015-11-25T15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x v="1"/>
    <s v="technology/wearables"/>
    <n v="2.8420000000000001E-2"/>
    <n v="74.78947368421052"/>
    <x v="2"/>
    <s v="wearables"/>
    <d v="2016-04-06T18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x v="1"/>
    <s v="technology/wearables"/>
    <n v="0.22878799999999999"/>
    <n v="161.11830985915492"/>
    <x v="2"/>
    <s v="wearables"/>
    <d v="2015-11-21T10:12:1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x v="1"/>
    <s v="technology/wearables"/>
    <n v="3.1050000000000001E-2"/>
    <n v="88.714285714285708"/>
    <x v="2"/>
    <s v="wearables"/>
    <d v="2016-07-14T04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x v="1"/>
    <s v="technology/wearables"/>
    <n v="0.47333333333333333"/>
    <n v="53.25"/>
    <x v="2"/>
    <s v="wearables"/>
    <d v="2015-02-04T16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x v="0"/>
    <s v="music/electronic music"/>
    <n v="2.0554838709677421"/>
    <n v="106.2"/>
    <x v="4"/>
    <s v="electronic music"/>
    <d v="2015-06-01T17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x v="0"/>
    <s v="music/electronic music"/>
    <n v="3.5180366666666667"/>
    <n v="22.079728033472804"/>
    <x v="4"/>
    <s v="electronic music"/>
    <d v="2015-10-16T21:00:00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x v="0"/>
    <s v="music/electronic music"/>
    <n v="1.149"/>
    <n v="31.054054054054053"/>
    <x v="4"/>
    <s v="electronic music"/>
    <d v="2015-05-17T08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x v="0"/>
    <s v="music/electronic music"/>
    <n v="2.3715000000000002"/>
    <n v="36.206106870229007"/>
    <x v="4"/>
    <s v="electronic music"/>
    <d v="2015-06-20T15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x v="0"/>
    <s v="music/electronic music"/>
    <n v="1.1863774999999999"/>
    <n v="388.9762295081967"/>
    <x v="4"/>
    <s v="electronic music"/>
    <d v="2016-01-31T06:56:0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x v="0"/>
    <s v="music/electronic music"/>
    <n v="1.099283142857143"/>
    <n v="71.848571428571432"/>
    <x v="4"/>
    <s v="electronic music"/>
    <d v="2015-03-16T12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x v="0"/>
    <s v="music/electronic music"/>
    <n v="1.0000828571428571"/>
    <n v="57.381803278688523"/>
    <x v="4"/>
    <s v="electronic music"/>
    <d v="2016-03-31T01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x v="0"/>
    <s v="music/electronic music"/>
    <n v="1.0309292094387414"/>
    <n v="69.666666666666671"/>
    <x v="4"/>
    <s v="electronic music"/>
    <d v="2014-10-22T17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x v="0"/>
    <s v="music/electronic music"/>
    <n v="1.1727000000000001"/>
    <n v="45.988235294117644"/>
    <x v="4"/>
    <s v="electronic music"/>
    <d v="2017-03-06T13:00:00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x v="0"/>
    <s v="music/electronic music"/>
    <n v="1.1175999999999999"/>
    <n v="79.262411347517727"/>
    <x v="4"/>
    <s v="electronic music"/>
    <d v="2015-04-04T14:59:00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x v="0"/>
    <s v="music/electronic music"/>
    <n v="3.4209999999999998"/>
    <n v="43.031446540880502"/>
    <x v="4"/>
    <s v="electronic music"/>
    <d v="2016-09-12T04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x v="0"/>
    <s v="music/electronic music"/>
    <n v="1.0740000000000001"/>
    <n v="108.48484848484848"/>
    <x v="4"/>
    <s v="electronic music"/>
    <d v="2015-12-16T11:20: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x v="0"/>
    <s v="music/electronic music"/>
    <n v="1.0849703703703704"/>
    <n v="61.029583333333335"/>
    <x v="4"/>
    <s v="electronic music"/>
    <d v="2016-06-23T09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x v="0"/>
    <s v="music/electronic music"/>
    <n v="1.0286144578313252"/>
    <n v="50.592592592592595"/>
    <x v="4"/>
    <s v="electronic music"/>
    <d v="2016-12-12T10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x v="0"/>
    <s v="music/electronic music"/>
    <n v="1.3000180000000001"/>
    <n v="39.157168674698795"/>
    <x v="4"/>
    <s v="electronic music"/>
    <d v="2016-08-04T20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x v="0"/>
    <s v="music/electronic music"/>
    <n v="1.0765217391304347"/>
    <n v="65.15789473684211"/>
    <x v="4"/>
    <s v="electronic music"/>
    <d v="2015-02-11T08:23:4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x v="0"/>
    <s v="music/electronic music"/>
    <n v="1.1236044444444444"/>
    <n v="23.963127962085309"/>
    <x v="4"/>
    <s v="electronic music"/>
    <d v="2013-01-07T01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x v="0"/>
    <s v="music/electronic music"/>
    <n v="1.0209999999999999"/>
    <n v="48.61904761904762"/>
    <x v="4"/>
    <s v="electronic music"/>
    <d v="2015-05-17T22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x v="0"/>
    <s v="music/electronic music"/>
    <n v="1.4533333333333334"/>
    <n v="35.73770491803279"/>
    <x v="4"/>
    <s v="electronic music"/>
    <d v="2016-03-18T21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x v="0"/>
    <s v="music/electronic music"/>
    <n v="1.282"/>
    <n v="21.366666666666667"/>
    <x v="4"/>
    <s v="electronic music"/>
    <d v="2016-12-13T00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x v="1"/>
    <s v="journalism/audio"/>
    <n v="2.9411764705882353E-3"/>
    <n v="250"/>
    <x v="5"/>
    <s v="audio"/>
    <d v="2016-08-27T10:00: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x v="1"/>
    <s v="journalism/audio"/>
    <n v="0"/>
    <e v="#DIV/0!"/>
    <x v="5"/>
    <s v="audio"/>
    <d v="2014-07-30T18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x v="1"/>
    <s v="journalism/audio"/>
    <n v="1.5384615384615385E-2"/>
    <n v="10"/>
    <x v="5"/>
    <s v="audio"/>
    <d v="2014-09-12T03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x v="1"/>
    <s v="journalism/audio"/>
    <n v="8.5370000000000001E-2"/>
    <n v="29.236301369863014"/>
    <x v="5"/>
    <s v="audio"/>
    <d v="2015-05-19T23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x v="1"/>
    <s v="journalism/audio"/>
    <n v="8.571428571428571E-4"/>
    <n v="3"/>
    <x v="5"/>
    <s v="audio"/>
    <d v="2015-03-05T13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x v="1"/>
    <s v="journalism/audio"/>
    <n v="2.6599999999999999E-2"/>
    <n v="33.25"/>
    <x v="5"/>
    <s v="audio"/>
    <d v="2014-08-23T13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x v="1"/>
    <s v="journalism/audio"/>
    <n v="0"/>
    <e v="#DIV/0!"/>
    <x v="5"/>
    <s v="audio"/>
    <d v="2015-12-26T13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x v="1"/>
    <s v="journalism/audio"/>
    <n v="5.0000000000000001E-4"/>
    <n v="1"/>
    <x v="5"/>
    <s v="audio"/>
    <d v="2014-11-05T13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x v="1"/>
    <s v="journalism/audio"/>
    <n v="1.4133333333333333E-2"/>
    <n v="53"/>
    <x v="5"/>
    <s v="audio"/>
    <d v="2016-09-24T18:16:29"/>
    <x v="1048"/>
  </r>
  <r>
    <n v="1049"/>
    <s v="J1 (Canceled)"/>
    <s v="------"/>
    <n v="12000"/>
    <n v="0"/>
    <x v="1"/>
    <x v="0"/>
    <s v="USD"/>
    <n v="1455272445"/>
    <n v="1452680445"/>
    <b v="0"/>
    <x v="78"/>
    <x v="1"/>
    <s v="journalism/audio"/>
    <n v="0"/>
    <e v="#DIV/0!"/>
    <x v="5"/>
    <s v="audio"/>
    <d v="2016-02-12T03:20: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x v="1"/>
    <s v="journalism/audio"/>
    <n v="0"/>
    <e v="#DIV/0!"/>
    <x v="5"/>
    <s v="audio"/>
    <d v="2015-09-14T12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x v="1"/>
    <s v="journalism/audio"/>
    <n v="0"/>
    <e v="#DIV/0!"/>
    <x v="5"/>
    <s v="audio"/>
    <d v="2014-08-26T17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x v="1"/>
    <s v="journalism/audio"/>
    <n v="0"/>
    <e v="#DIV/0!"/>
    <x v="5"/>
    <s v="audio"/>
    <d v="2016-06-06T13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x v="1"/>
    <s v="journalism/audio"/>
    <n v="0.01"/>
    <n v="15"/>
    <x v="5"/>
    <s v="audio"/>
    <d v="2017-03-05T21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x v="1"/>
    <s v="journalism/audio"/>
    <n v="0"/>
    <e v="#DIV/0!"/>
    <x v="5"/>
    <s v="audio"/>
    <d v="2014-08-10T15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x v="1"/>
    <s v="journalism/audio"/>
    <n v="0"/>
    <e v="#DIV/0!"/>
    <x v="5"/>
    <s v="audio"/>
    <d v="2016-03-07T16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x v="1"/>
    <s v="journalism/audio"/>
    <n v="0"/>
    <e v="#DIV/0!"/>
    <x v="5"/>
    <s v="audio"/>
    <d v="2015-04-24T09:16:1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x v="1"/>
    <s v="journalism/audio"/>
    <n v="0"/>
    <e v="#DIV/0!"/>
    <x v="5"/>
    <s v="audio"/>
    <d v="2016-12-04T14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x v="1"/>
    <s v="journalism/audio"/>
    <n v="0"/>
    <e v="#DIV/0!"/>
    <x v="5"/>
    <s v="audio"/>
    <d v="2015-03-25T17:00:00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x v="1"/>
    <s v="journalism/audio"/>
    <n v="0"/>
    <e v="#DIV/0!"/>
    <x v="5"/>
    <s v="audio"/>
    <d v="2015-03-13T10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x v="1"/>
    <s v="journalism/audio"/>
    <n v="0.01"/>
    <n v="50"/>
    <x v="5"/>
    <s v="audio"/>
    <d v="2015-04-15T14:54:5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x v="1"/>
    <s v="journalism/audio"/>
    <n v="0"/>
    <e v="#DIV/0!"/>
    <x v="5"/>
    <s v="audio"/>
    <d v="2016-05-01T18:00:00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x v="1"/>
    <s v="journalism/audio"/>
    <n v="0.95477386934673369"/>
    <n v="47.5"/>
    <x v="5"/>
    <s v="audio"/>
    <d v="2016-07-12T12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x v="1"/>
    <s v="journalism/audio"/>
    <n v="0"/>
    <e v="#DIV/0!"/>
    <x v="5"/>
    <s v="audio"/>
    <d v="2016-08-30T17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x v="1"/>
    <s v="games/video games"/>
    <n v="8.9744444444444446E-2"/>
    <n v="65.666666666666671"/>
    <x v="6"/>
    <s v="video games"/>
    <d v="2013-07-06T22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x v="1"/>
    <s v="games/video games"/>
    <n v="2.7E-2"/>
    <n v="16.2"/>
    <x v="6"/>
    <s v="video games"/>
    <d v="2014-02-19T02:08:4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x v="1"/>
    <s v="games/video games"/>
    <n v="3.3673333333333333E-2"/>
    <n v="34.128378378378379"/>
    <x v="6"/>
    <s v="video games"/>
    <d v="2013-08-04T16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x v="1"/>
    <s v="games/video games"/>
    <n v="0.26"/>
    <n v="13"/>
    <x v="6"/>
    <s v="video games"/>
    <d v="2013-12-21T13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x v="1"/>
    <s v="games/video games"/>
    <n v="1.5E-3"/>
    <n v="11.25"/>
    <x v="6"/>
    <s v="video games"/>
    <d v="2016-04-10T00:54:2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x v="1"/>
    <s v="games/video games"/>
    <n v="0.38636363636363635"/>
    <n v="40.476190476190474"/>
    <x v="6"/>
    <s v="video games"/>
    <d v="2013-11-25T23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x v="1"/>
    <s v="games/video games"/>
    <n v="7.0000000000000001E-3"/>
    <n v="35"/>
    <x v="6"/>
    <s v="video games"/>
    <d v="2012-09-30T17:17:0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x v="1"/>
    <s v="games/video games"/>
    <n v="0"/>
    <e v="#DIV/0!"/>
    <x v="6"/>
    <s v="video games"/>
    <d v="2015-11-17T12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x v="1"/>
    <s v="games/video games"/>
    <n v="6.8000000000000005E-4"/>
    <n v="12.75"/>
    <x v="6"/>
    <s v="video games"/>
    <d v="2014-02-05T12:58: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x v="1"/>
    <s v="games/video games"/>
    <n v="1.3333333333333334E-2"/>
    <n v="10"/>
    <x v="6"/>
    <s v="video games"/>
    <d v="2011-10-16T16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x v="1"/>
    <s v="games/video games"/>
    <n v="6.3092592592592589E-2"/>
    <n v="113.56666666666666"/>
    <x v="6"/>
    <s v="video games"/>
    <d v="2014-01-03T21:09:0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x v="1"/>
    <s v="games/video games"/>
    <n v="4.4999999999999998E-2"/>
    <n v="15"/>
    <x v="6"/>
    <s v="video games"/>
    <d v="2012-05-06T14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x v="1"/>
    <s v="games/video games"/>
    <n v="0.62765333333333329"/>
    <n v="48.281025641025643"/>
    <x v="6"/>
    <s v="video games"/>
    <d v="2014-09-11T02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x v="1"/>
    <s v="games/video games"/>
    <n v="0.29376000000000002"/>
    <n v="43.976047904191617"/>
    <x v="6"/>
    <s v="video games"/>
    <d v="2016-01-13T21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x v="1"/>
    <s v="games/video games"/>
    <n v="7.4999999999999997E-2"/>
    <n v="9"/>
    <x v="6"/>
    <s v="video games"/>
    <d v="2011-07-21T21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x v="1"/>
    <s v="games/video games"/>
    <n v="2.6076923076923077E-2"/>
    <n v="37.666666666666664"/>
    <x v="6"/>
    <s v="video games"/>
    <d v="2016-05-14T06:35: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x v="1"/>
    <s v="games/video games"/>
    <n v="9.1050000000000006E-2"/>
    <n v="18.581632653061224"/>
    <x v="6"/>
    <s v="video games"/>
    <d v="2014-05-10T20:18:5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x v="1"/>
    <s v="games/video games"/>
    <n v="1.7647058823529413E-4"/>
    <n v="3"/>
    <x v="6"/>
    <s v="video games"/>
    <d v="2015-01-28T15:14:5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x v="1"/>
    <s v="games/video games"/>
    <n v="5.5999999999999999E-3"/>
    <n v="18.666666666666668"/>
    <x v="6"/>
    <s v="video games"/>
    <d v="2012-08-10T14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x v="1"/>
    <s v="games/video games"/>
    <n v="8.2000000000000007E-3"/>
    <n v="410"/>
    <x v="6"/>
    <s v="video games"/>
    <d v="2014-08-02T08:49:4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x v="1"/>
    <s v="games/video games"/>
    <n v="0"/>
    <e v="#DIV/0!"/>
    <x v="6"/>
    <s v="video games"/>
    <d v="2014-08-08T14:53:2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x v="1"/>
    <s v="games/video games"/>
    <n v="3.4200000000000001E-2"/>
    <n v="114"/>
    <x v="6"/>
    <s v="video games"/>
    <d v="2016-03-14T08:06:1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x v="1"/>
    <s v="games/video games"/>
    <n v="8.3333333333333339E-4"/>
    <n v="7.5"/>
    <x v="6"/>
    <s v="video games"/>
    <d v="2014-08-24T13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x v="1"/>
    <s v="games/video games"/>
    <n v="0"/>
    <e v="#DIV/0!"/>
    <x v="6"/>
    <s v="video games"/>
    <d v="2014-06-15T10:08:0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x v="1"/>
    <s v="games/video games"/>
    <n v="0.14182977777777778"/>
    <n v="43.41727891156463"/>
    <x v="6"/>
    <s v="video games"/>
    <d v="2014-04-24T12:11:0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x v="1"/>
    <s v="games/video games"/>
    <n v="7.8266666666666665E-2"/>
    <n v="23.959183673469386"/>
    <x v="6"/>
    <s v="video games"/>
    <d v="2015-06-25T21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x v="1"/>
    <s v="games/video games"/>
    <n v="3.8464497269020693E-4"/>
    <n v="5"/>
    <x v="6"/>
    <s v="video games"/>
    <d v="2015-05-28T21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x v="1"/>
    <s v="games/video games"/>
    <n v="0.125"/>
    <n v="12.5"/>
    <x v="6"/>
    <s v="video games"/>
    <d v="2016-04-10T11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x v="1"/>
    <s v="games/video games"/>
    <n v="1.0500000000000001E-2"/>
    <n v="3"/>
    <x v="6"/>
    <s v="video games"/>
    <d v="2013-01-05T17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x v="1"/>
    <s v="games/video games"/>
    <n v="0.14083333333333334"/>
    <n v="10.5625"/>
    <x v="6"/>
    <s v="video games"/>
    <d v="2016-02-11T16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x v="1"/>
    <s v="games/video games"/>
    <n v="0.18300055555555556"/>
    <n v="122.00037037037038"/>
    <x v="6"/>
    <s v="video games"/>
    <d v="2011-10-09T10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x v="1"/>
    <s v="games/video games"/>
    <n v="5.0347999999999997E-2"/>
    <n v="267.80851063829789"/>
    <x v="6"/>
    <s v="video games"/>
    <d v="2013-08-30T05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x v="1"/>
    <s v="games/video games"/>
    <n v="0.17933333333333334"/>
    <n v="74.206896551724142"/>
    <x v="6"/>
    <s v="video games"/>
    <d v="2014-10-03T20:30:00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x v="1"/>
    <s v="games/video games"/>
    <n v="4.6999999999999999E-4"/>
    <n v="6.7142857142857144"/>
    <x v="6"/>
    <s v="video games"/>
    <d v="2014-03-02T12:01: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x v="1"/>
    <s v="games/video games"/>
    <n v="7.2120000000000004E-2"/>
    <n v="81.954545454545453"/>
    <x v="6"/>
    <s v="video games"/>
    <d v="2014-04-13T11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x v="1"/>
    <s v="games/video games"/>
    <n v="5.0000000000000001E-3"/>
    <n v="25"/>
    <x v="6"/>
    <s v="video games"/>
    <d v="2015-05-13T13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x v="1"/>
    <s v="games/video games"/>
    <n v="2.5000000000000001E-2"/>
    <n v="10"/>
    <x v="6"/>
    <s v="video games"/>
    <d v="2016-02-13T19:39:3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x v="1"/>
    <s v="games/video games"/>
    <n v="4.0999999999999999E-4"/>
    <n v="6.833333333333333"/>
    <x v="6"/>
    <s v="video games"/>
    <d v="2016-07-14T11:12:00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x v="1"/>
    <s v="games/video games"/>
    <n v="5.3124999999999999E-2"/>
    <n v="17.708333333333332"/>
    <x v="6"/>
    <s v="video games"/>
    <d v="2013-12-08T22:59:00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x v="1"/>
    <s v="games/video games"/>
    <n v="1.6199999999999999E-2"/>
    <n v="16.2"/>
    <x v="6"/>
    <s v="video games"/>
    <d v="2016-06-17T22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x v="1"/>
    <s v="games/video games"/>
    <n v="4.9516666666666667E-2"/>
    <n v="80.297297297297291"/>
    <x v="6"/>
    <s v="video games"/>
    <d v="2014-06-11T02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x v="1"/>
    <s v="games/video games"/>
    <n v="1.5900000000000001E-3"/>
    <n v="71.55"/>
    <x v="6"/>
    <s v="video games"/>
    <d v="2014-03-23T19:15: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x v="1"/>
    <s v="games/video games"/>
    <n v="0.41249999999999998"/>
    <n v="23.571428571428573"/>
    <x v="6"/>
    <s v="video games"/>
    <d v="2012-04-04T09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x v="1"/>
    <s v="games/video games"/>
    <n v="0"/>
    <e v="#DIV/0!"/>
    <x v="6"/>
    <s v="video games"/>
    <d v="2014-07-23T13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x v="1"/>
    <s v="games/video games"/>
    <n v="2.93E-2"/>
    <n v="34.88095238095238"/>
    <x v="6"/>
    <s v="video games"/>
    <d v="2012-04-13T07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x v="1"/>
    <s v="games/video games"/>
    <n v="4.4999999999999997E-3"/>
    <n v="15"/>
    <x v="6"/>
    <s v="video games"/>
    <d v="2016-11-18T12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x v="1"/>
    <s v="games/video games"/>
    <n v="5.1000000000000004E-3"/>
    <n v="23.181818181818183"/>
    <x v="6"/>
    <s v="video games"/>
    <d v="2012-12-07T15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x v="1"/>
    <s v="games/video games"/>
    <n v="4.0000000000000002E-4"/>
    <n v="1"/>
    <x v="6"/>
    <s v="video games"/>
    <d v="2016-01-07T21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x v="1"/>
    <s v="games/video games"/>
    <n v="0.35537409090909089"/>
    <n v="100.23371794871794"/>
    <x v="6"/>
    <s v="video games"/>
    <d v="2015-01-19T01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x v="1"/>
    <s v="games/video games"/>
    <n v="5.0000000000000001E-3"/>
    <n v="5"/>
    <x v="6"/>
    <s v="video games"/>
    <d v="2014-08-14T16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x v="1"/>
    <s v="games/video games"/>
    <n v="1.6666666666666668E-3"/>
    <n v="3.3333333333333335"/>
    <x v="6"/>
    <s v="video games"/>
    <d v="2013-10-09T01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x v="1"/>
    <s v="games/video games"/>
    <n v="1.325E-3"/>
    <n v="13.25"/>
    <x v="6"/>
    <s v="video games"/>
    <d v="2016-03-30T08:41:3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x v="1"/>
    <s v="games/video games"/>
    <n v="3.5704000000000004E-4"/>
    <n v="17.852"/>
    <x v="6"/>
    <s v="video games"/>
    <d v="2012-06-09T13:20: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x v="1"/>
    <s v="games/video games"/>
    <n v="8.3000000000000004E-2"/>
    <n v="10.375"/>
    <x v="6"/>
    <s v="video games"/>
    <d v="2015-12-25T07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x v="1"/>
    <s v="games/video games"/>
    <n v="2.4222222222222221E-2"/>
    <n v="36.333333333333336"/>
    <x v="6"/>
    <s v="video games"/>
    <d v="2014-04-04T19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x v="1"/>
    <s v="games/video games"/>
    <n v="2.3809523809523812E-3"/>
    <n v="5"/>
    <x v="6"/>
    <s v="video games"/>
    <d v="2014-04-06T12:01:0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x v="1"/>
    <s v="games/video games"/>
    <n v="0"/>
    <e v="#DIV/0!"/>
    <x v="6"/>
    <s v="video games"/>
    <d v="2011-10-28T13:56:4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x v="1"/>
    <s v="games/video games"/>
    <n v="1.16E-4"/>
    <n v="5.8"/>
    <x v="6"/>
    <s v="video games"/>
    <d v="2016-03-13T14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x v="1"/>
    <s v="games/video games"/>
    <n v="0"/>
    <e v="#DIV/0!"/>
    <x v="6"/>
    <s v="video games"/>
    <d v="2013-05-30T09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x v="1"/>
    <s v="games/video games"/>
    <n v="2.2000000000000001E-3"/>
    <n v="3.6666666666666665"/>
    <x v="6"/>
    <s v="video games"/>
    <d v="2014-04-19T05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x v="1"/>
    <s v="games/mobile games"/>
    <n v="4.7222222222222223E-3"/>
    <n v="60.714285714285715"/>
    <x v="6"/>
    <s v="mobile games"/>
    <d v="2015-04-30T09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x v="1"/>
    <s v="games/mobile games"/>
    <n v="0"/>
    <e v="#DIV/0!"/>
    <x v="6"/>
    <s v="mobile games"/>
    <d v="2015-09-25T07:58:5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x v="1"/>
    <s v="games/mobile games"/>
    <n v="5.0000000000000001E-3"/>
    <n v="5"/>
    <x v="6"/>
    <s v="mobile games"/>
    <d v="2016-07-14T00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x v="1"/>
    <s v="games/mobile games"/>
    <n v="1.6714285714285713E-2"/>
    <n v="25.434782608695652"/>
    <x v="6"/>
    <s v="mobile games"/>
    <d v="2014-11-14T14:30:00"/>
    <x v="1127"/>
  </r>
  <r>
    <n v="1128"/>
    <s v="Flying Turds"/>
    <s v="#havingfunFTW"/>
    <n v="1000"/>
    <n v="1"/>
    <x v="2"/>
    <x v="1"/>
    <s v="GBP"/>
    <n v="1407425717"/>
    <n v="1404833717"/>
    <b v="0"/>
    <x v="29"/>
    <x v="1"/>
    <s v="games/mobile games"/>
    <n v="1E-3"/>
    <n v="1"/>
    <x v="6"/>
    <s v="mobile games"/>
    <d v="2014-08-07T08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x v="1"/>
    <s v="games/mobile games"/>
    <n v="1.0499999999999999E-3"/>
    <n v="10.5"/>
    <x v="6"/>
    <s v="mobile games"/>
    <d v="2016-06-04T23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x v="1"/>
    <s v="games/mobile games"/>
    <n v="2.2000000000000001E-3"/>
    <n v="3.6666666666666665"/>
    <x v="6"/>
    <s v="mobile games"/>
    <d v="2014-11-25T17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x v="1"/>
    <s v="games/mobile games"/>
    <n v="0"/>
    <e v="#DIV/0!"/>
    <x v="6"/>
    <s v="mobile games"/>
    <d v="2015-12-24T14:47:4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x v="1"/>
    <s v="games/mobile games"/>
    <n v="0.14380000000000001"/>
    <n v="110.61538461538461"/>
    <x v="6"/>
    <s v="mobile games"/>
    <d v="2016-12-31T19:46:1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x v="1"/>
    <s v="games/mobile games"/>
    <n v="6.6666666666666671E-3"/>
    <n v="20"/>
    <x v="6"/>
    <s v="mobile games"/>
    <d v="2014-07-31T02:46:2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x v="1"/>
    <s v="games/mobile games"/>
    <n v="4.0000000000000003E-5"/>
    <n v="1"/>
    <x v="6"/>
    <s v="mobile games"/>
    <d v="2014-11-28T21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x v="1"/>
    <s v="games/mobile games"/>
    <n v="0.05"/>
    <n v="50"/>
    <x v="6"/>
    <s v="mobile games"/>
    <d v="2016-08-06T16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x v="1"/>
    <s v="games/mobile games"/>
    <n v="6.4439140811455853E-2"/>
    <n v="45"/>
    <x v="6"/>
    <s v="mobile games"/>
    <d v="2015-12-19T09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x v="1"/>
    <s v="games/mobile games"/>
    <n v="0.39500000000000002"/>
    <n v="253.2051282051282"/>
    <x v="6"/>
    <s v="mobile games"/>
    <d v="2016-04-23T12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x v="1"/>
    <s v="games/mobile games"/>
    <n v="3.5714285714285713E-3"/>
    <n v="31.25"/>
    <x v="6"/>
    <s v="mobile games"/>
    <d v="2017-01-21T14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x v="1"/>
    <s v="games/mobile games"/>
    <n v="6.2500000000000001E-4"/>
    <n v="5"/>
    <x v="6"/>
    <s v="mobile games"/>
    <d v="2015-01-01T01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x v="1"/>
    <s v="games/mobile games"/>
    <n v="0"/>
    <e v="#DIV/0!"/>
    <x v="6"/>
    <s v="mobile games"/>
    <d v="2015-08-06T04:05: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x v="1"/>
    <s v="games/mobile games"/>
    <n v="0"/>
    <e v="#DIV/0!"/>
    <x v="6"/>
    <s v="mobile games"/>
    <d v="2015-07-09T09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x v="1"/>
    <s v="games/mobile games"/>
    <n v="0"/>
    <e v="#DIV/0!"/>
    <x v="6"/>
    <s v="mobile games"/>
    <d v="2015-02-16T17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x v="1"/>
    <s v="games/mobile games"/>
    <n v="4.1333333333333335E-3"/>
    <n v="23.25"/>
    <x v="6"/>
    <s v="mobile games"/>
    <d v="2015-12-16T21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x v="1"/>
    <s v="food/food trucks"/>
    <n v="0"/>
    <e v="#DIV/0!"/>
    <x v="7"/>
    <s v="food trucks"/>
    <d v="2015-04-28T21:22:0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x v="1"/>
    <s v="food/food trucks"/>
    <n v="1.25E-3"/>
    <n v="100"/>
    <x v="7"/>
    <s v="food trucks"/>
    <d v="2014-10-02T10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x v="1"/>
    <s v="food/food trucks"/>
    <n v="8.8333333333333333E-2"/>
    <n v="44.166666666666664"/>
    <x v="7"/>
    <s v="food trucks"/>
    <d v="2014-05-02T15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x v="1"/>
    <s v="food/food trucks"/>
    <n v="0"/>
    <e v="#DIV/0!"/>
    <x v="7"/>
    <s v="food trucks"/>
    <d v="2014-10-19T16:19:4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x v="1"/>
    <s v="food/food trucks"/>
    <n v="4.8666666666666667E-3"/>
    <n v="24.333333333333332"/>
    <x v="7"/>
    <s v="food trucks"/>
    <d v="2016-11-30T22:06:2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x v="1"/>
    <s v="food/food trucks"/>
    <n v="1.5E-3"/>
    <n v="37.5"/>
    <x v="7"/>
    <s v="food trucks"/>
    <d v="2016-06-16T10:02:4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x v="1"/>
    <s v="food/food trucks"/>
    <n v="0.1008"/>
    <n v="42"/>
    <x v="7"/>
    <s v="food trucks"/>
    <d v="2016-01-08T15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x v="1"/>
    <s v="food/food trucks"/>
    <n v="0"/>
    <e v="#DIV/0!"/>
    <x v="7"/>
    <s v="food trucks"/>
    <d v="2015-09-06T19:27:4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x v="1"/>
    <s v="food/food trucks"/>
    <n v="5.6937500000000002E-2"/>
    <n v="60.733333333333334"/>
    <x v="7"/>
    <s v="food trucks"/>
    <d v="2015-05-15T10:01: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x v="1"/>
    <s v="food/food trucks"/>
    <n v="6.2500000000000003E-3"/>
    <n v="50"/>
    <x v="7"/>
    <s v="food trucks"/>
    <d v="2015-06-18T10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x v="1"/>
    <s v="food/food trucks"/>
    <n v="6.5000000000000002E-2"/>
    <n v="108.33333333333333"/>
    <x v="7"/>
    <s v="food trucks"/>
    <d v="2015-09-05T19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x v="1"/>
    <s v="food/food trucks"/>
    <n v="7.5199999999999998E-3"/>
    <n v="23.5"/>
    <x v="7"/>
    <s v="food trucks"/>
    <d v="2014-08-14T11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x v="1"/>
    <s v="food/food trucks"/>
    <n v="0"/>
    <e v="#DIV/0!"/>
    <x v="7"/>
    <s v="food trucks"/>
    <d v="2015-02-23T18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x v="1"/>
    <s v="food/food trucks"/>
    <n v="1.5100000000000001E-2"/>
    <n v="50.333333333333336"/>
    <x v="7"/>
    <s v="food trucks"/>
    <d v="2014-12-05T09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x v="1"/>
    <s v="food/food trucks"/>
    <n v="4.6666666666666671E-3"/>
    <n v="11.666666666666666"/>
    <x v="7"/>
    <s v="food trucks"/>
    <d v="2014-12-08T19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x v="1"/>
    <s v="food/food trucks"/>
    <n v="0"/>
    <e v="#DIV/0!"/>
    <x v="7"/>
    <s v="food trucks"/>
    <d v="2015-06-30T08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x v="1"/>
    <s v="food/food trucks"/>
    <n v="3.85E-2"/>
    <n v="60.789473684210527"/>
    <x v="7"/>
    <s v="food trucks"/>
    <d v="2015-03-27T19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x v="1"/>
    <s v="food/food trucks"/>
    <n v="0"/>
    <e v="#DIV/0!"/>
    <x v="7"/>
    <s v="food trucks"/>
    <d v="2015-05-19T08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x v="1"/>
    <s v="food/food trucks"/>
    <n v="5.8333333333333338E-4"/>
    <n v="17.5"/>
    <x v="7"/>
    <s v="food trucks"/>
    <d v="2014-09-25T09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x v="1"/>
    <s v="food/food trucks"/>
    <n v="0"/>
    <e v="#DIV/0!"/>
    <x v="7"/>
    <s v="food trucks"/>
    <d v="2014-08-09T10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x v="1"/>
    <s v="food/food trucks"/>
    <n v="0"/>
    <e v="#DIV/0!"/>
    <x v="7"/>
    <s v="food trucks"/>
    <d v="2016-06-18T10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x v="1"/>
    <s v="food/food trucks"/>
    <n v="0.20705000000000001"/>
    <n v="82.82"/>
    <x v="7"/>
    <s v="food trucks"/>
    <d v="2014-07-05T22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x v="1"/>
    <s v="food/food trucks"/>
    <n v="0.19139999999999999"/>
    <n v="358.875"/>
    <x v="7"/>
    <s v="food trucks"/>
    <d v="2015-06-25T21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x v="1"/>
    <s v="food/food trucks"/>
    <n v="1.6316666666666667E-2"/>
    <n v="61.1875"/>
    <x v="7"/>
    <s v="food trucks"/>
    <d v="2014-09-12T10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x v="1"/>
    <s v="food/food trucks"/>
    <n v="5.6666666666666664E-2"/>
    <n v="340"/>
    <x v="7"/>
    <s v="food trucks"/>
    <d v="2016-09-21T18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x v="1"/>
    <s v="food/food trucks"/>
    <n v="1.6999999999999999E-3"/>
    <n v="5.666666666666667"/>
    <x v="7"/>
    <s v="food trucks"/>
    <d v="2015-02-22T01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x v="1"/>
    <s v="food/food trucks"/>
    <n v="4.0000000000000001E-3"/>
    <n v="50"/>
    <x v="7"/>
    <s v="food trucks"/>
    <d v="2015-05-30T14:26:1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x v="1"/>
    <s v="food/food trucks"/>
    <n v="1E-3"/>
    <n v="25"/>
    <x v="7"/>
    <s v="food trucks"/>
    <d v="2014-11-13T13:18:4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x v="1"/>
    <s v="food/food trucks"/>
    <n v="0"/>
    <e v="#DIV/0!"/>
    <x v="7"/>
    <s v="food trucks"/>
    <d v="2014-08-20T09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x v="1"/>
    <s v="food/food trucks"/>
    <n v="2.4000000000000001E-4"/>
    <n v="30"/>
    <x v="7"/>
    <s v="food trucks"/>
    <d v="2015-08-02T21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x v="1"/>
    <s v="food/food trucks"/>
    <n v="5.906666666666667E-2"/>
    <n v="46.631578947368418"/>
    <x v="7"/>
    <s v="food trucks"/>
    <d v="2016-05-08T13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x v="1"/>
    <s v="food/food trucks"/>
    <n v="2.9250000000000002E-2"/>
    <n v="65"/>
    <x v="7"/>
    <s v="food trucks"/>
    <d v="2015-07-15T10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x v="1"/>
    <s v="food/food trucks"/>
    <n v="5.7142857142857142E-5"/>
    <n v="10"/>
    <x v="7"/>
    <s v="food trucks"/>
    <d v="2017-03-06T06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x v="1"/>
    <s v="food/food trucks"/>
    <n v="0"/>
    <e v="#DIV/0!"/>
    <x v="7"/>
    <s v="food trucks"/>
    <d v="2014-10-15T08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x v="1"/>
    <s v="food/food trucks"/>
    <n v="6.666666666666667E-5"/>
    <n v="5"/>
    <x v="7"/>
    <s v="food trucks"/>
    <d v="2014-08-16T14:44:1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x v="1"/>
    <s v="food/food trucks"/>
    <n v="5.3333333333333337E-2"/>
    <n v="640"/>
    <x v="7"/>
    <s v="food trucks"/>
    <d v="2015-10-28T10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x v="1"/>
    <s v="food/food trucks"/>
    <n v="0.11749999999999999"/>
    <n v="69.117647058823536"/>
    <x v="7"/>
    <s v="food trucks"/>
    <d v="2014-06-28T12:21:5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x v="1"/>
    <s v="food/food trucks"/>
    <n v="8.0000000000000007E-5"/>
    <n v="1.3333333333333333"/>
    <x v="7"/>
    <s v="food trucks"/>
    <d v="2015-03-01T01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x v="1"/>
    <s v="food/food trucks"/>
    <n v="4.2000000000000003E-2"/>
    <n v="10.5"/>
    <x v="7"/>
    <s v="food trucks"/>
    <d v="2017-01-12T09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x v="1"/>
    <s v="food/food trucks"/>
    <n v="0.04"/>
    <n v="33.333333333333336"/>
    <x v="7"/>
    <s v="food trucks"/>
    <d v="2016-11-01T20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x v="0"/>
    <s v="photography/photobooks"/>
    <n v="1.0493636363636363"/>
    <n v="61.562666666666665"/>
    <x v="8"/>
    <s v="photobooks"/>
    <d v="2017-02-06T07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x v="0"/>
    <s v="photography/photobooks"/>
    <n v="1.0544"/>
    <n v="118.73873873873873"/>
    <x v="8"/>
    <s v="photobooks"/>
    <d v="2015-06-07T21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x v="0"/>
    <s v="photography/photobooks"/>
    <n v="1.0673333333333332"/>
    <n v="65.081300813008127"/>
    <x v="8"/>
    <s v="photobooks"/>
    <d v="2015-06-01T15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x v="0"/>
    <s v="photography/photobooks"/>
    <n v="1.0412571428571429"/>
    <n v="130.15714285714284"/>
    <x v="8"/>
    <s v="photobooks"/>
    <d v="2015-05-17T11:00:0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x v="0"/>
    <s v="photography/photobooks"/>
    <n v="1.6054999999999999"/>
    <n v="37.776470588235291"/>
    <x v="8"/>
    <s v="photobooks"/>
    <d v="2016-12-28T09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x v="0"/>
    <s v="photography/photobooks"/>
    <n v="1.0777777777777777"/>
    <n v="112.79069767441861"/>
    <x v="8"/>
    <s v="photobooks"/>
    <d v="2016-06-29T16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x v="0"/>
    <s v="photography/photobooks"/>
    <n v="1.35"/>
    <n v="51.92307692307692"/>
    <x v="8"/>
    <s v="photobooks"/>
    <d v="2014-08-31T08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x v="0"/>
    <s v="photography/photobooks"/>
    <n v="1.0907407407407408"/>
    <n v="89.242424242424249"/>
    <x v="8"/>
    <s v="photobooks"/>
    <d v="2016-03-20T06:29: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x v="0"/>
    <s v="photography/photobooks"/>
    <n v="2.9"/>
    <n v="19.333333333333332"/>
    <x v="8"/>
    <s v="photobooks"/>
    <d v="2017-02-11T05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x v="0"/>
    <s v="photography/photobooks"/>
    <n v="1.0395714285714286"/>
    <n v="79.967032967032964"/>
    <x v="8"/>
    <s v="photobooks"/>
    <d v="2016-04-09T10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x v="0"/>
    <s v="photography/photobooks"/>
    <n v="3.2223999999999999"/>
    <n v="56.414565826330531"/>
    <x v="8"/>
    <s v="photobooks"/>
    <d v="2015-04-08T04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x v="0"/>
    <s v="photography/photobooks"/>
    <n v="1.35"/>
    <n v="79.411764705882348"/>
    <x v="8"/>
    <s v="photobooks"/>
    <d v="2015-12-20T02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x v="0"/>
    <s v="photography/photobooks"/>
    <n v="2.6991034482758622"/>
    <n v="76.439453125"/>
    <x v="8"/>
    <s v="photobooks"/>
    <d v="2015-12-18T12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x v="0"/>
    <s v="photography/photobooks"/>
    <n v="2.5329333333333333"/>
    <n v="121"/>
    <x v="8"/>
    <s v="photobooks"/>
    <d v="2016-06-12T22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x v="0"/>
    <s v="photography/photobooks"/>
    <n v="2.6059999999999999"/>
    <n v="54.616766467065865"/>
    <x v="8"/>
    <s v="photobooks"/>
    <d v="2015-12-30T20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x v="0"/>
    <s v="photography/photobooks"/>
    <n v="1.0131677953348381"/>
    <n v="299.22222222222223"/>
    <x v="8"/>
    <s v="photobooks"/>
    <d v="2015-07-08T11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x v="0"/>
    <s v="photography/photobooks"/>
    <n v="1.2560416666666667"/>
    <n v="58.533980582524272"/>
    <x v="8"/>
    <s v="photobooks"/>
    <d v="2015-04-16T04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x v="0"/>
    <s v="photography/photobooks"/>
    <n v="1.0243783333333334"/>
    <n v="55.371801801801809"/>
    <x v="8"/>
    <s v="photobooks"/>
    <d v="2016-07-15T07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x v="0"/>
    <s v="photography/photobooks"/>
    <n v="1.99244"/>
    <n v="183.80442804428046"/>
    <x v="8"/>
    <s v="photobooks"/>
    <d v="2015-06-26T23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x v="0"/>
    <s v="photography/photobooks"/>
    <n v="1.0245398773006136"/>
    <n v="165.34653465346534"/>
    <x v="8"/>
    <s v="photobooks"/>
    <d v="2015-05-31T07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x v="0"/>
    <s v="photography/photobooks"/>
    <n v="1.0294615384615384"/>
    <n v="234.78947368421052"/>
    <x v="8"/>
    <s v="photobooks"/>
    <d v="2015-12-03T22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x v="0"/>
    <s v="photography/photobooks"/>
    <n v="1.0086153846153847"/>
    <n v="211.48387096774192"/>
    <x v="8"/>
    <s v="photobooks"/>
    <d v="2015-06-13T05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x v="0"/>
    <s v="photography/photobooks"/>
    <n v="1.1499999999999999"/>
    <n v="32.34375"/>
    <x v="8"/>
    <s v="photobooks"/>
    <d v="2017-03-11T06:29:0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x v="0"/>
    <s v="photography/photobooks"/>
    <n v="1.0416766467065868"/>
    <n v="123.37588652482269"/>
    <x v="8"/>
    <s v="photobooks"/>
    <d v="2016-03-31T03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x v="0"/>
    <s v="photography/photobooks"/>
    <n v="1.5529999999999999"/>
    <n v="207.06666666666666"/>
    <x v="8"/>
    <s v="photobooks"/>
    <d v="2016-03-24T09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x v="0"/>
    <s v="photography/photobooks"/>
    <n v="1.06"/>
    <n v="138.2608695652174"/>
    <x v="8"/>
    <s v="photobooks"/>
    <d v="2017-02-25T13:18:2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x v="0"/>
    <s v="photography/photobooks"/>
    <n v="2.5431499999999998"/>
    <n v="493.81553398058253"/>
    <x v="8"/>
    <s v="photobooks"/>
    <d v="2015-05-31T14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x v="0"/>
    <s v="photography/photobooks"/>
    <n v="1.0109999999999999"/>
    <n v="168.5"/>
    <x v="8"/>
    <s v="photobooks"/>
    <d v="2016-06-09T13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x v="0"/>
    <s v="photography/photobooks"/>
    <n v="1.2904"/>
    <n v="38.867469879518069"/>
    <x v="8"/>
    <s v="photobooks"/>
    <d v="2015-11-26T18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x v="0"/>
    <s v="photography/photobooks"/>
    <n v="1.0223076923076924"/>
    <n v="61.527777777777779"/>
    <x v="8"/>
    <s v="photobooks"/>
    <d v="2017-01-31T11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x v="0"/>
    <s v="photography/photobooks"/>
    <n v="1.3180000000000001"/>
    <n v="105.44"/>
    <x v="8"/>
    <s v="photobooks"/>
    <d v="2015-06-09T13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x v="0"/>
    <s v="photography/photobooks"/>
    <n v="7.8608020000000005"/>
    <n v="71.592003642987251"/>
    <x v="8"/>
    <s v="photobooks"/>
    <d v="2014-05-30T15:09:1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x v="0"/>
    <s v="photography/photobooks"/>
    <n v="1.4570000000000001"/>
    <n v="91.882882882882882"/>
    <x v="8"/>
    <s v="photobooks"/>
    <d v="2015-10-02T16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x v="0"/>
    <s v="photography/photobooks"/>
    <n v="1.026"/>
    <n v="148.57377049180329"/>
    <x v="8"/>
    <s v="photobooks"/>
    <d v="2016-07-14T12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x v="0"/>
    <s v="photography/photobooks"/>
    <n v="1.7227777777777777"/>
    <n v="174.2134831460674"/>
    <x v="8"/>
    <s v="photobooks"/>
    <d v="2015-10-31T20:00: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x v="0"/>
    <s v="photography/photobooks"/>
    <n v="1.5916819571865444"/>
    <n v="102.86166007905139"/>
    <x v="8"/>
    <s v="photobooks"/>
    <d v="2016-10-20T04:05: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x v="0"/>
    <s v="photography/photobooks"/>
    <n v="1.0376666666666667"/>
    <n v="111.17857142857143"/>
    <x v="8"/>
    <s v="photobooks"/>
    <d v="2015-08-25T08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x v="0"/>
    <s v="photography/photobooks"/>
    <n v="1.1140954545454547"/>
    <n v="23.796213592233013"/>
    <x v="8"/>
    <s v="photobooks"/>
    <d v="2016-12-03T17:00:0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x v="0"/>
    <s v="photography/photobooks"/>
    <n v="2.80375"/>
    <n v="81.268115942028984"/>
    <x v="8"/>
    <s v="photobooks"/>
    <d v="2016-03-31T21:00:0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x v="0"/>
    <s v="photography/photobooks"/>
    <n v="1.1210606060606061"/>
    <n v="116.21465968586388"/>
    <x v="8"/>
    <s v="photobooks"/>
    <d v="2016-11-09T22:15: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x v="1"/>
    <s v="music/world music"/>
    <n v="7.0666666666666669E-2"/>
    <n v="58.888888888888886"/>
    <x v="4"/>
    <s v="world music"/>
    <d v="2014-06-06T06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x v="1"/>
    <s v="music/world music"/>
    <n v="4.3999999999999997E-2"/>
    <n v="44"/>
    <x v="4"/>
    <s v="world music"/>
    <d v="2013-10-22T14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x v="1"/>
    <s v="music/world music"/>
    <n v="3.8739999999999997E-2"/>
    <n v="48.424999999999997"/>
    <x v="4"/>
    <s v="world music"/>
    <d v="2014-04-20T18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x v="1"/>
    <s v="music/world music"/>
    <n v="0"/>
    <e v="#DIV/0!"/>
    <x v="4"/>
    <s v="world music"/>
    <d v="2014-08-07T00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x v="1"/>
    <s v="music/world music"/>
    <n v="0.29299999999999998"/>
    <n v="61.041666666666664"/>
    <x v="4"/>
    <s v="world music"/>
    <d v="2011-09-28T10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x v="1"/>
    <s v="music/world music"/>
    <n v="9.0909090909090905E-3"/>
    <n v="25"/>
    <x v="4"/>
    <s v="world music"/>
    <d v="2012-04-16T09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x v="1"/>
    <s v="music/world music"/>
    <n v="0"/>
    <e v="#DIV/0!"/>
    <x v="4"/>
    <s v="world music"/>
    <d v="2011-02-24T16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x v="1"/>
    <s v="music/world music"/>
    <n v="0"/>
    <e v="#DIV/0!"/>
    <x v="4"/>
    <s v="world music"/>
    <d v="2015-08-27T18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x v="1"/>
    <s v="music/world music"/>
    <n v="8.0000000000000002E-3"/>
    <n v="40"/>
    <x v="4"/>
    <s v="world music"/>
    <d v="2013-10-06T13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x v="1"/>
    <s v="music/world music"/>
    <n v="0.11600000000000001"/>
    <n v="19.333333333333332"/>
    <x v="4"/>
    <s v="world music"/>
    <d v="2012-02-21T15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x v="1"/>
    <s v="music/world music"/>
    <n v="0"/>
    <e v="#DIV/0!"/>
    <x v="4"/>
    <s v="world music"/>
    <d v="2015-02-02T11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x v="1"/>
    <s v="music/world music"/>
    <n v="2.787363950092912E-2"/>
    <n v="35"/>
    <x v="4"/>
    <s v="world music"/>
    <d v="2013-12-14T20:14:5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x v="1"/>
    <s v="music/world music"/>
    <n v="0"/>
    <e v="#DIV/0!"/>
    <x v="4"/>
    <s v="world music"/>
    <d v="2012-07-28T09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x v="1"/>
    <s v="music/world music"/>
    <n v="0"/>
    <e v="#DIV/0!"/>
    <x v="4"/>
    <s v="world music"/>
    <d v="2012-08-23T23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x v="1"/>
    <s v="music/world music"/>
    <n v="0.17799999999999999"/>
    <n v="59.333333333333336"/>
    <x v="4"/>
    <s v="world music"/>
    <d v="2011-08-06T07:38:5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x v="1"/>
    <s v="music/world music"/>
    <n v="0"/>
    <e v="#DIV/0!"/>
    <x v="4"/>
    <s v="world music"/>
    <d v="2012-01-05T16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x v="1"/>
    <s v="music/world music"/>
    <n v="3.0124999999999999E-2"/>
    <n v="30.125"/>
    <x v="4"/>
    <s v="world music"/>
    <d v="2013-07-12T14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x v="1"/>
    <s v="music/world music"/>
    <n v="0.50739999999999996"/>
    <n v="74.617647058823536"/>
    <x v="4"/>
    <s v="world music"/>
    <d v="2014-11-02T22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x v="1"/>
    <s v="music/world music"/>
    <n v="5.4884742041712408E-3"/>
    <n v="5"/>
    <x v="4"/>
    <s v="world music"/>
    <d v="2011-09-11T06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x v="1"/>
    <s v="music/world music"/>
    <n v="0.14091666666666666"/>
    <n v="44.5"/>
    <x v="4"/>
    <s v="world music"/>
    <d v="2011-07-08T14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x v="0"/>
    <s v="music/rock"/>
    <n v="1.038"/>
    <n v="46.133333333333333"/>
    <x v="4"/>
    <s v="rock"/>
    <d v="2013-04-22T14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x v="0"/>
    <s v="music/rock"/>
    <n v="1.2024999999999999"/>
    <n v="141.47058823529412"/>
    <x v="4"/>
    <s v="rock"/>
    <d v="2014-06-14T07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x v="0"/>
    <s v="music/rock"/>
    <n v="1.17"/>
    <n v="75.483870967741936"/>
    <x v="4"/>
    <s v="rock"/>
    <d v="2011-12-05T19:02:2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x v="0"/>
    <s v="music/rock"/>
    <n v="1.2214285714285715"/>
    <n v="85.5"/>
    <x v="4"/>
    <s v="rock"/>
    <d v="2013-05-06T00:00: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x v="0"/>
    <s v="music/rock"/>
    <n v="1.5164"/>
    <n v="64.254237288135599"/>
    <x v="4"/>
    <s v="rock"/>
    <d v="2014-06-12T23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x v="0"/>
    <s v="music/rock"/>
    <n v="1.0444"/>
    <n v="64.46913580246914"/>
    <x v="4"/>
    <s v="rock"/>
    <d v="2012-07-07T10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x v="0"/>
    <s v="music/rock"/>
    <n v="2.0015333333333332"/>
    <n v="118.2007874015748"/>
    <x v="4"/>
    <s v="rock"/>
    <d v="2014-09-06T08:25: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x v="0"/>
    <s v="music/rock"/>
    <n v="1.018"/>
    <n v="82.540540540540547"/>
    <x v="4"/>
    <s v="rock"/>
    <d v="2011-09-25T12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x v="0"/>
    <s v="music/rock"/>
    <n v="1.3765714285714286"/>
    <n v="34.170212765957444"/>
    <x v="4"/>
    <s v="rock"/>
    <d v="2013-10-24T16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x v="0"/>
    <s v="music/rock"/>
    <n v="3038.3319999999999"/>
    <n v="42.73322081575246"/>
    <x v="4"/>
    <s v="rock"/>
    <d v="2014-09-03T11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x v="0"/>
    <s v="music/rock"/>
    <n v="1.9885074626865671"/>
    <n v="94.489361702127653"/>
    <x v="4"/>
    <s v="rock"/>
    <d v="2010-12-31T21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x v="0"/>
    <s v="music/rock"/>
    <n v="2.0236666666666667"/>
    <n v="55.697247706422019"/>
    <x v="4"/>
    <s v="rock"/>
    <d v="2013-12-01T14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x v="0"/>
    <s v="music/rock"/>
    <n v="1.1796376666666666"/>
    <n v="98.030831024930734"/>
    <x v="4"/>
    <s v="rock"/>
    <d v="2012-02-12T15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x v="0"/>
    <s v="music/rock"/>
    <n v="2.9472727272727273"/>
    <n v="92.102272727272734"/>
    <x v="4"/>
    <s v="rock"/>
    <d v="2011-04-02T18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x v="0"/>
    <s v="music/rock"/>
    <n v="2.1314633333333335"/>
    <n v="38.175462686567165"/>
    <x v="4"/>
    <s v="rock"/>
    <d v="2013-08-31T07:40: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x v="0"/>
    <s v="music/rock"/>
    <n v="1.0424"/>
    <n v="27.145833333333332"/>
    <x v="4"/>
    <s v="rock"/>
    <d v="2014-06-08T20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x v="0"/>
    <s v="music/rock"/>
    <n v="1.1366666666666667"/>
    <n v="50.689189189189186"/>
    <x v="4"/>
    <s v="rock"/>
    <d v="2014-02-26T13:13:4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x v="0"/>
    <s v="music/rock"/>
    <n v="1.0125"/>
    <n v="38.942307692307693"/>
    <x v="4"/>
    <s v="rock"/>
    <d v="2014-01-29T01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x v="0"/>
    <s v="music/rock"/>
    <n v="1.2541538461538462"/>
    <n v="77.638095238095232"/>
    <x v="4"/>
    <s v="rock"/>
    <d v="2014-02-16T11:18:1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x v="0"/>
    <s v="music/rock"/>
    <n v="1.19"/>
    <n v="43.536585365853661"/>
    <x v="4"/>
    <s v="rock"/>
    <d v="2014-03-28T18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x v="0"/>
    <s v="music/rock"/>
    <n v="1.6646153846153846"/>
    <n v="31.823529411764707"/>
    <x v="4"/>
    <s v="rock"/>
    <d v="2013-10-29T08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x v="0"/>
    <s v="music/rock"/>
    <n v="1.1914771428571429"/>
    <n v="63.184393939393942"/>
    <x v="4"/>
    <s v="rock"/>
    <d v="2010-11-30T08:43:3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x v="0"/>
    <s v="music/rock"/>
    <n v="1.0047368421052632"/>
    <n v="190.9"/>
    <x v="4"/>
    <s v="rock"/>
    <d v="2014-01-11T14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x v="0"/>
    <s v="music/rock"/>
    <n v="1.018"/>
    <n v="140.85534591194968"/>
    <x v="4"/>
    <s v="rock"/>
    <d v="2013-07-24T07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x v="0"/>
    <s v="music/rock"/>
    <n v="1.1666666666666667"/>
    <n v="76.92307692307692"/>
    <x v="4"/>
    <s v="rock"/>
    <d v="2013-09-20T13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x v="0"/>
    <s v="music/rock"/>
    <n v="1.0864893617021276"/>
    <n v="99.15533980582525"/>
    <x v="4"/>
    <s v="rock"/>
    <d v="2016-04-15T17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x v="0"/>
    <s v="music/rock"/>
    <n v="1.1472"/>
    <n v="67.881656804733723"/>
    <x v="4"/>
    <s v="rock"/>
    <d v="2012-03-25T12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x v="0"/>
    <s v="music/rock"/>
    <n v="1.018"/>
    <n v="246.29032258064515"/>
    <x v="4"/>
    <s v="rock"/>
    <d v="2013-11-13T10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x v="0"/>
    <s v="music/rock"/>
    <n v="1.06"/>
    <n v="189.28571428571428"/>
    <x v="4"/>
    <s v="rock"/>
    <d v="2010-06-14T21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x v="0"/>
    <s v="music/rock"/>
    <n v="1.0349999999999999"/>
    <n v="76.666666666666671"/>
    <x v="4"/>
    <s v="rock"/>
    <d v="2014-08-31T10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x v="0"/>
    <s v="music/rock"/>
    <n v="1.5497535999999998"/>
    <n v="82.963254817987149"/>
    <x v="4"/>
    <s v="rock"/>
    <d v="2012-08-30T09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x v="0"/>
    <s v="music/rock"/>
    <n v="1.6214066666666667"/>
    <n v="62.522107969151669"/>
    <x v="4"/>
    <s v="rock"/>
    <d v="2013-08-07T13:49:4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x v="0"/>
    <s v="music/rock"/>
    <n v="1.0442100000000001"/>
    <n v="46.06808823529412"/>
    <x v="4"/>
    <s v="rock"/>
    <d v="2009-08-31T21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x v="0"/>
    <s v="music/rock"/>
    <n v="1.0612433333333333"/>
    <n v="38.543946731234868"/>
    <x v="4"/>
    <s v="rock"/>
    <d v="2012-09-04T06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x v="0"/>
    <s v="music/rock"/>
    <n v="1.5493846153846154"/>
    <n v="53.005263157894738"/>
    <x v="4"/>
    <s v="rock"/>
    <d v="2014-06-24T19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x v="0"/>
    <s v="music/rock"/>
    <n v="1.1077157238734421"/>
    <n v="73.355396825396824"/>
    <x v="4"/>
    <s v="rock"/>
    <d v="2014-03-23T18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x v="0"/>
    <s v="music/rock"/>
    <n v="1.1091186666666666"/>
    <n v="127.97523076923076"/>
    <x v="4"/>
    <s v="rock"/>
    <d v="2011-03-01T11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x v="0"/>
    <s v="music/rock"/>
    <n v="1.1071428571428572"/>
    <n v="104.72972972972973"/>
    <x v="4"/>
    <s v="rock"/>
    <d v="2013-07-28T10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x v="0"/>
    <s v="music/rock"/>
    <n v="1.2361333333333333"/>
    <n v="67.671532846715323"/>
    <x v="4"/>
    <s v="rock"/>
    <d v="2013-12-08T21:59:00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x v="0"/>
    <s v="music/rock"/>
    <n v="2.1105"/>
    <n v="95.931818181818187"/>
    <x v="4"/>
    <s v="rock"/>
    <d v="2013-03-10T21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x v="0"/>
    <s v="theater/plays"/>
    <n v="1.01"/>
    <n v="65.161290322580641"/>
    <x v="1"/>
    <s v="plays"/>
    <d v="2016-12-31T09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x v="0"/>
    <s v="theater/plays"/>
    <n v="1.0165"/>
    <n v="32.269841269841272"/>
    <x v="1"/>
    <s v="plays"/>
    <d v="2015-06-20T06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x v="0"/>
    <s v="theater/plays"/>
    <n v="1.0833333333333333"/>
    <n v="81.25"/>
    <x v="1"/>
    <s v="plays"/>
    <d v="2015-02-17T07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x v="0"/>
    <s v="theater/plays"/>
    <n v="2.42"/>
    <n v="24.2"/>
    <x v="1"/>
    <s v="plays"/>
    <d v="2015-06-12T07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x v="0"/>
    <s v="theater/plays"/>
    <n v="1.0044999999999999"/>
    <n v="65.868852459016395"/>
    <x v="1"/>
    <s v="plays"/>
    <d v="2016-08-09T21:00:00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x v="0"/>
    <s v="theater/plays"/>
    <n v="1.2506666666666666"/>
    <n v="36.07692307692308"/>
    <x v="1"/>
    <s v="plays"/>
    <d v="2017-01-03T20:14:0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x v="0"/>
    <s v="theater/plays"/>
    <n v="1.0857142857142856"/>
    <n v="44.186046511627907"/>
    <x v="1"/>
    <s v="plays"/>
    <d v="2015-04-22T23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x v="0"/>
    <s v="theater/plays"/>
    <n v="1.4570000000000001"/>
    <n v="104.07142857142857"/>
    <x v="1"/>
    <s v="plays"/>
    <d v="2015-04-07T00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x v="0"/>
    <s v="theater/plays"/>
    <n v="1.1000000000000001"/>
    <n v="35.96153846153846"/>
    <x v="1"/>
    <s v="plays"/>
    <d v="2015-10-06T15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x v="0"/>
    <s v="theater/plays"/>
    <n v="1.0223333333333333"/>
    <n v="127.79166666666667"/>
    <x v="1"/>
    <s v="plays"/>
    <d v="2015-11-14T10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x v="0"/>
    <s v="theater/plays"/>
    <n v="1.22"/>
    <n v="27.727272727272727"/>
    <x v="1"/>
    <s v="plays"/>
    <d v="2015-10-19T04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x v="0"/>
    <s v="theater/plays"/>
    <n v="1.0196000000000001"/>
    <n v="39.828125"/>
    <x v="1"/>
    <s v="plays"/>
    <d v="2015-07-29T10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x v="0"/>
    <s v="theater/plays"/>
    <n v="1.411764705882353"/>
    <n v="52.173913043478258"/>
    <x v="1"/>
    <s v="plays"/>
    <d v="2016-03-13T17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x v="0"/>
    <s v="theater/plays"/>
    <n v="1.0952500000000001"/>
    <n v="92.037815126050418"/>
    <x v="1"/>
    <s v="plays"/>
    <d v="2016-05-01T10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x v="0"/>
    <s v="theater/plays"/>
    <n v="1.0465"/>
    <n v="63.424242424242422"/>
    <x v="1"/>
    <s v="plays"/>
    <d v="2016-04-28T09:20: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x v="0"/>
    <s v="theater/plays"/>
    <n v="1.24"/>
    <n v="135.625"/>
    <x v="1"/>
    <s v="plays"/>
    <d v="2015-07-14T12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x v="0"/>
    <s v="theater/plays"/>
    <n v="1.35"/>
    <n v="168.75"/>
    <x v="1"/>
    <s v="plays"/>
    <d v="2016-06-01T11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x v="0"/>
    <s v="theater/plays"/>
    <n v="1.0275000000000001"/>
    <n v="70.862068965517238"/>
    <x v="1"/>
    <s v="plays"/>
    <d v="2015-07-20T20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x v="0"/>
    <s v="theater/plays"/>
    <n v="1"/>
    <n v="50"/>
    <x v="1"/>
    <s v="plays"/>
    <d v="2016-11-30T19:23:3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x v="0"/>
    <s v="theater/plays"/>
    <n v="1.3026085714285716"/>
    <n v="42.214166666666671"/>
    <x v="1"/>
    <s v="plays"/>
    <d v="2016-07-31T04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x v="1"/>
    <s v="technology/wearables"/>
    <n v="0.39627499999999999"/>
    <n v="152.41346153846155"/>
    <x v="2"/>
    <s v="wearables"/>
    <d v="2017-03-12T20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x v="1"/>
    <s v="technology/wearables"/>
    <n v="0.25976666666666665"/>
    <n v="90.616279069767444"/>
    <x v="2"/>
    <s v="wearables"/>
    <d v="2016-07-21T10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x v="1"/>
    <s v="technology/wearables"/>
    <n v="0.65246363636363636"/>
    <n v="201.60393258426967"/>
    <x v="2"/>
    <s v="wearables"/>
    <d v="2014-12-04T03:58:5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x v="1"/>
    <s v="technology/wearables"/>
    <n v="0.11514000000000001"/>
    <n v="127.93333333333334"/>
    <x v="2"/>
    <s v="wearables"/>
    <d v="2016-02-17T05:04:3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x v="1"/>
    <s v="technology/wearables"/>
    <n v="0.11360000000000001"/>
    <n v="29.894736842105264"/>
    <x v="2"/>
    <s v="wearables"/>
    <d v="2016-10-08T07:43:3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x v="1"/>
    <s v="technology/wearables"/>
    <n v="1.1199130434782609"/>
    <n v="367.97142857142859"/>
    <x v="2"/>
    <s v="wearables"/>
    <d v="2015-10-15T14:11:0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x v="1"/>
    <s v="technology/wearables"/>
    <n v="0.155"/>
    <n v="129.16666666666666"/>
    <x v="2"/>
    <s v="wearables"/>
    <d v="2016-08-19T09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x v="1"/>
    <s v="technology/wearables"/>
    <n v="0.32028000000000001"/>
    <n v="800.7"/>
    <x v="2"/>
    <s v="wearables"/>
    <d v="2016-11-30T13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x v="1"/>
    <s v="technology/wearables"/>
    <n v="6.0869565217391303E-3"/>
    <n v="28"/>
    <x v="2"/>
    <s v="wearables"/>
    <d v="2015-04-18T09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x v="1"/>
    <s v="technology/wearables"/>
    <n v="0.31114999999999998"/>
    <n v="102.01639344262296"/>
    <x v="2"/>
    <s v="wearables"/>
    <d v="2016-03-03T10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x v="1"/>
    <s v="technology/wearables"/>
    <n v="1.1266666666666666E-2"/>
    <n v="184.36363636363637"/>
    <x v="2"/>
    <s v="wearables"/>
    <d v="2016-10-21T09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x v="1"/>
    <s v="technology/wearables"/>
    <n v="0.40404000000000001"/>
    <n v="162.91935483870967"/>
    <x v="2"/>
    <s v="wearables"/>
    <d v="2015-11-05T18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x v="1"/>
    <s v="technology/wearables"/>
    <n v="1.3333333333333333E-5"/>
    <n v="1"/>
    <x v="2"/>
    <s v="wearables"/>
    <d v="2016-02-28T16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x v="1"/>
    <s v="technology/wearables"/>
    <n v="5.7334999999999997E-2"/>
    <n v="603.52631578947364"/>
    <x v="2"/>
    <s v="wearables"/>
    <d v="2016-07-21T07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x v="1"/>
    <s v="technology/wearables"/>
    <n v="0.15325"/>
    <n v="45.407407407407405"/>
    <x v="2"/>
    <s v="wearables"/>
    <d v="2015-01-10T18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x v="1"/>
    <s v="technology/wearables"/>
    <n v="0.15103448275862069"/>
    <n v="97.333333333333329"/>
    <x v="2"/>
    <s v="wearables"/>
    <d v="2014-07-11T09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x v="1"/>
    <s v="technology/wearables"/>
    <n v="5.0299999999999997E-3"/>
    <n v="167.66666666666666"/>
    <x v="2"/>
    <s v="wearables"/>
    <d v="2016-12-30T16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x v="1"/>
    <s v="technology/wearables"/>
    <n v="1.3028138528138528E-2"/>
    <n v="859.85714285714289"/>
    <x v="2"/>
    <s v="wearables"/>
    <d v="2016-12-23T10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x v="1"/>
    <s v="technology/wearables"/>
    <n v="3.0285714285714286E-3"/>
    <n v="26.5"/>
    <x v="2"/>
    <s v="wearables"/>
    <d v="2015-05-21T08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x v="1"/>
    <s v="technology/wearables"/>
    <n v="8.8800000000000004E-2"/>
    <n v="30.272727272727273"/>
    <x v="2"/>
    <s v="wearables"/>
    <d v="2016-04-25T23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x v="1"/>
    <s v="technology/wearables"/>
    <n v="9.8400000000000001E-2"/>
    <n v="54.666666666666664"/>
    <x v="2"/>
    <s v="wearables"/>
    <d v="2016-10-13T08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x v="1"/>
    <s v="technology/wearables"/>
    <n v="2.4299999999999999E-2"/>
    <n v="60.75"/>
    <x v="2"/>
    <s v="wearables"/>
    <d v="2016-12-29T19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x v="1"/>
    <s v="technology/wearables"/>
    <n v="1.1299999999999999E-2"/>
    <n v="102.72727272727273"/>
    <x v="2"/>
    <s v="wearables"/>
    <d v="2015-01-15T12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x v="1"/>
    <s v="technology/wearables"/>
    <n v="3.5520833333333335E-2"/>
    <n v="41.585365853658537"/>
    <x v="2"/>
    <s v="wearables"/>
    <d v="2015-05-29T09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x v="1"/>
    <s v="technology/wearables"/>
    <n v="2.3306666666666667E-2"/>
    <n v="116.53333333333333"/>
    <x v="2"/>
    <s v="wearables"/>
    <d v="2016-10-14T08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x v="1"/>
    <s v="technology/wearables"/>
    <n v="8.1600000000000006E-3"/>
    <n v="45.333333333333336"/>
    <x v="2"/>
    <s v="wearables"/>
    <d v="2014-12-01T23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x v="1"/>
    <s v="technology/wearables"/>
    <n v="0.22494285714285714"/>
    <n v="157.46"/>
    <x v="2"/>
    <s v="wearables"/>
    <d v="2016-07-01T21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x v="1"/>
    <s v="technology/wearables"/>
    <n v="1.3668E-2"/>
    <n v="100.5"/>
    <x v="2"/>
    <s v="wearables"/>
    <d v="2016-08-17T05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x v="1"/>
    <s v="technology/wearables"/>
    <n v="0"/>
    <e v="#DIV/0!"/>
    <x v="2"/>
    <s v="wearables"/>
    <d v="2017-01-26T18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x v="1"/>
    <s v="technology/wearables"/>
    <n v="0"/>
    <e v="#DIV/0!"/>
    <x v="2"/>
    <s v="wearables"/>
    <d v="2014-07-15T19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x v="1"/>
    <s v="technology/wearables"/>
    <n v="0.10754135338345865"/>
    <n v="51.822463768115945"/>
    <x v="2"/>
    <s v="wearables"/>
    <d v="2016-03-11T11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x v="1"/>
    <s v="technology/wearables"/>
    <n v="0.1976"/>
    <n v="308.75"/>
    <x v="2"/>
    <s v="wearables"/>
    <d v="2015-12-05T15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x v="1"/>
    <s v="technology/wearables"/>
    <n v="0.84946999999999995"/>
    <n v="379.22767857142856"/>
    <x v="2"/>
    <s v="wearables"/>
    <d v="2014-12-17T13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x v="1"/>
    <s v="technology/wearables"/>
    <n v="0.49381999999999998"/>
    <n v="176.36428571428573"/>
    <x v="2"/>
    <s v="wearables"/>
    <d v="2017-03-03T06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x v="1"/>
    <s v="technology/wearables"/>
    <n v="3.3033333333333331E-2"/>
    <n v="66.066666666666663"/>
    <x v="2"/>
    <s v="wearables"/>
    <d v="2015-08-02T12:17:1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x v="1"/>
    <s v="technology/wearables"/>
    <n v="6.6339999999999996E-2"/>
    <n v="89.648648648648646"/>
    <x v="2"/>
    <s v="wearables"/>
    <d v="2014-12-08T09:31:5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x v="1"/>
    <s v="technology/wearables"/>
    <n v="0"/>
    <e v="#DIV/0!"/>
    <x v="2"/>
    <s v="wearables"/>
    <d v="2014-08-15T07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x v="1"/>
    <s v="technology/wearables"/>
    <n v="0.7036"/>
    <n v="382.39130434782606"/>
    <x v="2"/>
    <s v="wearables"/>
    <d v="2016-10-01T07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x v="1"/>
    <s v="technology/wearables"/>
    <n v="2E-3"/>
    <n v="100"/>
    <x v="2"/>
    <s v="wearables"/>
    <d v="2015-07-17T12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x v="1"/>
    <s v="technology/wearables"/>
    <n v="1.02298"/>
    <n v="158.35603715170279"/>
    <x v="2"/>
    <s v="wearables"/>
    <d v="2016-08-18T20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x v="0"/>
    <s v="publishing/nonfiction"/>
    <n v="3.7773333333333334"/>
    <n v="40.762589928057551"/>
    <x v="3"/>
    <s v="nonfiction"/>
    <d v="2016-06-30T11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x v="0"/>
    <s v="publishing/nonfiction"/>
    <n v="1.25"/>
    <n v="53.571428571428569"/>
    <x v="3"/>
    <s v="nonfiction"/>
    <d v="2014-07-14T12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x v="0"/>
    <s v="publishing/nonfiction"/>
    <n v="1.473265306122449"/>
    <n v="48.449664429530202"/>
    <x v="3"/>
    <s v="nonfiction"/>
    <d v="2013-06-26T18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x v="0"/>
    <s v="publishing/nonfiction"/>
    <n v="1.022"/>
    <n v="82.41935483870968"/>
    <x v="3"/>
    <s v="nonfiction"/>
    <d v="2015-03-07T08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x v="0"/>
    <s v="publishing/nonfiction"/>
    <n v="1.018723404255319"/>
    <n v="230.19230769230768"/>
    <x v="3"/>
    <s v="nonfiction"/>
    <d v="2014-12-18T05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x v="0"/>
    <s v="publishing/nonfiction"/>
    <n v="2.0419999999999998"/>
    <n v="59.360465116279073"/>
    <x v="3"/>
    <s v="nonfiction"/>
    <d v="2015-12-15T23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x v="0"/>
    <s v="publishing/nonfiction"/>
    <n v="1.0405"/>
    <n v="66.698717948717942"/>
    <x v="3"/>
    <s v="nonfiction"/>
    <d v="2015-12-25T17:18:5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x v="0"/>
    <s v="publishing/nonfiction"/>
    <n v="1.0126500000000001"/>
    <n v="168.77500000000001"/>
    <x v="3"/>
    <s v="nonfiction"/>
    <d v="2016-02-12T10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x v="0"/>
    <s v="publishing/nonfiction"/>
    <n v="1.3613999999999999"/>
    <n v="59.973568281938327"/>
    <x v="3"/>
    <s v="nonfiction"/>
    <d v="2015-09-04T20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x v="0"/>
    <s v="publishing/nonfiction"/>
    <n v="1.3360000000000001"/>
    <n v="31.80952380952381"/>
    <x v="3"/>
    <s v="nonfiction"/>
    <d v="2013-03-10T17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x v="0"/>
    <s v="publishing/nonfiction"/>
    <n v="1.3025"/>
    <n v="24.421875"/>
    <x v="3"/>
    <s v="nonfiction"/>
    <d v="2016-06-11T12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x v="0"/>
    <s v="publishing/nonfiction"/>
    <n v="1.2267999999999999"/>
    <n v="25.347107438016529"/>
    <x v="3"/>
    <s v="nonfiction"/>
    <d v="2012-11-30T03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x v="0"/>
    <s v="publishing/nonfiction"/>
    <n v="1.8281058823529412"/>
    <n v="71.443218390804603"/>
    <x v="3"/>
    <s v="nonfiction"/>
    <d v="2013-07-04T17:56:0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x v="0"/>
    <s v="publishing/nonfiction"/>
    <n v="1.2529999999999999"/>
    <n v="38.553846153846152"/>
    <x v="3"/>
    <s v="nonfiction"/>
    <d v="2013-02-28T22:59:00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x v="0"/>
    <s v="publishing/nonfiction"/>
    <n v="1.1166666666666667"/>
    <n v="68.367346938775512"/>
    <x v="3"/>
    <s v="nonfiction"/>
    <d v="2011-06-25T06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x v="0"/>
    <s v="publishing/nonfiction"/>
    <n v="1.1575757575757575"/>
    <n v="40.210526315789473"/>
    <x v="3"/>
    <s v="nonfiction"/>
    <d v="2011-07-06T12:33:1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x v="0"/>
    <s v="publishing/nonfiction"/>
    <n v="1.732"/>
    <n v="32.074074074074076"/>
    <x v="3"/>
    <s v="nonfiction"/>
    <d v="2012-08-02T14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x v="0"/>
    <s v="publishing/nonfiction"/>
    <n v="1.2598333333333334"/>
    <n v="28.632575757575758"/>
    <x v="3"/>
    <s v="nonfiction"/>
    <d v="2014-06-21T10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x v="0"/>
    <s v="publishing/nonfiction"/>
    <n v="1.091"/>
    <n v="43.64"/>
    <x v="3"/>
    <s v="nonfiction"/>
    <d v="2013-09-07T15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x v="0"/>
    <s v="publishing/nonfiction"/>
    <n v="1"/>
    <n v="40"/>
    <x v="3"/>
    <s v="nonfiction"/>
    <d v="2016-02-15T00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x v="0"/>
    <s v="music/rock"/>
    <n v="1.1864285714285714"/>
    <n v="346.04166666666669"/>
    <x v="4"/>
    <s v="rock"/>
    <d v="2015-01-07T09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x v="0"/>
    <s v="music/rock"/>
    <n v="1.0026666666666666"/>
    <n v="81.739130434782609"/>
    <x v="4"/>
    <s v="rock"/>
    <d v="2015-03-16T09:35: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x v="0"/>
    <s v="music/rock"/>
    <n v="1.2648920000000001"/>
    <n v="64.535306122448986"/>
    <x v="4"/>
    <s v="rock"/>
    <d v="2014-11-26T17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x v="0"/>
    <s v="music/rock"/>
    <n v="1.1426000000000001"/>
    <n v="63.477777777777774"/>
    <x v="4"/>
    <s v="rock"/>
    <d v="2015-11-13T18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x v="0"/>
    <s v="music/rock"/>
    <n v="1.107"/>
    <n v="63.620689655172413"/>
    <x v="4"/>
    <s v="rock"/>
    <d v="2015-06-14T21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x v="0"/>
    <s v="music/rock"/>
    <n v="1.0534805315203954"/>
    <n v="83.967068965517228"/>
    <x v="4"/>
    <s v="rock"/>
    <d v="2014-04-11T07:15: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x v="0"/>
    <s v="music/rock"/>
    <n v="1.0366666666666666"/>
    <n v="77.75"/>
    <x v="4"/>
    <s v="rock"/>
    <d v="2013-10-15T17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x v="0"/>
    <s v="music/rock"/>
    <n v="1.0708672667523933"/>
    <n v="107.07142857142857"/>
    <x v="4"/>
    <s v="rock"/>
    <d v="2015-05-07T11:12:2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x v="0"/>
    <s v="music/rock"/>
    <n v="1.24"/>
    <n v="38.75"/>
    <x v="4"/>
    <s v="rock"/>
    <d v="2012-07-12T10:45: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x v="0"/>
    <s v="music/rock"/>
    <n v="1.0501"/>
    <n v="201.94230769230768"/>
    <x v="4"/>
    <s v="rock"/>
    <d v="2016-12-30T15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x v="0"/>
    <s v="music/rock"/>
    <n v="1.8946666666666667"/>
    <n v="43.060606060606062"/>
    <x v="4"/>
    <s v="rock"/>
    <d v="2016-03-24T19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x v="0"/>
    <s v="music/rock"/>
    <n v="1.7132499999999999"/>
    <n v="62.871559633027523"/>
    <x v="4"/>
    <s v="rock"/>
    <d v="2017-01-14T18:35: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x v="0"/>
    <s v="music/rock"/>
    <n v="2.5248648648648651"/>
    <n v="55.607142857142854"/>
    <x v="4"/>
    <s v="rock"/>
    <d v="2016-12-03T10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x v="0"/>
    <s v="music/rock"/>
    <n v="1.1615384615384616"/>
    <n v="48.70967741935484"/>
    <x v="4"/>
    <s v="rock"/>
    <d v="2017-02-02T21:11:0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x v="182"/>
    <x v="0"/>
    <s v="music/rock"/>
    <n v="2.0335000000000001"/>
    <n v="30.578947368421051"/>
    <x v="4"/>
    <s v="rock"/>
    <d v="2016-08-01T11:13:3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x v="0"/>
    <s v="music/rock"/>
    <n v="1.1160000000000001"/>
    <n v="73.907284768211923"/>
    <x v="4"/>
    <s v="rock"/>
    <d v="2015-06-05T04:47:5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x v="0"/>
    <s v="music/rock"/>
    <n v="4.24"/>
    <n v="21.2"/>
    <x v="4"/>
    <s v="rock"/>
    <d v="2015-06-08T19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x v="0"/>
    <s v="music/rock"/>
    <n v="1.071"/>
    <n v="73.356164383561648"/>
    <x v="4"/>
    <s v="rock"/>
    <d v="2016-12-28T22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x v="0"/>
    <s v="music/rock"/>
    <n v="1.043625"/>
    <n v="56.412162162162161"/>
    <x v="4"/>
    <s v="rock"/>
    <d v="2013-05-06T12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x v="0"/>
    <s v="music/rock"/>
    <n v="2.124090909090909"/>
    <n v="50.247311827956992"/>
    <x v="4"/>
    <s v="rock"/>
    <d v="2016-12-22T18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x v="0"/>
    <s v="music/rock"/>
    <n v="1.2408571428571429"/>
    <n v="68.936507936507937"/>
    <x v="4"/>
    <s v="rock"/>
    <d v="2015-07-05T10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x v="0"/>
    <s v="music/rock"/>
    <n v="1.10406125"/>
    <n v="65.914104477611943"/>
    <x v="4"/>
    <s v="rock"/>
    <d v="2016-04-29T05:11:00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x v="0"/>
    <s v="music/rock"/>
    <n v="2.1875"/>
    <n v="62.5"/>
    <x v="4"/>
    <s v="rock"/>
    <d v="2015-07-29T08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x v="0"/>
    <s v="music/rock"/>
    <n v="1.36625"/>
    <n v="70.064102564102569"/>
    <x v="4"/>
    <s v="rock"/>
    <d v="2015-06-02T21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x v="0"/>
    <s v="music/rock"/>
    <n v="1.348074"/>
    <n v="60.181874999999998"/>
    <x v="4"/>
    <s v="rock"/>
    <d v="2016-10-17T09:14:00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x v="0"/>
    <s v="music/rock"/>
    <n v="1.454"/>
    <n v="21.382352941176471"/>
    <x v="4"/>
    <s v="rock"/>
    <d v="2016-08-13T04:32:3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x v="0"/>
    <s v="music/rock"/>
    <n v="1.0910714285714285"/>
    <n v="160.78947368421052"/>
    <x v="4"/>
    <s v="rock"/>
    <d v="2015-04-27T10:12:0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x v="0"/>
    <s v="music/rock"/>
    <n v="1.1020000000000001"/>
    <n v="42.384615384615387"/>
    <x v="4"/>
    <s v="rock"/>
    <d v="2015-08-21T21:59:00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x v="0"/>
    <s v="music/rock"/>
    <n v="1.1364000000000001"/>
    <n v="27.317307692307693"/>
    <x v="4"/>
    <s v="rock"/>
    <d v="2016-03-02T20:43:0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x v="0"/>
    <s v="music/rock"/>
    <n v="1.0235000000000001"/>
    <n v="196.82692307692307"/>
    <x v="4"/>
    <s v="rock"/>
    <d v="2016-08-01T09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x v="0"/>
    <s v="music/rock"/>
    <n v="1.2213333333333334"/>
    <n v="53.882352941176471"/>
    <x v="4"/>
    <s v="rock"/>
    <d v="2017-02-28T20:00:00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x v="0"/>
    <s v="music/rock"/>
    <n v="1.1188571428571428"/>
    <n v="47.756097560975611"/>
    <x v="4"/>
    <s v="rock"/>
    <d v="2017-01-14T14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x v="0"/>
    <s v="music/rock"/>
    <n v="1.073"/>
    <n v="88.191780821917803"/>
    <x v="4"/>
    <s v="rock"/>
    <d v="2015-02-13T16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x v="0"/>
    <s v="music/rock"/>
    <n v="1.1385000000000001"/>
    <n v="72.056962025316452"/>
    <x v="4"/>
    <s v="rock"/>
    <d v="2016-10-27T14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x v="0"/>
    <s v="music/rock"/>
    <n v="1.0968181818181819"/>
    <n v="74.246153846153845"/>
    <x v="4"/>
    <s v="rock"/>
    <d v="2016-07-05T13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x v="0"/>
    <s v="music/rock"/>
    <n v="1.2614444444444444"/>
    <n v="61.701086956521742"/>
    <x v="4"/>
    <s v="rock"/>
    <d v="2014-10-06T17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x v="0"/>
    <s v="music/rock"/>
    <n v="1.6742857142857144"/>
    <n v="17.235294117647058"/>
    <x v="4"/>
    <s v="rock"/>
    <d v="2016-06-11T22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x v="0"/>
    <s v="music/rock"/>
    <n v="4.9652000000000003"/>
    <n v="51.720833333333331"/>
    <x v="4"/>
    <s v="rock"/>
    <d v="2013-05-26T16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x v="0"/>
    <s v="music/rock"/>
    <n v="1.0915999999999999"/>
    <n v="24.150442477876105"/>
    <x v="4"/>
    <s v="rock"/>
    <d v="2015-04-30T17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x v="0"/>
    <s v="music/rock"/>
    <n v="1.0257499999999999"/>
    <n v="62.166666666666664"/>
    <x v="4"/>
    <s v="rock"/>
    <d v="2013-07-25T18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x v="1"/>
    <s v="publishing/translations"/>
    <n v="1.6620689655172414E-2"/>
    <n v="48.2"/>
    <x v="3"/>
    <s v="translations"/>
    <d v="2015-02-22T05:14:4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x v="1"/>
    <s v="publishing/translations"/>
    <n v="4.1999999999999997E-3"/>
    <n v="6.1764705882352944"/>
    <x v="3"/>
    <s v="translations"/>
    <d v="2014-11-28T10:20: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x v="1"/>
    <s v="publishing/translations"/>
    <n v="1.25E-3"/>
    <n v="5"/>
    <x v="3"/>
    <s v="translations"/>
    <d v="2015-12-12T03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x v="1"/>
    <s v="publishing/translations"/>
    <n v="5.0000000000000001E-3"/>
    <n v="7.5"/>
    <x v="3"/>
    <s v="translations"/>
    <d v="2014-08-12T05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x v="1"/>
    <s v="publishing/translations"/>
    <n v="7.1999999999999995E-2"/>
    <n v="12"/>
    <x v="3"/>
    <s v="translations"/>
    <d v="2015-11-13T14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x v="1"/>
    <s v="publishing/translations"/>
    <n v="0"/>
    <e v="#DIV/0!"/>
    <x v="3"/>
    <s v="translations"/>
    <d v="2014-12-31T21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x v="1"/>
    <s v="publishing/translations"/>
    <n v="1.6666666666666666E-4"/>
    <n v="1"/>
    <x v="3"/>
    <s v="translations"/>
    <d v="2016-06-03T00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x v="1"/>
    <s v="publishing/translations"/>
    <n v="2.3333333333333335E-3"/>
    <n v="2.3333333333333335"/>
    <x v="3"/>
    <s v="translations"/>
    <d v="2015-02-05T18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x v="1"/>
    <s v="publishing/translations"/>
    <n v="4.5714285714285714E-2"/>
    <n v="24.615384615384617"/>
    <x v="3"/>
    <s v="translations"/>
    <d v="2014-12-03T18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x v="1"/>
    <s v="publishing/translations"/>
    <n v="0.05"/>
    <n v="100"/>
    <x v="3"/>
    <s v="translations"/>
    <d v="2016-02-20T03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x v="1"/>
    <s v="publishing/translations"/>
    <n v="2E-3"/>
    <n v="1"/>
    <x v="3"/>
    <s v="translations"/>
    <d v="2017-01-02T23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x v="1"/>
    <s v="publishing/translations"/>
    <n v="0.18181818181818182"/>
    <n v="88.888888888888886"/>
    <x v="3"/>
    <s v="translations"/>
    <d v="2015-08-16T09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x v="1"/>
    <s v="publishing/translations"/>
    <n v="0"/>
    <e v="#DIV/0!"/>
    <x v="3"/>
    <s v="translations"/>
    <d v="2015-11-21T16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x v="1"/>
    <s v="publishing/translations"/>
    <n v="1.2222222222222223E-2"/>
    <n v="27.5"/>
    <x v="3"/>
    <s v="translations"/>
    <d v="2015-09-15T04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x v="1"/>
    <s v="publishing/translations"/>
    <n v="2E-3"/>
    <n v="6"/>
    <x v="3"/>
    <s v="translations"/>
    <d v="2016-02-25T03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x v="1"/>
    <s v="publishing/translations"/>
    <n v="7.0634920634920634E-2"/>
    <n v="44.5"/>
    <x v="3"/>
    <s v="translations"/>
    <d v="2016-10-09T03:56:5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x v="1"/>
    <s v="publishing/translations"/>
    <n v="2.7272727272727271E-2"/>
    <n v="1"/>
    <x v="3"/>
    <s v="translations"/>
    <d v="2016-06-28T09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x v="1"/>
    <s v="publishing/translations"/>
    <n v="1E-3"/>
    <n v="100"/>
    <x v="3"/>
    <s v="translations"/>
    <d v="2015-02-08T14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x v="1"/>
    <s v="publishing/translations"/>
    <n v="1.0399999999999999E-3"/>
    <n v="13"/>
    <x v="3"/>
    <s v="translations"/>
    <d v="2016-09-20T22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x v="1"/>
    <s v="publishing/translations"/>
    <n v="3.3333333333333335E-3"/>
    <n v="100"/>
    <x v="3"/>
    <s v="translations"/>
    <d v="2016-01-01T01:38:5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x v="1"/>
    <s v="publishing/translations"/>
    <n v="0.2036"/>
    <n v="109.07142857142857"/>
    <x v="3"/>
    <s v="translations"/>
    <d v="2016-11-15T11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x v="1"/>
    <s v="publishing/translations"/>
    <n v="0"/>
    <e v="#DIV/0!"/>
    <x v="3"/>
    <s v="translations"/>
    <d v="2015-04-28T20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x v="1"/>
    <s v="publishing/translations"/>
    <n v="0"/>
    <e v="#DIV/0!"/>
    <x v="3"/>
    <s v="translations"/>
    <d v="2015-08-24T02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x v="1"/>
    <s v="publishing/translations"/>
    <n v="8.3799999999999999E-2"/>
    <n v="104.75"/>
    <x v="3"/>
    <s v="translations"/>
    <d v="2016-09-18T13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x v="1"/>
    <s v="publishing/translations"/>
    <n v="4.4999999999999998E-2"/>
    <n v="15"/>
    <x v="3"/>
    <s v="translations"/>
    <d v="2016-04-02T01:06:5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x v="1"/>
    <s v="publishing/translations"/>
    <n v="0"/>
    <e v="#DIV/0!"/>
    <x v="3"/>
    <s v="translations"/>
    <d v="2015-04-09T18:27: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x v="1"/>
    <s v="publishing/translations"/>
    <n v="8.0600000000000005E-2"/>
    <n v="80.599999999999994"/>
    <x v="3"/>
    <s v="translations"/>
    <d v="2014-12-19T12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x v="1"/>
    <s v="publishing/translations"/>
    <n v="0.31947058823529412"/>
    <n v="115.55319148936171"/>
    <x v="3"/>
    <s v="translations"/>
    <d v="2015-11-25T23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x v="1"/>
    <s v="publishing/translations"/>
    <n v="0"/>
    <e v="#DIV/0!"/>
    <x v="3"/>
    <s v="translations"/>
    <d v="2015-07-20T11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x v="1"/>
    <s v="publishing/translations"/>
    <n v="6.7083333333333328E-2"/>
    <n v="80.5"/>
    <x v="3"/>
    <s v="translations"/>
    <d v="2016-12-10T04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x v="1"/>
    <s v="publishing/translations"/>
    <n v="9.987804878048781E-2"/>
    <n v="744.5454545454545"/>
    <x v="3"/>
    <s v="translations"/>
    <d v="2015-06-08T08:00:00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x v="1"/>
    <s v="publishing/translations"/>
    <n v="1E-3"/>
    <n v="7.5"/>
    <x v="3"/>
    <s v="translations"/>
    <d v="2015-10-11T11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x v="1"/>
    <s v="publishing/translations"/>
    <n v="7.7000000000000002E-3"/>
    <n v="38.5"/>
    <x v="3"/>
    <s v="translations"/>
    <d v="2016-02-21T01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x v="1"/>
    <s v="publishing/translations"/>
    <n v="0.26900000000000002"/>
    <n v="36.68181818181818"/>
    <x v="3"/>
    <s v="translations"/>
    <d v="2014-07-12T21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x v="1"/>
    <s v="publishing/translations"/>
    <n v="0.03"/>
    <n v="75"/>
    <x v="3"/>
    <s v="translations"/>
    <d v="2016-04-27T06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x v="1"/>
    <s v="publishing/translations"/>
    <n v="6.6055045871559637E-2"/>
    <n v="30"/>
    <x v="3"/>
    <s v="translations"/>
    <d v="2015-03-07T12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x v="1"/>
    <s v="publishing/translations"/>
    <n v="7.6923076923076926E-5"/>
    <n v="1"/>
    <x v="3"/>
    <s v="translations"/>
    <d v="2016-05-26T10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x v="1"/>
    <s v="publishing/translations"/>
    <n v="1.1222222222222222E-2"/>
    <n v="673.33333333333337"/>
    <x v="3"/>
    <s v="translations"/>
    <d v="2015-09-11T11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x v="1"/>
    <s v="publishing/translations"/>
    <n v="0"/>
    <e v="#DIV/0!"/>
    <x v="3"/>
    <s v="translations"/>
    <d v="2016-05-25T08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x v="1"/>
    <s v="publishing/translations"/>
    <n v="0"/>
    <e v="#DIV/0!"/>
    <x v="3"/>
    <s v="translations"/>
    <d v="2017-01-02T15:13:2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x v="1"/>
    <s v="publishing/translations"/>
    <n v="0"/>
    <e v="#DIV/0!"/>
    <x v="3"/>
    <s v="translations"/>
    <d v="2015-09-12T13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x v="1"/>
    <s v="publishing/translations"/>
    <n v="0"/>
    <e v="#DIV/0!"/>
    <x v="3"/>
    <s v="translations"/>
    <d v="2015-06-14T06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x v="1"/>
    <s v="publishing/translations"/>
    <n v="0"/>
    <e v="#DIV/0!"/>
    <x v="3"/>
    <s v="translations"/>
    <d v="2016-04-21T03:44:3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x v="1"/>
    <s v="publishing/translations"/>
    <n v="1.4999999999999999E-4"/>
    <n v="25"/>
    <x v="3"/>
    <s v="translations"/>
    <d v="2016-07-08T10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x v="1"/>
    <s v="publishing/translations"/>
    <n v="0"/>
    <e v="#DIV/0!"/>
    <x v="3"/>
    <s v="translations"/>
    <d v="2015-05-21T22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x v="1"/>
    <s v="publishing/translations"/>
    <n v="0"/>
    <e v="#DIV/0!"/>
    <x v="3"/>
    <s v="translations"/>
    <d v="2015-05-10T12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x v="1"/>
    <s v="publishing/translations"/>
    <n v="1.0000000000000001E-5"/>
    <n v="1"/>
    <x v="3"/>
    <s v="translations"/>
    <d v="2016-02-19T21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x v="1"/>
    <s v="publishing/translations"/>
    <n v="1.0554089709762533E-4"/>
    <n v="1"/>
    <x v="3"/>
    <s v="translations"/>
    <d v="2014-11-18T17:00: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x v="1"/>
    <s v="publishing/translations"/>
    <n v="0"/>
    <e v="#DIV/0!"/>
    <x v="3"/>
    <s v="translations"/>
    <d v="2014-07-28T09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x v="1"/>
    <s v="publishing/translations"/>
    <n v="0"/>
    <e v="#DIV/0!"/>
    <x v="3"/>
    <s v="translations"/>
    <d v="2017-04-15T08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x v="1"/>
    <s v="publishing/translations"/>
    <n v="8.5714285714285719E-3"/>
    <n v="15"/>
    <x v="3"/>
    <s v="translations"/>
    <d v="2016-04-24T14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x v="1"/>
    <s v="publishing/translations"/>
    <n v="0.105"/>
    <n v="225"/>
    <x v="3"/>
    <s v="translations"/>
    <d v="2014-09-05T06:39:0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x v="1"/>
    <s v="publishing/translations"/>
    <n v="2.9000000000000001E-2"/>
    <n v="48.333333333333336"/>
    <x v="3"/>
    <s v="translations"/>
    <d v="2017-01-03T09:02:4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x v="1"/>
    <s v="publishing/translations"/>
    <n v="0"/>
    <e v="#DIV/0!"/>
    <x v="3"/>
    <s v="translations"/>
    <d v="2015-11-11T15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x v="1"/>
    <s v="publishing/translations"/>
    <n v="0"/>
    <e v="#DIV/0!"/>
    <x v="3"/>
    <s v="translations"/>
    <d v="2014-08-10T21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x v="1"/>
    <s v="publishing/translations"/>
    <n v="0"/>
    <e v="#DIV/0!"/>
    <x v="3"/>
    <s v="translations"/>
    <d v="2015-12-02T10:25:00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x v="1"/>
    <s v="publishing/translations"/>
    <n v="0"/>
    <e v="#DIV/0!"/>
    <x v="3"/>
    <s v="translations"/>
    <d v="2014-11-30T16:45:0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x v="0"/>
    <s v="publishing/radio &amp; podcasts"/>
    <n v="1.012446"/>
    <n v="44.66673529411765"/>
    <x v="3"/>
    <s v="radio &amp; podcasts"/>
    <d v="2014-10-20T17:00:00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x v="0"/>
    <s v="publishing/radio &amp; podcasts"/>
    <n v="1.085175"/>
    <n v="28.937999999999999"/>
    <x v="3"/>
    <s v="radio &amp; podcasts"/>
    <d v="2013-04-10T08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x v="0"/>
    <s v="publishing/radio &amp; podcasts"/>
    <n v="1.4766666666666666"/>
    <n v="35.44"/>
    <x v="3"/>
    <s v="radio &amp; podcasts"/>
    <d v="2013-04-07T13:52:1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x v="302"/>
    <x v="0"/>
    <s v="publishing/radio &amp; podcasts"/>
    <n v="1.6319999999999999"/>
    <n v="34.871794871794869"/>
    <x v="3"/>
    <s v="radio &amp; podcasts"/>
    <d v="2013-02-16T08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x v="0"/>
    <s v="publishing/radio &amp; podcasts"/>
    <n v="4.5641449999999999"/>
    <n v="52.622732513451197"/>
    <x v="3"/>
    <s v="radio &amp; podcasts"/>
    <d v="2012-03-21T20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x v="0"/>
    <s v="publishing/radio &amp; podcasts"/>
    <n v="1.0787731249999999"/>
    <n v="69.598266129032254"/>
    <x v="3"/>
    <s v="radio &amp; podcasts"/>
    <d v="2016-01-11T22:00:00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x v="0"/>
    <s v="publishing/radio &amp; podcasts"/>
    <n v="1.1508"/>
    <n v="76.72"/>
    <x v="3"/>
    <s v="radio &amp; podcasts"/>
    <d v="2012-03-25T11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x v="0"/>
    <s v="publishing/radio &amp; podcasts"/>
    <n v="1.0236842105263158"/>
    <n v="33.191126279863482"/>
    <x v="3"/>
    <s v="radio &amp; podcasts"/>
    <d v="2011-06-11T17:20: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x v="0"/>
    <s v="publishing/radio &amp; podcasts"/>
    <n v="1.0842485875706214"/>
    <n v="149.46417445482865"/>
    <x v="3"/>
    <s v="radio &amp; podcasts"/>
    <d v="2013-02-15T07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x v="0"/>
    <s v="publishing/radio &amp; podcasts"/>
    <n v="1.2513333333333334"/>
    <n v="23.172839506172838"/>
    <x v="3"/>
    <s v="radio &amp; podcasts"/>
    <d v="2012-12-28T12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x v="0"/>
    <s v="publishing/radio &amp; podcasts"/>
    <n v="1.03840625"/>
    <n v="96.877551020408163"/>
    <x v="3"/>
    <s v="radio &amp; podcasts"/>
    <d v="2015-04-09T15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x v="0"/>
    <s v="publishing/radio &amp; podcasts"/>
    <n v="1.3870400000000001"/>
    <n v="103.20238095238095"/>
    <x v="3"/>
    <s v="radio &amp; podcasts"/>
    <d v="2013-10-16T06:01:43"/>
    <x v="1472"/>
  </r>
  <r>
    <n v="1473"/>
    <s v="ONE LOVES ONLY FORM"/>
    <s v="Public Radio Project"/>
    <n v="1500"/>
    <n v="1807.74"/>
    <x v="0"/>
    <x v="0"/>
    <s v="USD"/>
    <n v="1330644639"/>
    <n v="1328052639"/>
    <b v="1"/>
    <x v="5"/>
    <x v="0"/>
    <s v="publishing/radio &amp; podcasts"/>
    <n v="1.20516"/>
    <n v="38.462553191489363"/>
    <x v="3"/>
    <s v="radio &amp; podcasts"/>
    <d v="2012-03-01T16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x v="0"/>
    <s v="publishing/radio &amp; podcasts"/>
    <n v="1.1226666666666667"/>
    <n v="44.315789473684212"/>
    <x v="3"/>
    <s v="radio &amp; podcasts"/>
    <d v="2013-09-13T10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x v="0"/>
    <s v="publishing/radio &amp; podcasts"/>
    <n v="1.8866966666666667"/>
    <n v="64.173356009070289"/>
    <x v="3"/>
    <s v="radio &amp; podcasts"/>
    <d v="2014-12-19T21:59:00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x v="0"/>
    <s v="publishing/radio &amp; podcasts"/>
    <n v="6.6155466666666669"/>
    <n v="43.333275109170302"/>
    <x v="3"/>
    <s v="radio &amp; podcasts"/>
    <d v="2011-09-09T18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x v="0"/>
    <s v="publishing/radio &amp; podcasts"/>
    <n v="1.1131"/>
    <n v="90.495934959349597"/>
    <x v="3"/>
    <s v="radio &amp; podcasts"/>
    <d v="2011-12-22T20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x v="0"/>
    <s v="publishing/radio &amp; podcasts"/>
    <n v="11.8161422"/>
    <n v="29.187190495010373"/>
    <x v="3"/>
    <s v="radio &amp; podcasts"/>
    <d v="2013-05-14T13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x v="0"/>
    <s v="publishing/radio &amp; podcasts"/>
    <n v="1.37375"/>
    <n v="30.95774647887324"/>
    <x v="3"/>
    <s v="radio &amp; podcasts"/>
    <d v="2014-05-09T20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x v="0"/>
    <s v="publishing/radio &amp; podcasts"/>
    <n v="1.170404"/>
    <n v="92.157795275590544"/>
    <x v="3"/>
    <s v="radio &amp; podcasts"/>
    <d v="2013-07-26T10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x v="1"/>
    <s v="publishing/fiction"/>
    <n v="2.1000000000000001E-2"/>
    <n v="17.5"/>
    <x v="3"/>
    <s v="fiction"/>
    <d v="2013-11-02T15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x v="1"/>
    <s v="publishing/fiction"/>
    <n v="1E-3"/>
    <n v="5"/>
    <x v="3"/>
    <s v="fiction"/>
    <d v="2012-09-07T00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x v="1"/>
    <s v="publishing/fiction"/>
    <n v="7.1428571428571426E-3"/>
    <n v="25"/>
    <x v="3"/>
    <s v="fiction"/>
    <d v="2016-07-21T21:37:5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x v="1"/>
    <s v="publishing/fiction"/>
    <n v="0"/>
    <e v="#DIV/0!"/>
    <x v="3"/>
    <s v="fiction"/>
    <d v="2012-07-21T07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x v="1"/>
    <s v="publishing/fiction"/>
    <n v="2.2388059701492536E-2"/>
    <n v="50"/>
    <x v="3"/>
    <s v="fiction"/>
    <d v="2015-06-20T12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x v="1"/>
    <s v="publishing/fiction"/>
    <n v="2.3999999999999998E-3"/>
    <n v="16"/>
    <x v="3"/>
    <s v="fiction"/>
    <d v="2015-02-26T21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x v="1"/>
    <s v="publishing/fiction"/>
    <n v="0"/>
    <e v="#DIV/0!"/>
    <x v="3"/>
    <s v="fiction"/>
    <d v="2016-08-02T15:01:1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x v="1"/>
    <s v="publishing/fiction"/>
    <n v="2.4E-2"/>
    <n v="60"/>
    <x v="3"/>
    <s v="fiction"/>
    <d v="2014-01-05T06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x v="1"/>
    <s v="publishing/fiction"/>
    <n v="0"/>
    <e v="#DIV/0!"/>
    <x v="3"/>
    <s v="fiction"/>
    <d v="2012-11-15T08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x v="1"/>
    <s v="publishing/fiction"/>
    <n v="0.30862068965517242"/>
    <n v="47.10526315789474"/>
    <x v="3"/>
    <s v="fiction"/>
    <d v="2013-10-02T06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x v="1"/>
    <s v="publishing/fiction"/>
    <n v="8.3333333333333329E-2"/>
    <n v="100"/>
    <x v="3"/>
    <s v="fiction"/>
    <d v="2015-02-15T08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x v="1"/>
    <s v="publishing/fiction"/>
    <n v="7.4999999999999997E-3"/>
    <n v="15"/>
    <x v="3"/>
    <s v="fiction"/>
    <d v="2011-06-18T14:14:0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x v="1"/>
    <s v="publishing/fiction"/>
    <n v="0"/>
    <e v="#DIV/0!"/>
    <x v="3"/>
    <s v="fiction"/>
    <d v="2013-06-16T13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x v="1"/>
    <s v="publishing/fiction"/>
    <n v="8.8999999999999996E-2"/>
    <n v="40.454545454545453"/>
    <x v="3"/>
    <s v="fiction"/>
    <d v="2015-04-03T08:38:0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x v="1"/>
    <s v="publishing/fiction"/>
    <n v="0"/>
    <e v="#DIV/0!"/>
    <x v="3"/>
    <s v="fiction"/>
    <d v="2011-08-27T11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x v="1"/>
    <s v="publishing/fiction"/>
    <n v="0"/>
    <e v="#DIV/0!"/>
    <x v="3"/>
    <s v="fiction"/>
    <d v="2014-09-16T04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x v="1"/>
    <s v="publishing/fiction"/>
    <n v="6.666666666666667E-5"/>
    <n v="1"/>
    <x v="3"/>
    <s v="fiction"/>
    <d v="2013-07-31T12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x v="1"/>
    <s v="publishing/fiction"/>
    <n v="1.9E-2"/>
    <n v="19"/>
    <x v="3"/>
    <s v="fiction"/>
    <d v="2014-09-03T16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x v="1"/>
    <s v="publishing/fiction"/>
    <n v="2.5000000000000001E-3"/>
    <n v="5"/>
    <x v="3"/>
    <s v="fiction"/>
    <d v="2016-08-04T17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x v="1"/>
    <s v="publishing/fiction"/>
    <n v="0.25035714285714283"/>
    <n v="46.733333333333334"/>
    <x v="3"/>
    <s v="fiction"/>
    <d v="2013-05-01T14:42:3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x v="0"/>
    <s v="photography/photobooks"/>
    <n v="1.6633076923076924"/>
    <n v="97.731073446327684"/>
    <x v="8"/>
    <s v="photobooks"/>
    <d v="2015-07-08T07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x v="0"/>
    <s v="photography/photobooks"/>
    <n v="1.0144545454545455"/>
    <n v="67.835866261398181"/>
    <x v="8"/>
    <s v="photobooks"/>
    <d v="2016-03-25T15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x v="0"/>
    <s v="photography/photobooks"/>
    <n v="1.0789146666666667"/>
    <n v="56.98492957746479"/>
    <x v="8"/>
    <s v="photobooks"/>
    <d v="2016-10-23T01:20: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x v="0"/>
    <s v="photography/photobooks"/>
    <n v="2.7793846153846156"/>
    <n v="67.159851301115239"/>
    <x v="8"/>
    <s v="photobooks"/>
    <d v="2014-06-10T01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x v="0"/>
    <s v="photography/photobooks"/>
    <n v="1.0358125"/>
    <n v="48.037681159420288"/>
    <x v="8"/>
    <s v="photobooks"/>
    <d v="2016-03-22T13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x v="0"/>
    <s v="photography/photobooks"/>
    <n v="1.1140000000000001"/>
    <n v="38.860465116279073"/>
    <x v="8"/>
    <s v="photobooks"/>
    <d v="2014-07-24T11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x v="0"/>
    <s v="photography/photobooks"/>
    <n v="2.15"/>
    <n v="78.181818181818187"/>
    <x v="8"/>
    <s v="photobooks"/>
    <d v="2010-05-15T01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x v="0"/>
    <s v="photography/photobooks"/>
    <n v="1.1076216216216217"/>
    <n v="97.113744075829388"/>
    <x v="8"/>
    <s v="photobooks"/>
    <d v="2014-06-27T07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x v="0"/>
    <s v="photography/photobooks"/>
    <n v="1.2364125714285714"/>
    <n v="110.39397959183674"/>
    <x v="8"/>
    <s v="photobooks"/>
    <d v="2017-02-14T15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x v="0"/>
    <s v="photography/photobooks"/>
    <n v="1.0103500000000001"/>
    <n v="39.91506172839506"/>
    <x v="8"/>
    <s v="photobooks"/>
    <d v="2014-07-19T02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x v="0"/>
    <s v="photography/photobooks"/>
    <n v="1.1179285714285714"/>
    <n v="75.975728155339809"/>
    <x v="8"/>
    <s v="photobooks"/>
    <d v="2015-11-18T08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x v="0"/>
    <s v="photography/photobooks"/>
    <n v="5.5877142857142861"/>
    <n v="58.379104477611939"/>
    <x v="8"/>
    <s v="photobooks"/>
    <d v="2017-02-05T09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x v="0"/>
    <s v="photography/photobooks"/>
    <n v="1.5001875"/>
    <n v="55.82093023255814"/>
    <x v="8"/>
    <s v="photobooks"/>
    <d v="2014-07-16T08:17:4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x v="0"/>
    <s v="photography/photobooks"/>
    <n v="1.0647599999999999"/>
    <n v="151.24431818181819"/>
    <x v="8"/>
    <s v="photobooks"/>
    <d v="2015-09-27T07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x v="0"/>
    <s v="photography/photobooks"/>
    <n v="1.57189"/>
    <n v="849.67027027027029"/>
    <x v="8"/>
    <s v="photobooks"/>
    <d v="2016-03-15T22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x v="0"/>
    <s v="photography/photobooks"/>
    <n v="1.0865882352941176"/>
    <n v="159.24137931034483"/>
    <x v="8"/>
    <s v="photobooks"/>
    <d v="2016-10-06T07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x v="0"/>
    <s v="photography/photobooks"/>
    <n v="1.6197999999999999"/>
    <n v="39.507317073170732"/>
    <x v="8"/>
    <s v="photobooks"/>
    <d v="2014-12-05T23:00:0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x v="0"/>
    <s v="photography/photobooks"/>
    <n v="2.0536666666666665"/>
    <n v="130.52966101694915"/>
    <x v="8"/>
    <s v="photobooks"/>
    <d v="2014-05-31T12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x v="0"/>
    <s v="photography/photobooks"/>
    <n v="1.033638888888889"/>
    <n v="64.156896551724131"/>
    <x v="8"/>
    <s v="photobooks"/>
    <d v="2014-06-20T14:59:0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x v="0"/>
    <s v="photography/photobooks"/>
    <n v="1.0347222222222223"/>
    <n v="111.52694610778443"/>
    <x v="8"/>
    <s v="photobooks"/>
    <d v="2014-12-18T21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x v="0"/>
    <s v="photography/photobooks"/>
    <n v="1.0681333333333334"/>
    <n v="170.44680851063831"/>
    <x v="8"/>
    <s v="photobooks"/>
    <d v="2016-06-06T21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x v="0"/>
    <s v="photography/photobooks"/>
    <n v="1.3896574712643677"/>
    <n v="133.7391592920354"/>
    <x v="8"/>
    <s v="photobooks"/>
    <d v="2014-10-17T12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x v="0"/>
    <s v="photography/photobooks"/>
    <n v="1.2484324324324325"/>
    <n v="95.834024896265561"/>
    <x v="8"/>
    <s v="photobooks"/>
    <d v="2014-12-22T17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x v="0"/>
    <s v="photography/photobooks"/>
    <n v="2.0699999999999998"/>
    <n v="221.78571428571428"/>
    <x v="8"/>
    <s v="photobooks"/>
    <d v="2017-02-20T05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x v="0"/>
    <s v="photography/photobooks"/>
    <n v="1.7400576923076922"/>
    <n v="32.315357142857138"/>
    <x v="8"/>
    <s v="photobooks"/>
    <d v="2016-08-18T09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x v="0"/>
    <s v="photography/photobooks"/>
    <n v="1.2032608695652174"/>
    <n v="98.839285714285708"/>
    <x v="8"/>
    <s v="photobooks"/>
    <d v="2016-01-18T23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x v="0"/>
    <s v="photography/photobooks"/>
    <n v="1.1044428571428573"/>
    <n v="55.222142857142863"/>
    <x v="8"/>
    <s v="photobooks"/>
    <d v="2017-03-14T06:24:4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x v="0"/>
    <s v="photography/photobooks"/>
    <n v="2.8156666666666665"/>
    <n v="52.793750000000003"/>
    <x v="8"/>
    <s v="photobooks"/>
    <d v="2017-01-31T17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x v="0"/>
    <s v="photography/photobooks"/>
    <n v="1.0067894736842105"/>
    <n v="135.66666666666666"/>
    <x v="8"/>
    <s v="photobooks"/>
    <d v="2015-03-19T07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x v="0"/>
    <s v="photography/photobooks"/>
    <n v="1.3482571428571428"/>
    <n v="53.991990846681922"/>
    <x v="8"/>
    <s v="photobooks"/>
    <d v="2015-10-23T11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x v="0"/>
    <s v="photography/photobooks"/>
    <n v="1.7595744680851064"/>
    <n v="56.643835616438359"/>
    <x v="8"/>
    <s v="photobooks"/>
    <d v="2014-11-30T20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x v="0"/>
    <s v="photography/photobooks"/>
    <n v="4.8402000000000003"/>
    <n v="82.316326530612244"/>
    <x v="8"/>
    <s v="photobooks"/>
    <d v="2016-02-15T08:00:0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x v="0"/>
    <s v="photography/photobooks"/>
    <n v="1.4514"/>
    <n v="88.26081081081081"/>
    <x v="8"/>
    <s v="photobooks"/>
    <d v="2016-05-01T20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x v="0"/>
    <s v="photography/photobooks"/>
    <n v="4.1773333333333333"/>
    <n v="84.905149051490511"/>
    <x v="8"/>
    <s v="photobooks"/>
    <d v="2015-09-04T09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x v="0"/>
    <s v="photography/photobooks"/>
    <n v="1.3242499999999999"/>
    <n v="48.154545454545456"/>
    <x v="8"/>
    <s v="photobooks"/>
    <d v="2016-05-23T15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x v="0"/>
    <s v="photography/photobooks"/>
    <n v="2.5030841666666666"/>
    <n v="66.015406593406595"/>
    <x v="8"/>
    <s v="photobooks"/>
    <d v="2015-08-27T12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x v="0"/>
    <s v="photography/photobooks"/>
    <n v="1.7989999999999999"/>
    <n v="96.375"/>
    <x v="8"/>
    <s v="photobooks"/>
    <d v="2016-08-06T11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x v="0"/>
    <s v="photography/photobooks"/>
    <n v="1.0262857142857142"/>
    <n v="156.17391304347825"/>
    <x v="8"/>
    <s v="photobooks"/>
    <d v="2015-01-22T11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x v="0"/>
    <s v="photography/photobooks"/>
    <n v="1.359861"/>
    <n v="95.764859154929582"/>
    <x v="8"/>
    <s v="photobooks"/>
    <d v="2017-01-03T15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x v="0"/>
    <s v="photography/photobooks"/>
    <n v="1.1786666666666668"/>
    <n v="180.40816326530611"/>
    <x v="8"/>
    <s v="photobooks"/>
    <d v="2014-11-25T18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x v="1"/>
    <s v="photography/nature"/>
    <n v="3.3333333333333332E-4"/>
    <n v="3"/>
    <x v="8"/>
    <s v="nature"/>
    <d v="2014-12-31T10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x v="1"/>
    <s v="photography/nature"/>
    <n v="0.04"/>
    <n v="20"/>
    <x v="8"/>
    <s v="nature"/>
    <d v="2015-06-30T16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x v="1"/>
    <s v="photography/nature"/>
    <n v="4.4444444444444444E-3"/>
    <n v="10"/>
    <x v="8"/>
    <s v="nature"/>
    <d v="2014-11-22T06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x v="1"/>
    <s v="photography/nature"/>
    <n v="0"/>
    <e v="#DIV/0!"/>
    <x v="8"/>
    <s v="nature"/>
    <d v="2015-03-31T17:18:00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x v="1"/>
    <s v="photography/nature"/>
    <n v="3.3333333333333332E-4"/>
    <n v="1"/>
    <x v="8"/>
    <s v="nature"/>
    <d v="2015-03-02T14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x v="1"/>
    <s v="photography/nature"/>
    <n v="0.28899999999999998"/>
    <n v="26.272727272727273"/>
    <x v="8"/>
    <s v="nature"/>
    <d v="2014-09-16T22:06:3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x v="1"/>
    <s v="photography/nature"/>
    <n v="0"/>
    <e v="#DIV/0!"/>
    <x v="8"/>
    <s v="nature"/>
    <d v="2017-02-23T03:14:4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x v="1"/>
    <s v="photography/nature"/>
    <n v="8.5714285714285715E-2"/>
    <n v="60"/>
    <x v="8"/>
    <s v="nature"/>
    <d v="2015-11-08T15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x v="1"/>
    <s v="photography/nature"/>
    <n v="0.34"/>
    <n v="28.333333333333332"/>
    <x v="8"/>
    <s v="nature"/>
    <d v="2015-11-02T21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x v="1"/>
    <s v="photography/nature"/>
    <n v="0.13466666666666666"/>
    <n v="14.428571428571429"/>
    <x v="8"/>
    <s v="nature"/>
    <d v="2016-05-12T03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x v="1"/>
    <s v="photography/nature"/>
    <n v="0"/>
    <e v="#DIV/0!"/>
    <x v="8"/>
    <s v="nature"/>
    <d v="2015-05-27T12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x v="1"/>
    <s v="photography/nature"/>
    <n v="0.49186046511627907"/>
    <n v="132.1875"/>
    <x v="8"/>
    <s v="nature"/>
    <d v="2014-09-30T20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x v="1"/>
    <s v="photography/nature"/>
    <n v="0"/>
    <e v="#DIV/0!"/>
    <x v="8"/>
    <s v="nature"/>
    <d v="2015-09-01T23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x v="1"/>
    <s v="photography/nature"/>
    <n v="0"/>
    <e v="#DIV/0!"/>
    <x v="8"/>
    <s v="nature"/>
    <d v="2015-08-01T23:03:1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x v="1"/>
    <s v="photography/nature"/>
    <n v="0"/>
    <e v="#DIV/0!"/>
    <x v="8"/>
    <s v="nature"/>
    <d v="2015-09-17T10:00:00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x v="1"/>
    <s v="photography/nature"/>
    <n v="0.45133333333333331"/>
    <n v="56.416666666666664"/>
    <x v="8"/>
    <s v="nature"/>
    <d v="2016-07-03T20:40: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x v="1"/>
    <s v="photography/nature"/>
    <n v="0.04"/>
    <n v="100"/>
    <x v="8"/>
    <s v="nature"/>
    <d v="2014-09-20T08:40: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x v="1"/>
    <s v="photography/nature"/>
    <n v="4.6666666666666669E-2"/>
    <n v="11.666666666666666"/>
    <x v="8"/>
    <s v="nature"/>
    <d v="2015-08-28T05:12:00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x v="1"/>
    <s v="photography/nature"/>
    <n v="3.3333333333333335E-3"/>
    <n v="50"/>
    <x v="8"/>
    <s v="nature"/>
    <d v="2015-04-28T18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x v="1"/>
    <s v="photography/nature"/>
    <n v="3.7600000000000001E-2"/>
    <n v="23.5"/>
    <x v="8"/>
    <s v="nature"/>
    <d v="2014-11-12T18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x v="1"/>
    <s v="publishing/art books"/>
    <n v="6.7000000000000002E-3"/>
    <n v="67"/>
    <x v="3"/>
    <s v="art books"/>
    <d v="2013-11-06T19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x v="1"/>
    <s v="publishing/art books"/>
    <n v="0"/>
    <e v="#DIV/0!"/>
    <x v="3"/>
    <s v="art books"/>
    <d v="2009-12-01T17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x v="1"/>
    <s v="publishing/art books"/>
    <n v="1.4166666666666666E-2"/>
    <n v="42.5"/>
    <x v="3"/>
    <s v="art books"/>
    <d v="2014-03-14T09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x v="1"/>
    <s v="publishing/art books"/>
    <n v="1E-3"/>
    <n v="10"/>
    <x v="3"/>
    <s v="art books"/>
    <d v="2015-05-28T13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x v="1"/>
    <s v="publishing/art books"/>
    <n v="2.5000000000000001E-2"/>
    <n v="100"/>
    <x v="3"/>
    <s v="art books"/>
    <d v="2011-06-08T10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x v="1"/>
    <s v="publishing/art books"/>
    <n v="0.21249999999999999"/>
    <n v="108.05084745762711"/>
    <x v="3"/>
    <s v="art books"/>
    <d v="2016-07-27T15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x v="1"/>
    <s v="publishing/art books"/>
    <n v="4.1176470588235294E-2"/>
    <n v="26.923076923076923"/>
    <x v="3"/>
    <s v="art books"/>
    <d v="2014-02-16T17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x v="1"/>
    <s v="publishing/art books"/>
    <n v="0.13639999999999999"/>
    <n v="155"/>
    <x v="3"/>
    <s v="art books"/>
    <d v="2014-12-23T18:29:45"/>
    <x v="1568"/>
  </r>
  <r>
    <n v="1569"/>
    <s v="to be removed (Canceled)"/>
    <s v="to be removed"/>
    <n v="30000"/>
    <n v="0"/>
    <x v="1"/>
    <x v="0"/>
    <s v="USD"/>
    <n v="1369498714"/>
    <n v="1366906714"/>
    <b v="0"/>
    <x v="78"/>
    <x v="1"/>
    <s v="publishing/art books"/>
    <n v="0"/>
    <e v="#DIV/0!"/>
    <x v="3"/>
    <s v="art books"/>
    <d v="2013-05-25T09:18:3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x v="1"/>
    <s v="publishing/art books"/>
    <n v="0.41399999999999998"/>
    <n v="47.769230769230766"/>
    <x v="3"/>
    <s v="art books"/>
    <d v="2016-04-08T11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x v="1"/>
    <s v="publishing/art books"/>
    <n v="6.6115702479338841E-3"/>
    <n v="20"/>
    <x v="3"/>
    <s v="art books"/>
    <d v="2015-06-19T11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x v="1"/>
    <s v="publishing/art books"/>
    <n v="0.05"/>
    <n v="41.666666666666664"/>
    <x v="3"/>
    <s v="art books"/>
    <d v="2016-02-28T16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x v="1"/>
    <s v="publishing/art books"/>
    <n v="2.4777777777777777E-2"/>
    <n v="74.333333333333329"/>
    <x v="3"/>
    <s v="art books"/>
    <d v="2017-03-31T20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x v="1"/>
    <s v="publishing/art books"/>
    <n v="5.0599999999999999E-2"/>
    <n v="84.333333333333329"/>
    <x v="3"/>
    <s v="art books"/>
    <d v="2015-02-17T15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x v="1"/>
    <s v="publishing/art books"/>
    <n v="0.2291"/>
    <n v="65.457142857142856"/>
    <x v="3"/>
    <s v="art books"/>
    <d v="2014-07-09T05:34:5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x v="1"/>
    <s v="publishing/art books"/>
    <n v="0.13"/>
    <n v="65"/>
    <x v="3"/>
    <s v="art books"/>
    <d v="2015-06-30T14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x v="1"/>
    <s v="publishing/art books"/>
    <n v="5.4999999999999997E-3"/>
    <n v="27.5"/>
    <x v="3"/>
    <s v="art books"/>
    <d v="2012-07-24T13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x v="1"/>
    <s v="publishing/art books"/>
    <n v="0.10806536636794939"/>
    <n v="51.25"/>
    <x v="3"/>
    <s v="art books"/>
    <d v="2010-09-01T19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x v="1"/>
    <s v="publishing/art books"/>
    <n v="8.4008400840084006E-3"/>
    <n v="14"/>
    <x v="3"/>
    <s v="art books"/>
    <d v="2013-08-28T16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x v="1"/>
    <s v="publishing/art books"/>
    <n v="0"/>
    <e v="#DIV/0!"/>
    <x v="3"/>
    <s v="art books"/>
    <d v="2012-05-20T18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x v="1"/>
    <s v="photography/places"/>
    <n v="5.0000000000000001E-3"/>
    <n v="5"/>
    <x v="8"/>
    <s v="places"/>
    <d v="2015-12-19T03:46:3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x v="1"/>
    <s v="photography/places"/>
    <n v="9.2999999999999999E-2"/>
    <n v="31"/>
    <x v="8"/>
    <s v="places"/>
    <d v="2015-10-26T14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x v="1"/>
    <s v="photography/places"/>
    <n v="7.5000000000000002E-4"/>
    <n v="15"/>
    <x v="8"/>
    <s v="places"/>
    <d v="2014-09-25T14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x v="1"/>
    <s v="photography/places"/>
    <n v="0"/>
    <e v="#DIV/0!"/>
    <x v="8"/>
    <s v="places"/>
    <d v="2014-05-30T08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x v="1"/>
    <s v="photography/places"/>
    <n v="0.79"/>
    <n v="131.66666666666666"/>
    <x v="8"/>
    <s v="places"/>
    <d v="2016-12-25T04:00:00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x v="1"/>
    <s v="photography/places"/>
    <n v="0"/>
    <e v="#DIV/0!"/>
    <x v="8"/>
    <s v="places"/>
    <d v="2015-04-04T18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x v="1"/>
    <s v="photography/places"/>
    <n v="1.3333333333333334E-4"/>
    <n v="1"/>
    <x v="8"/>
    <s v="places"/>
    <d v="2014-12-13T15:49:2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x v="1"/>
    <s v="photography/places"/>
    <n v="0"/>
    <e v="#DIV/0!"/>
    <x v="8"/>
    <s v="places"/>
    <d v="2015-01-31T13:12:00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x v="1"/>
    <s v="photography/places"/>
    <n v="0"/>
    <e v="#DIV/0!"/>
    <x v="8"/>
    <s v="places"/>
    <d v="2015-10-09T16:38:0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x v="1"/>
    <s v="photography/places"/>
    <n v="1.7000000000000001E-2"/>
    <n v="510"/>
    <x v="8"/>
    <s v="places"/>
    <d v="2015-09-23T13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x v="1"/>
    <s v="photography/places"/>
    <n v="0.29228571428571426"/>
    <n v="44.478260869565219"/>
    <x v="8"/>
    <s v="places"/>
    <d v="2016-04-03T09:25: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x v="1"/>
    <s v="photography/places"/>
    <n v="0"/>
    <e v="#DIV/0!"/>
    <x v="8"/>
    <s v="places"/>
    <d v="2015-03-27T17:44:4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x v="1"/>
    <s v="photography/places"/>
    <n v="1.3636363636363637E-4"/>
    <n v="1"/>
    <x v="8"/>
    <s v="places"/>
    <d v="2015-02-28T13:17:3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x v="1"/>
    <s v="photography/places"/>
    <n v="0.20499999999999999"/>
    <n v="20.5"/>
    <x v="8"/>
    <s v="places"/>
    <d v="2016-05-15T09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x v="1"/>
    <s v="photography/places"/>
    <n v="2.8E-3"/>
    <n v="40"/>
    <x v="8"/>
    <s v="places"/>
    <d v="2014-06-18T13:13:00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x v="1"/>
    <s v="photography/places"/>
    <n v="2.3076923076923078E-2"/>
    <n v="25"/>
    <x v="8"/>
    <s v="places"/>
    <d v="2014-12-13T04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x v="1"/>
    <s v="photography/places"/>
    <n v="0"/>
    <e v="#DIV/0!"/>
    <x v="8"/>
    <s v="places"/>
    <d v="2016-09-20T01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x v="1"/>
    <s v="photography/places"/>
    <n v="1.25E-3"/>
    <n v="1"/>
    <x v="8"/>
    <s v="places"/>
    <d v="2015-07-26T09:00: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x v="1"/>
    <s v="photography/places"/>
    <n v="0"/>
    <e v="#DIV/0!"/>
    <x v="8"/>
    <s v="places"/>
    <d v="2016-04-08T04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x v="1"/>
    <s v="photography/places"/>
    <n v="7.3400000000000007E-2"/>
    <n v="40.777777777777779"/>
    <x v="8"/>
    <s v="places"/>
    <d v="2014-07-14T22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x v="0"/>
    <s v="music/rock"/>
    <n v="1.082492"/>
    <n v="48.325535714285714"/>
    <x v="4"/>
    <s v="rock"/>
    <d v="2011-05-04T19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x v="0"/>
    <s v="music/rock"/>
    <n v="1.0016666666666667"/>
    <n v="46.953125"/>
    <x v="4"/>
    <s v="rock"/>
    <d v="2011-10-14T16:00:00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x v="0"/>
    <s v="music/rock"/>
    <n v="1.0003299999999999"/>
    <n v="66.688666666666663"/>
    <x v="4"/>
    <s v="rock"/>
    <d v="2012-01-27T21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x v="0"/>
    <s v="music/rock"/>
    <n v="1.2210714285714286"/>
    <n v="48.842857142857142"/>
    <x v="4"/>
    <s v="rock"/>
    <d v="2012-03-17T12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x v="0"/>
    <s v="music/rock"/>
    <n v="1.0069333333333335"/>
    <n v="137.30909090909091"/>
    <x v="4"/>
    <s v="rock"/>
    <d v="2011-08-01T00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x v="0"/>
    <s v="music/rock"/>
    <n v="1.01004125"/>
    <n v="87.829673913043479"/>
    <x v="4"/>
    <s v="rock"/>
    <d v="2011-03-23T18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x v="0"/>
    <s v="music/rock"/>
    <n v="1.4511000000000001"/>
    <n v="70.785365853658533"/>
    <x v="4"/>
    <s v="rock"/>
    <d v="2012-06-14T12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x v="0"/>
    <s v="music/rock"/>
    <n v="1.0125"/>
    <n v="52.826086956521742"/>
    <x v="4"/>
    <s v="rock"/>
    <d v="2013-12-31T22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x v="0"/>
    <s v="music/rock"/>
    <n v="1.1833333333333333"/>
    <n v="443.75"/>
    <x v="4"/>
    <s v="rock"/>
    <d v="2011-11-02T01:00:00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x v="0"/>
    <s v="music/rock"/>
    <n v="2.7185000000000001"/>
    <n v="48.544642857142854"/>
    <x v="4"/>
    <s v="rock"/>
    <d v="2012-12-15T15:11:5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x v="0"/>
    <s v="music/rock"/>
    <n v="1.25125"/>
    <n v="37.074074074074076"/>
    <x v="4"/>
    <s v="rock"/>
    <d v="2013-06-04T17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x v="0"/>
    <s v="music/rock"/>
    <n v="1.1000000000000001"/>
    <n v="50"/>
    <x v="4"/>
    <s v="rock"/>
    <d v="2013-01-02T13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x v="0"/>
    <s v="music/rock"/>
    <n v="1.0149999999999999"/>
    <n v="39.03846153846154"/>
    <x v="4"/>
    <s v="rock"/>
    <d v="2012-07-21T18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x v="0"/>
    <s v="music/rock"/>
    <n v="1.0269999999999999"/>
    <n v="66.688311688311686"/>
    <x v="4"/>
    <s v="rock"/>
    <d v="2014-08-03T10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x v="0"/>
    <s v="music/rock"/>
    <n v="1.1412500000000001"/>
    <n v="67.132352941176464"/>
    <x v="4"/>
    <s v="rock"/>
    <d v="2011-12-12T19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x v="0"/>
    <s v="music/rock"/>
    <n v="1.042"/>
    <n v="66.369426751592357"/>
    <x v="4"/>
    <s v="rock"/>
    <d v="2012-11-22T15:00:00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x v="0"/>
    <s v="music/rock"/>
    <n v="1.4585714285714286"/>
    <n v="64.620253164556956"/>
    <x v="4"/>
    <s v="rock"/>
    <d v="2013-11-01T12:00:00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x v="0"/>
    <s v="music/rock"/>
    <n v="1.0506666666666666"/>
    <n v="58.370370370370374"/>
    <x v="4"/>
    <s v="rock"/>
    <d v="2013-03-08T08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x v="0"/>
    <s v="music/rock"/>
    <n v="1.3333333333333333"/>
    <n v="86.956521739130437"/>
    <x v="4"/>
    <s v="rock"/>
    <d v="2014-09-14T21:28:0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x v="0"/>
    <s v="music/rock"/>
    <n v="1.1299999999999999"/>
    <n v="66.470588235294116"/>
    <x v="4"/>
    <s v="rock"/>
    <d v="2013-02-23T01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x v="0"/>
    <s v="music/rock"/>
    <n v="1.212"/>
    <n v="163.78378378378378"/>
    <x v="4"/>
    <s v="rock"/>
    <d v="2012-05-27T20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x v="0"/>
    <s v="music/rock"/>
    <n v="1.0172463768115942"/>
    <n v="107.98461538461538"/>
    <x v="4"/>
    <s v="rock"/>
    <d v="2014-12-17T00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x v="0"/>
    <s v="music/rock"/>
    <n v="1.0106666666666666"/>
    <n v="42.111111111111114"/>
    <x v="4"/>
    <s v="rock"/>
    <d v="2013-08-27T09:31:2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x v="0"/>
    <s v="music/rock"/>
    <n v="1.18"/>
    <n v="47.2"/>
    <x v="4"/>
    <s v="rock"/>
    <d v="2013-01-09T01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x v="0"/>
    <s v="music/rock"/>
    <n v="1.5533333333333332"/>
    <n v="112.01923076923077"/>
    <x v="4"/>
    <s v="rock"/>
    <d v="2012-09-11T09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x v="0"/>
    <s v="music/rock"/>
    <n v="1.0118750000000001"/>
    <n v="74.953703703703709"/>
    <x v="4"/>
    <s v="rock"/>
    <d v="2013-12-01T14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x v="0"/>
    <s v="music/rock"/>
    <n v="1.17"/>
    <n v="61.578947368421055"/>
    <x v="4"/>
    <s v="rock"/>
    <d v="2012-11-25T21:59:00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x v="0"/>
    <s v="music/rock"/>
    <n v="1.00925"/>
    <n v="45.875"/>
    <x v="4"/>
    <s v="rock"/>
    <d v="2014-06-17T10:41:2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x v="0"/>
    <s v="music/rock"/>
    <n v="1.0366666666666666"/>
    <n v="75.853658536585371"/>
    <x v="4"/>
    <s v="rock"/>
    <d v="2014-02-20T13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x v="0"/>
    <s v="music/rock"/>
    <n v="2.6524999999999999"/>
    <n v="84.206349206349202"/>
    <x v="4"/>
    <s v="rock"/>
    <d v="2012-03-01T23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x v="0"/>
    <s v="music/rock"/>
    <n v="1.5590999999999999"/>
    <n v="117.22556390977444"/>
    <x v="4"/>
    <s v="rock"/>
    <d v="2012-10-12T13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x v="0"/>
    <s v="music/rock"/>
    <n v="1.0162500000000001"/>
    <n v="86.489361702127653"/>
    <x v="4"/>
    <s v="rock"/>
    <d v="2011-09-24T01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x v="0"/>
    <s v="music/rock"/>
    <n v="1"/>
    <n v="172.41379310344828"/>
    <x v="4"/>
    <s v="rock"/>
    <d v="2012-01-15T22:00:00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x v="0"/>
    <s v="music/rock"/>
    <n v="1.0049999999999999"/>
    <n v="62.8125"/>
    <x v="4"/>
    <s v="rock"/>
    <d v="2011-06-01T22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x v="0"/>
    <s v="music/rock"/>
    <n v="1.2529999999999999"/>
    <n v="67.729729729729726"/>
    <x v="4"/>
    <s v="rock"/>
    <d v="2016-07-11T13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x v="0"/>
    <s v="music/rock"/>
    <n v="1.0355555555555556"/>
    <n v="53.5632183908046"/>
    <x v="4"/>
    <s v="rock"/>
    <d v="2011-06-11T21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x v="0"/>
    <s v="music/rock"/>
    <n v="1.038"/>
    <n v="34.6"/>
    <x v="4"/>
    <s v="rock"/>
    <d v="2009-12-31T16:39:0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x v="0"/>
    <s v="music/rock"/>
    <n v="1.05"/>
    <n v="38.888888888888886"/>
    <x v="4"/>
    <s v="rock"/>
    <d v="2013-02-28T14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x v="0"/>
    <s v="music/rock"/>
    <n v="1"/>
    <n v="94.736842105263165"/>
    <x v="4"/>
    <s v="rock"/>
    <d v="2012-03-03T08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x v="0"/>
    <s v="music/rock"/>
    <n v="1.6986000000000001"/>
    <n v="39.967058823529413"/>
    <x v="4"/>
    <s v="rock"/>
    <d v="2010-08-02T18:59:00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x v="0"/>
    <s v="music/pop"/>
    <n v="1.014"/>
    <n v="97.5"/>
    <x v="4"/>
    <s v="pop"/>
    <d v="2014-12-19T07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x v="0"/>
    <s v="music/pop"/>
    <n v="1"/>
    <n v="42.857142857142854"/>
    <x v="4"/>
    <s v="pop"/>
    <d v="2011-06-13T17:35: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x v="0"/>
    <s v="music/pop"/>
    <n v="1.2470000000000001"/>
    <n v="168.51351351351352"/>
    <x v="4"/>
    <s v="pop"/>
    <d v="2012-09-24T12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x v="0"/>
    <s v="music/pop"/>
    <n v="1.095"/>
    <n v="85.546875"/>
    <x v="4"/>
    <s v="pop"/>
    <d v="2012-11-21T19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x v="0"/>
    <s v="music/pop"/>
    <n v="1.1080000000000001"/>
    <n v="554"/>
    <x v="4"/>
    <s v="pop"/>
    <d v="2013-09-18T07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x v="0"/>
    <s v="music/pop"/>
    <n v="1.1020000000000001"/>
    <n v="26.554216867469879"/>
    <x v="4"/>
    <s v="pop"/>
    <d v="2014-08-14T11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x v="0"/>
    <s v="music/pop"/>
    <n v="1.0471999999999999"/>
    <n v="113.82608695652173"/>
    <x v="4"/>
    <s v="pop"/>
    <d v="2012-06-09T02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x v="0"/>
    <s v="music/pop"/>
    <n v="1.2526086956521738"/>
    <n v="32.011111111111113"/>
    <x v="4"/>
    <s v="pop"/>
    <d v="2011-03-20T08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x v="0"/>
    <s v="music/pop"/>
    <n v="1.0058763157894737"/>
    <n v="47.189259259259259"/>
    <x v="4"/>
    <s v="pop"/>
    <d v="2014-05-23T09:25: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x v="0"/>
    <s v="music/pop"/>
    <n v="1.4155"/>
    <n v="88.46875"/>
    <x v="4"/>
    <s v="pop"/>
    <d v="2013-10-09T03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x v="0"/>
    <s v="music/pop"/>
    <n v="1.0075000000000001"/>
    <n v="100.75"/>
    <x v="4"/>
    <s v="pop"/>
    <d v="2011-04-25T23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x v="0"/>
    <s v="music/pop"/>
    <n v="1.0066666666666666"/>
    <n v="64.714285714285708"/>
    <x v="4"/>
    <s v="pop"/>
    <d v="2013-11-24T05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x v="0"/>
    <s v="music/pop"/>
    <n v="1.7423040000000001"/>
    <n v="51.854285714285716"/>
    <x v="4"/>
    <s v="pop"/>
    <d v="2011-04-24T13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x v="0"/>
    <s v="music/pop"/>
    <n v="1.199090909090909"/>
    <n v="38.794117647058826"/>
    <x v="4"/>
    <s v="pop"/>
    <d v="2012-04-18T14:22:4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x v="0"/>
    <s v="music/pop"/>
    <n v="1.4286666666666668"/>
    <n v="44.645833333333336"/>
    <x v="4"/>
    <s v="pop"/>
    <d v="2012-04-05T11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x v="0"/>
    <s v="music/pop"/>
    <n v="1.0033493333333334"/>
    <n v="156.77333333333334"/>
    <x v="4"/>
    <s v="pop"/>
    <d v="2012-12-13T15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x v="0"/>
    <s v="music/pop"/>
    <n v="1.0493380000000001"/>
    <n v="118.70339366515837"/>
    <x v="4"/>
    <s v="pop"/>
    <d v="2012-05-24T11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x v="0"/>
    <s v="music/pop"/>
    <n v="1.3223333333333334"/>
    <n v="74.149532710280369"/>
    <x v="4"/>
    <s v="pop"/>
    <d v="2012-12-18T07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x v="0"/>
    <s v="music/pop"/>
    <n v="1.1279999999999999"/>
    <n v="12.533333333333333"/>
    <x v="4"/>
    <s v="pop"/>
    <d v="2013-12-17T05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x v="0"/>
    <s v="music/pop"/>
    <n v="12.5375"/>
    <n v="27.861111111111111"/>
    <x v="4"/>
    <s v="pop"/>
    <d v="2016-04-30T14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x v="0"/>
    <s v="music/pop"/>
    <n v="1.0250632911392406"/>
    <n v="80.178217821782184"/>
    <x v="4"/>
    <s v="pop"/>
    <d v="2016-01-17T14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x v="0"/>
    <s v="music/pop"/>
    <n v="1.026375"/>
    <n v="132.43548387096774"/>
    <x v="4"/>
    <s v="pop"/>
    <d v="2011-12-30T22:45: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x v="0"/>
    <s v="music/pop"/>
    <n v="1.08"/>
    <n v="33.75"/>
    <x v="4"/>
    <s v="pop"/>
    <d v="2015-01-31T17:31:4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x v="0"/>
    <s v="music/pop"/>
    <n v="1.2240879999999998"/>
    <n v="34.384494382022467"/>
    <x v="4"/>
    <s v="pop"/>
    <d v="2012-03-15T20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x v="0"/>
    <s v="music/pop"/>
    <n v="1.1945714285714286"/>
    <n v="44.956989247311824"/>
    <x v="4"/>
    <s v="pop"/>
    <d v="2011-02-21T20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x v="0"/>
    <s v="music/pop"/>
    <n v="1.6088"/>
    <n v="41.04081632653061"/>
    <x v="4"/>
    <s v="pop"/>
    <d v="2013-03-27T22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x v="0"/>
    <s v="music/pop"/>
    <n v="1.2685294117647059"/>
    <n v="52.597560975609753"/>
    <x v="4"/>
    <s v="pop"/>
    <d v="2014-03-10T23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x v="0"/>
    <s v="music/pop"/>
    <n v="1.026375"/>
    <n v="70.784482758620683"/>
    <x v="4"/>
    <s v="pop"/>
    <d v="2011-11-27T21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x v="0"/>
    <s v="music/pop"/>
    <n v="1.3975"/>
    <n v="53.75"/>
    <x v="4"/>
    <s v="pop"/>
    <d v="2016-05-31T14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x v="0"/>
    <s v="music/pop"/>
    <n v="1.026"/>
    <n v="44.608695652173914"/>
    <x v="4"/>
    <s v="pop"/>
    <d v="2010-07-04T21:00:00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x v="0"/>
    <s v="music/pop"/>
    <n v="1.0067349999999999"/>
    <n v="26.148961038961041"/>
    <x v="4"/>
    <s v="pop"/>
    <d v="2016-08-01T06:03:3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x v="0"/>
    <s v="music/pop"/>
    <n v="1.1294117647058823"/>
    <n v="39.183673469387756"/>
    <x v="4"/>
    <s v="pop"/>
    <d v="2012-06-04T08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x v="0"/>
    <s v="music/pop"/>
    <n v="1.2809523809523808"/>
    <n v="45.593220338983052"/>
    <x v="4"/>
    <s v="pop"/>
    <d v="2015-03-06T14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x v="0"/>
    <s v="music/pop"/>
    <n v="2.0169999999999999"/>
    <n v="89.247787610619469"/>
    <x v="4"/>
    <s v="pop"/>
    <d v="2016-08-17T23:59:00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x v="0"/>
    <s v="music/pop"/>
    <n v="1.37416"/>
    <n v="40.416470588235299"/>
    <x v="4"/>
    <s v="pop"/>
    <d v="2011-10-16T15:03:0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x v="0"/>
    <s v="music/pop"/>
    <n v="1.1533333333333333"/>
    <n v="82.38095238095238"/>
    <x v="4"/>
    <s v="pop"/>
    <d v="2012-04-20T20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x v="0"/>
    <s v="music/pop"/>
    <n v="1.1166666666666667"/>
    <n v="159.52380952380952"/>
    <x v="4"/>
    <s v="pop"/>
    <d v="2016-04-15T22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x v="0"/>
    <s v="music/pop"/>
    <n v="1.1839999999999999"/>
    <n v="36.244897959183675"/>
    <x v="4"/>
    <s v="pop"/>
    <d v="2014-02-06T13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x v="0"/>
    <s v="music/pop"/>
    <n v="1.75"/>
    <n v="62.5"/>
    <x v="4"/>
    <s v="pop"/>
    <d v="2011-07-21T18:39:0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x v="0"/>
    <s v="music/pop"/>
    <n v="1.175"/>
    <n v="47"/>
    <x v="4"/>
    <s v="pop"/>
    <d v="2014-07-12T11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x v="1"/>
    <s v="music/faith"/>
    <n v="1.0142212307692309"/>
    <n v="74.575090497737563"/>
    <x v="4"/>
    <s v="faith"/>
    <d v="2017-03-28T19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x v="1"/>
    <s v="music/faith"/>
    <n v="0"/>
    <e v="#DIV/0!"/>
    <x v="4"/>
    <s v="faith"/>
    <d v="2017-04-13T21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x v="1"/>
    <s v="music/faith"/>
    <n v="0.21714285714285714"/>
    <n v="76"/>
    <x v="4"/>
    <s v="faith"/>
    <d v="2017-04-07T11:45: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x v="1"/>
    <s v="music/faith"/>
    <n v="1.0912500000000001"/>
    <n v="86.43564356435644"/>
    <x v="4"/>
    <s v="faith"/>
    <d v="2017-03-17T11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x v="1"/>
    <s v="music/faith"/>
    <n v="1.0285714285714285"/>
    <n v="24"/>
    <x v="4"/>
    <s v="faith"/>
    <d v="2017-03-23T22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x v="1"/>
    <s v="music/faith"/>
    <n v="3.5999999999999999E-3"/>
    <n v="18"/>
    <x v="4"/>
    <s v="faith"/>
    <d v="2017-04-27T12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x v="1"/>
    <s v="music/faith"/>
    <n v="0.3125"/>
    <n v="80.128205128205124"/>
    <x v="4"/>
    <s v="faith"/>
    <d v="2017-04-10T13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x v="1"/>
    <s v="music/faith"/>
    <n v="0.443"/>
    <n v="253.14285714285714"/>
    <x v="4"/>
    <s v="faith"/>
    <d v="2017-04-09T04:49:5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x v="1"/>
    <s v="music/faith"/>
    <n v="1"/>
    <n v="171.42857142857142"/>
    <x v="4"/>
    <s v="faith"/>
    <d v="2017-03-16T14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x v="1"/>
    <s v="music/faith"/>
    <n v="0.254"/>
    <n v="57.727272727272727"/>
    <x v="4"/>
    <s v="faith"/>
    <d v="2017-04-06T02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x v="1"/>
    <s v="music/faith"/>
    <n v="0.33473333333333333"/>
    <n v="264.26315789473682"/>
    <x v="4"/>
    <s v="faith"/>
    <d v="2017-04-02T18:00:0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x v="1"/>
    <s v="music/faith"/>
    <n v="0.47799999999999998"/>
    <n v="159.33333333333334"/>
    <x v="4"/>
    <s v="faith"/>
    <d v="2017-03-26T16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x v="1"/>
    <s v="music/faith"/>
    <n v="9.3333333333333338E-2"/>
    <n v="35"/>
    <x v="4"/>
    <s v="faith"/>
    <d v="2017-04-09T13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x v="1"/>
    <s v="music/faith"/>
    <n v="5.0000000000000001E-4"/>
    <n v="5"/>
    <x v="4"/>
    <s v="faith"/>
    <d v="2017-03-26T21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x v="1"/>
    <s v="music/faith"/>
    <n v="0.11708333333333333"/>
    <n v="61.086956521739133"/>
    <x v="4"/>
    <s v="faith"/>
    <d v="2017-04-09T18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x v="1"/>
    <s v="music/faith"/>
    <n v="0"/>
    <e v="#DIV/0!"/>
    <x v="4"/>
    <s v="faith"/>
    <d v="2017-03-31T17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x v="1"/>
    <s v="music/faith"/>
    <n v="0.20208000000000001"/>
    <n v="114.81818181818181"/>
    <x v="4"/>
    <s v="faith"/>
    <d v="2017-04-09T16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x v="1"/>
    <s v="music/faith"/>
    <n v="0"/>
    <e v="#DIV/0!"/>
    <x v="4"/>
    <s v="faith"/>
    <d v="2017-03-25T20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x v="1"/>
    <s v="music/faith"/>
    <n v="4.2311459353574929E-2"/>
    <n v="54"/>
    <x v="4"/>
    <s v="faith"/>
    <d v="2017-04-11T13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x v="1"/>
    <s v="music/faith"/>
    <n v="0.2606"/>
    <n v="65.974683544303801"/>
    <x v="4"/>
    <s v="faith"/>
    <d v="2017-03-31T21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x v="1"/>
    <s v="music/faith"/>
    <n v="1.9801980198019802E-3"/>
    <n v="5"/>
    <x v="4"/>
    <s v="faith"/>
    <d v="2015-01-15T08:56:4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x v="1"/>
    <s v="music/faith"/>
    <n v="6.0606060606060605E-5"/>
    <n v="1"/>
    <x v="4"/>
    <s v="faith"/>
    <d v="2015-03-30T12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x v="1"/>
    <s v="music/faith"/>
    <n v="1.0200000000000001E-2"/>
    <n v="25.5"/>
    <x v="4"/>
    <s v="faith"/>
    <d v="2015-08-30T23:45: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x v="1"/>
    <s v="music/faith"/>
    <n v="0.65100000000000002"/>
    <n v="118.36363636363636"/>
    <x v="4"/>
    <s v="faith"/>
    <d v="2015-02-15T20:21:1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x v="1"/>
    <s v="music/faith"/>
    <n v="0"/>
    <e v="#DIV/0!"/>
    <x v="4"/>
    <s v="faith"/>
    <d v="2015-09-09T09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x v="1"/>
    <s v="music/faith"/>
    <n v="0"/>
    <e v="#DIV/0!"/>
    <x v="4"/>
    <s v="faith"/>
    <d v="2015-08-23T00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x v="1"/>
    <s v="music/faith"/>
    <n v="9.74E-2"/>
    <n v="54.111111111111114"/>
    <x v="4"/>
    <s v="faith"/>
    <d v="2016-03-28T09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x v="1"/>
    <s v="music/faith"/>
    <n v="0"/>
    <e v="#DIV/0!"/>
    <x v="4"/>
    <s v="faith"/>
    <d v="2016-05-01T13:48:2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x v="1"/>
    <s v="music/faith"/>
    <n v="4.8571428571428571E-2"/>
    <n v="21.25"/>
    <x v="4"/>
    <s v="faith"/>
    <d v="2014-08-31T12:39:00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x v="1"/>
    <s v="music/faith"/>
    <n v="6.7999999999999996E-3"/>
    <n v="34"/>
    <x v="4"/>
    <s v="faith"/>
    <d v="2016-01-18T06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x v="1"/>
    <s v="music/faith"/>
    <n v="0.105"/>
    <n v="525"/>
    <x v="4"/>
    <s v="faith"/>
    <d v="2014-09-01T08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x v="1"/>
    <s v="music/faith"/>
    <n v="0"/>
    <e v="#DIV/0!"/>
    <x v="4"/>
    <s v="faith"/>
    <d v="2015-06-30T14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x v="1"/>
    <s v="music/faith"/>
    <n v="1.6666666666666666E-2"/>
    <n v="50"/>
    <x v="4"/>
    <s v="faith"/>
    <d v="2014-10-05T12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x v="1"/>
    <s v="music/faith"/>
    <n v="7.868E-2"/>
    <n v="115.70588235294117"/>
    <x v="4"/>
    <s v="faith"/>
    <d v="2015-05-01T15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x v="1"/>
    <s v="music/faith"/>
    <n v="2.2000000000000001E-3"/>
    <n v="5.5"/>
    <x v="4"/>
    <s v="faith"/>
    <d v="2015-03-30T20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x v="1"/>
    <s v="music/faith"/>
    <n v="7.4999999999999997E-2"/>
    <n v="50"/>
    <x v="4"/>
    <s v="faith"/>
    <d v="2016-12-09T07:51:3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x v="1"/>
    <s v="music/faith"/>
    <n v="0.42725880551301687"/>
    <n v="34.024390243902438"/>
    <x v="4"/>
    <s v="faith"/>
    <d v="2016-04-20T21:00:00"/>
    <x v="1717"/>
  </r>
  <r>
    <n v="1718"/>
    <s v="The Prodigal Son"/>
    <s v="A melody for the galaxy."/>
    <n v="35000"/>
    <n v="75"/>
    <x v="2"/>
    <x v="0"/>
    <s v="USD"/>
    <n v="1463201940"/>
    <n v="1459435149"/>
    <b v="0"/>
    <x v="84"/>
    <x v="1"/>
    <s v="music/faith"/>
    <n v="2.142857142857143E-3"/>
    <n v="37.5"/>
    <x v="4"/>
    <s v="faith"/>
    <d v="2016-05-13T21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x v="1"/>
    <s v="music/faith"/>
    <n v="8.7500000000000008E-3"/>
    <n v="11.666666666666666"/>
    <x v="4"/>
    <s v="faith"/>
    <d v="2014-09-17T05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x v="1"/>
    <s v="music/faith"/>
    <n v="5.6250000000000001E-2"/>
    <n v="28.125"/>
    <x v="4"/>
    <s v="faith"/>
    <d v="2014-11-09T12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x v="1"/>
    <s v="music/faith"/>
    <n v="0"/>
    <e v="#DIV/0!"/>
    <x v="4"/>
    <s v="faith"/>
    <d v="2015-12-11T04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x v="1"/>
    <s v="music/faith"/>
    <n v="3.4722222222222224E-4"/>
    <n v="1"/>
    <x v="4"/>
    <s v="faith"/>
    <d v="2016-04-02T17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x v="1"/>
    <s v="music/faith"/>
    <n v="6.5000000000000002E-2"/>
    <n v="216.66666666666666"/>
    <x v="4"/>
    <s v="faith"/>
    <d v="2015-06-30T23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x v="1"/>
    <s v="music/faith"/>
    <n v="5.8333333333333336E-3"/>
    <n v="8.75"/>
    <x v="4"/>
    <s v="faith"/>
    <d v="2014-10-30T15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x v="1"/>
    <s v="music/faith"/>
    <n v="0.10181818181818182"/>
    <n v="62.222222222222221"/>
    <x v="4"/>
    <s v="faith"/>
    <d v="2014-08-24T16:14:0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x v="1"/>
    <s v="music/faith"/>
    <n v="0.33784615384615385"/>
    <n v="137.25"/>
    <x v="4"/>
    <s v="faith"/>
    <d v="2014-06-27T15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x v="1"/>
    <s v="music/faith"/>
    <n v="3.3333333333333332E-4"/>
    <n v="1"/>
    <x v="4"/>
    <s v="faith"/>
    <d v="2015-04-05T04:00:00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x v="1"/>
    <s v="music/faith"/>
    <n v="0.68400000000000005"/>
    <n v="122.14285714285714"/>
    <x v="4"/>
    <s v="faith"/>
    <d v="2015-10-21T08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x v="1"/>
    <s v="music/faith"/>
    <n v="0"/>
    <e v="#DIV/0!"/>
    <x v="4"/>
    <s v="faith"/>
    <d v="2016-06-09T18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x v="1"/>
    <s v="music/faith"/>
    <n v="0"/>
    <e v="#DIV/0!"/>
    <x v="4"/>
    <s v="faith"/>
    <d v="2015-10-24T19:06:2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x v="1"/>
    <s v="music/faith"/>
    <n v="0"/>
    <e v="#DIV/0!"/>
    <x v="4"/>
    <s v="faith"/>
    <d v="2015-06-11T08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x v="1"/>
    <s v="music/faith"/>
    <n v="0"/>
    <e v="#DIV/0!"/>
    <x v="4"/>
    <s v="faith"/>
    <d v="2016-01-15T22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x v="1"/>
    <s v="music/faith"/>
    <n v="0"/>
    <e v="#DIV/0!"/>
    <x v="4"/>
    <s v="faith"/>
    <d v="2016-09-13T14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x v="1"/>
    <s v="music/faith"/>
    <n v="2.2222222222222223E-4"/>
    <n v="1"/>
    <x v="4"/>
    <s v="faith"/>
    <d v="2015-05-07T17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x v="1"/>
    <s v="music/faith"/>
    <n v="0.11"/>
    <n v="55"/>
    <x v="4"/>
    <s v="faith"/>
    <d v="2016-08-07T12:32:2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x v="1"/>
    <s v="music/faith"/>
    <n v="7.3333333333333332E-3"/>
    <n v="22"/>
    <x v="4"/>
    <s v="faith"/>
    <d v="2015-11-08T14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x v="1"/>
    <s v="music/faith"/>
    <n v="0.21249999999999999"/>
    <n v="56.666666666666664"/>
    <x v="4"/>
    <s v="faith"/>
    <d v="2015-07-20T15:46:3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x v="1"/>
    <s v="music/faith"/>
    <n v="4.0000000000000001E-3"/>
    <n v="20"/>
    <x v="4"/>
    <s v="faith"/>
    <d v="2014-10-02T13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x v="1"/>
    <s v="music/faith"/>
    <n v="1E-3"/>
    <n v="1"/>
    <x v="4"/>
    <s v="faith"/>
    <d v="2016-05-04T12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x v="1"/>
    <s v="music/faith"/>
    <n v="0"/>
    <e v="#DIV/0!"/>
    <x v="4"/>
    <s v="faith"/>
    <d v="2015-07-16T12:37:0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x v="0"/>
    <s v="photography/photobooks"/>
    <n v="1.1083333333333334"/>
    <n v="25.576923076923077"/>
    <x v="8"/>
    <s v="photobooks"/>
    <d v="2015-06-10T08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x v="0"/>
    <s v="photography/photobooks"/>
    <n v="1.0874999999999999"/>
    <n v="63.970588235294116"/>
    <x v="8"/>
    <s v="photobooks"/>
    <d v="2017-01-07T14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x v="0"/>
    <s v="photography/photobooks"/>
    <n v="1.0041666666666667"/>
    <n v="89.925373134328353"/>
    <x v="8"/>
    <s v="photobooks"/>
    <d v="2016-08-26T20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x v="0"/>
    <s v="photography/photobooks"/>
    <n v="1.1845454545454546"/>
    <n v="93.071428571428569"/>
    <x v="8"/>
    <s v="photobooks"/>
    <d v="2015-03-08T06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x v="0"/>
    <s v="photography/photobooks"/>
    <n v="1.1401428571428571"/>
    <n v="89.674157303370791"/>
    <x v="8"/>
    <s v="photobooks"/>
    <d v="2016-12-21T19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x v="0"/>
    <s v="photography/photobooks"/>
    <n v="1.4810000000000001"/>
    <n v="207.61682242990653"/>
    <x v="8"/>
    <s v="photobooks"/>
    <d v="2016-11-23T19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x v="0"/>
    <s v="photography/photobooks"/>
    <n v="1.0495555555555556"/>
    <n v="59.408805031446541"/>
    <x v="8"/>
    <s v="photobooks"/>
    <d v="2015-11-13T08:00:0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x v="0"/>
    <s v="photography/photobooks"/>
    <n v="1.29948"/>
    <n v="358.97237569060775"/>
    <x v="8"/>
    <s v="photobooks"/>
    <d v="2015-09-02T15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x v="0"/>
    <s v="photography/photobooks"/>
    <n v="1.2348756218905472"/>
    <n v="94.736641221374043"/>
    <x v="8"/>
    <s v="photobooks"/>
    <d v="2017-03-01T12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x v="0"/>
    <s v="photography/photobooks"/>
    <n v="2.0162"/>
    <n v="80.647999999999996"/>
    <x v="8"/>
    <s v="photobooks"/>
    <d v="2016-04-19T13:05: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x v="0"/>
    <s v="photography/photobooks"/>
    <n v="1.0289999999999999"/>
    <n v="168.68852459016392"/>
    <x v="8"/>
    <s v="photobooks"/>
    <d v="2015-03-19T10:45: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x v="0"/>
    <s v="photography/photobooks"/>
    <n v="2.6016666666666666"/>
    <n v="34.68888888888889"/>
    <x v="8"/>
    <s v="photobooks"/>
    <d v="2016-10-13T23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x v="0"/>
    <s v="photography/photobooks"/>
    <n v="1.08"/>
    <n v="462.85714285714283"/>
    <x v="8"/>
    <s v="photobooks"/>
    <d v="2016-03-21T09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x v="0"/>
    <s v="photography/photobooks"/>
    <n v="1.1052941176470588"/>
    <n v="104.38888888888889"/>
    <x v="8"/>
    <s v="photobooks"/>
    <d v="2015-04-03T13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x v="0"/>
    <s v="photography/photobooks"/>
    <n v="1.2"/>
    <n v="7.5"/>
    <x v="8"/>
    <s v="photobooks"/>
    <d v="2015-10-05T11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x v="0"/>
    <s v="photography/photobooks"/>
    <n v="1.0282909090909091"/>
    <n v="47.13"/>
    <x v="8"/>
    <s v="photobooks"/>
    <d v="2016-08-28T21:01:0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x v="0"/>
    <s v="photography/photobooks"/>
    <n v="1.1599999999999999"/>
    <n v="414.28571428571428"/>
    <x v="8"/>
    <s v="photobooks"/>
    <d v="2017-01-28T12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x v="0"/>
    <s v="photography/photobooks"/>
    <n v="1.147"/>
    <n v="42.481481481481481"/>
    <x v="8"/>
    <s v="photobooks"/>
    <d v="2016-07-14T15:56:3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x v="0"/>
    <s v="photography/photobooks"/>
    <n v="1.0660000000000001"/>
    <n v="108.77551020408163"/>
    <x v="8"/>
    <s v="photobooks"/>
    <d v="2015-03-25T11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x v="0"/>
    <s v="photography/photobooks"/>
    <n v="1.6544000000000001"/>
    <n v="81.098039215686271"/>
    <x v="8"/>
    <s v="photobooks"/>
    <d v="2016-02-25T09:08:3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x v="0"/>
    <s v="photography/photobooks"/>
    <n v="1.55"/>
    <n v="51.666666666666664"/>
    <x v="8"/>
    <s v="photobooks"/>
    <d v="2015-09-12T06:37:4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x v="0"/>
    <s v="photography/photobooks"/>
    <n v="8.85"/>
    <n v="35.4"/>
    <x v="8"/>
    <s v="photobooks"/>
    <d v="2016-03-11T16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x v="0"/>
    <s v="photography/photobooks"/>
    <n v="1.0190833333333333"/>
    <n v="103.63559322033899"/>
    <x v="8"/>
    <s v="photobooks"/>
    <d v="2016-10-23T13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x v="1"/>
    <s v="photography/photobooks"/>
    <n v="0.19600000000000001"/>
    <n v="55.282051282051285"/>
    <x v="8"/>
    <s v="photobooks"/>
    <d v="2014-08-03T04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x v="1"/>
    <s v="photography/photobooks"/>
    <n v="0.59467839999999994"/>
    <n v="72.16970873786407"/>
    <x v="8"/>
    <s v="photobooks"/>
    <d v="2014-08-13T16:31:5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x v="1"/>
    <s v="photography/photobooks"/>
    <n v="0"/>
    <e v="#DIV/0!"/>
    <x v="8"/>
    <s v="photobooks"/>
    <d v="2014-08-25T13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x v="1"/>
    <s v="photography/photobooks"/>
    <n v="0.4572"/>
    <n v="58.615384615384613"/>
    <x v="8"/>
    <s v="photobooks"/>
    <d v="2014-08-03T08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x v="1"/>
    <s v="photography/photobooks"/>
    <n v="3.7400000000000003E-2"/>
    <n v="12.466666666666667"/>
    <x v="8"/>
    <s v="photobooks"/>
    <d v="2014-09-27T06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x v="1"/>
    <s v="photography/photobooks"/>
    <n v="2.7025E-2"/>
    <n v="49.136363636363633"/>
    <x v="8"/>
    <s v="photobooks"/>
    <d v="2015-01-13T12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x v="1"/>
    <s v="photography/photobooks"/>
    <n v="0.56514285714285717"/>
    <n v="150.5"/>
    <x v="8"/>
    <s v="photobooks"/>
    <d v="2014-10-14T11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x v="1"/>
    <s v="photography/photobooks"/>
    <n v="0.21309523809523809"/>
    <n v="35.799999999999997"/>
    <x v="8"/>
    <s v="photobooks"/>
    <d v="2014-10-23T16:30: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x v="1"/>
    <s v="photography/photobooks"/>
    <n v="0.156"/>
    <n v="45.157894736842103"/>
    <x v="8"/>
    <s v="photobooks"/>
    <d v="2014-07-06T10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x v="1"/>
    <s v="photography/photobooks"/>
    <n v="6.2566666666666673E-2"/>
    <n v="98.78947368421052"/>
    <x v="8"/>
    <s v="photobooks"/>
    <d v="2015-01-19T11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x v="1"/>
    <s v="photography/photobooks"/>
    <n v="0.4592"/>
    <n v="88.307692307692307"/>
    <x v="8"/>
    <s v="photobooks"/>
    <d v="2014-11-29T07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x v="1"/>
    <s v="photography/photobooks"/>
    <n v="0.65101538461538466"/>
    <n v="170.62903225806451"/>
    <x v="8"/>
    <s v="photobooks"/>
    <d v="2014-10-24T16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x v="1"/>
    <s v="photography/photobooks"/>
    <n v="6.7000000000000004E-2"/>
    <n v="83.75"/>
    <x v="8"/>
    <s v="photobooks"/>
    <d v="2014-10-29T15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x v="1"/>
    <s v="photography/photobooks"/>
    <n v="0.135625"/>
    <n v="65.099999999999994"/>
    <x v="8"/>
    <s v="photobooks"/>
    <d v="2015-02-20T01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x v="1"/>
    <s v="photography/photobooks"/>
    <n v="1.9900000000000001E-2"/>
    <n v="66.333333333333329"/>
    <x v="8"/>
    <s v="photobooks"/>
    <d v="2015-03-27T12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x v="1"/>
    <s v="photography/photobooks"/>
    <n v="0.36236363636363639"/>
    <n v="104.89473684210526"/>
    <x v="8"/>
    <s v="photobooks"/>
    <d v="2016-09-02T09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x v="1"/>
    <s v="photography/photobooks"/>
    <n v="0.39743333333333336"/>
    <n v="78.440789473684205"/>
    <x v="8"/>
    <s v="photobooks"/>
    <d v="2016-07-02T07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x v="1"/>
    <s v="photography/photobooks"/>
    <n v="0.25763636363636366"/>
    <n v="59.041666666666664"/>
    <x v="8"/>
    <s v="photobooks"/>
    <d v="2016-09-15T07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x v="1"/>
    <s v="photography/photobooks"/>
    <n v="0.15491428571428573"/>
    <n v="71.34210526315789"/>
    <x v="8"/>
    <s v="photobooks"/>
    <d v="2016-02-21T06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x v="1"/>
    <s v="photography/photobooks"/>
    <n v="0.236925"/>
    <n v="51.227027027027027"/>
    <x v="8"/>
    <s v="photobooks"/>
    <d v="2015-05-21T15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x v="1"/>
    <s v="photography/photobooks"/>
    <n v="0.39760000000000001"/>
    <n v="60.242424242424242"/>
    <x v="8"/>
    <s v="photobooks"/>
    <d v="2015-01-30T20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x v="1"/>
    <s v="photography/photobooks"/>
    <n v="0.20220833333333332"/>
    <n v="44.935185185185183"/>
    <x v="8"/>
    <s v="photobooks"/>
    <d v="2014-10-15T17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x v="1"/>
    <s v="photography/photobooks"/>
    <n v="0.47631578947368419"/>
    <n v="31.206896551724139"/>
    <x v="8"/>
    <s v="photobooks"/>
    <d v="2014-12-15T06:12:5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x v="1"/>
    <s v="photography/photobooks"/>
    <n v="0.15329999999999999"/>
    <n v="63.875"/>
    <x v="8"/>
    <s v="photobooks"/>
    <d v="2015-04-04T07:43:5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x v="1"/>
    <s v="photography/photobooks"/>
    <n v="1.3818181818181818E-2"/>
    <n v="19"/>
    <x v="8"/>
    <s v="photobooks"/>
    <d v="2014-10-31T15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x v="1"/>
    <s v="photography/photobooks"/>
    <n v="5.0000000000000001E-3"/>
    <n v="10"/>
    <x v="8"/>
    <s v="photobooks"/>
    <d v="2015-01-11T23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x v="1"/>
    <s v="photography/photobooks"/>
    <n v="4.9575757575757579E-2"/>
    <n v="109.06666666666666"/>
    <x v="8"/>
    <s v="photobooks"/>
    <d v="2015-02-05T09:11:1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x v="1"/>
    <s v="photography/photobooks"/>
    <n v="3.5666666666666666E-2"/>
    <n v="26.75"/>
    <x v="8"/>
    <s v="photobooks"/>
    <d v="2015-01-29T10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x v="1"/>
    <s v="photography/photobooks"/>
    <n v="0.61124000000000001"/>
    <n v="109.93525179856115"/>
    <x v="8"/>
    <s v="photobooks"/>
    <d v="2015-08-09T23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x v="1"/>
    <s v="photography/photobooks"/>
    <n v="1.3333333333333334E-2"/>
    <n v="20"/>
    <x v="8"/>
    <s v="photobooks"/>
    <d v="2014-11-27T15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x v="1"/>
    <s v="photography/photobooks"/>
    <n v="0.11077777777777778"/>
    <n v="55.388888888888886"/>
    <x v="8"/>
    <s v="photobooks"/>
    <d v="2015-02-11T06:13:4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x v="1"/>
    <s v="photography/photobooks"/>
    <n v="0.38735714285714284"/>
    <n v="133.90123456790124"/>
    <x v="8"/>
    <s v="photobooks"/>
    <d v="2016-10-14T09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x v="1"/>
    <s v="photography/photobooks"/>
    <n v="0.22052631578947368"/>
    <n v="48.720930232558139"/>
    <x v="8"/>
    <s v="photobooks"/>
    <d v="2016-07-24T03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x v="1"/>
    <s v="photography/photobooks"/>
    <n v="0.67549999999999999"/>
    <n v="48.25"/>
    <x v="8"/>
    <s v="photobooks"/>
    <d v="2016-12-15T06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x v="1"/>
    <s v="photography/photobooks"/>
    <n v="0.136375"/>
    <n v="58.972972972972975"/>
    <x v="8"/>
    <s v="photobooks"/>
    <d v="2016-02-04T00:50: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x v="1"/>
    <s v="photography/photobooks"/>
    <n v="1.7457500000000001E-2"/>
    <n v="11.638333333333334"/>
    <x v="8"/>
    <s v="photobooks"/>
    <d v="2014-11-11T14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x v="1"/>
    <s v="photography/photobooks"/>
    <n v="0.20449632511889321"/>
    <n v="83.716814159292042"/>
    <x v="8"/>
    <s v="photobooks"/>
    <d v="2016-10-10T07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x v="1"/>
    <s v="photography/photobooks"/>
    <n v="0.13852941176470587"/>
    <n v="63.648648648648646"/>
    <x v="8"/>
    <s v="photobooks"/>
    <d v="2015-12-15T05:10: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x v="1"/>
    <s v="photography/photobooks"/>
    <n v="0.48485714285714288"/>
    <n v="94.277777777777771"/>
    <x v="8"/>
    <s v="photobooks"/>
    <d v="2015-06-27T14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x v="1"/>
    <s v="photography/photobooks"/>
    <n v="0.308"/>
    <n v="71.86666666666666"/>
    <x v="8"/>
    <s v="photobooks"/>
    <d v="2015-02-13T18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x v="1"/>
    <s v="photography/photobooks"/>
    <n v="0.35174193548387095"/>
    <n v="104.84615384615384"/>
    <x v="8"/>
    <s v="photobooks"/>
    <d v="2015-11-14T10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x v="1"/>
    <s v="photography/photobooks"/>
    <n v="0.36404444444444445"/>
    <n v="67.139344262295083"/>
    <x v="8"/>
    <s v="photobooks"/>
    <d v="2015-10-02T11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x v="1"/>
    <s v="photography/photobooks"/>
    <n v="2.955E-2"/>
    <n v="73.875"/>
    <x v="8"/>
    <s v="photobooks"/>
    <d v="2014-09-30T08:19:0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x v="1"/>
    <s v="photography/photobooks"/>
    <n v="0.1106"/>
    <n v="69.125"/>
    <x v="8"/>
    <s v="photobooks"/>
    <d v="2014-09-27T18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x v="1"/>
    <s v="photography/photobooks"/>
    <n v="0.41407142857142859"/>
    <n v="120.77083333333333"/>
    <x v="8"/>
    <s v="photobooks"/>
    <d v="2017-02-11T09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x v="1"/>
    <s v="photography/photobooks"/>
    <n v="0.10857142857142857"/>
    <n v="42.222222222222221"/>
    <x v="8"/>
    <s v="photobooks"/>
    <d v="2015-03-01T14:47:1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x v="1"/>
    <s v="photography/photobooks"/>
    <n v="3.3333333333333333E-2"/>
    <n v="7.5"/>
    <x v="8"/>
    <s v="photobooks"/>
    <d v="2014-08-21T14:50: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x v="1"/>
    <s v="photography/photobooks"/>
    <n v="7.407407407407407E-4"/>
    <n v="1.5384615384615385"/>
    <x v="8"/>
    <s v="photobooks"/>
    <d v="2014-10-23T21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x v="1"/>
    <s v="photography/photobooks"/>
    <n v="0.13307692307692306"/>
    <n v="37.608695652173914"/>
    <x v="8"/>
    <s v="photobooks"/>
    <d v="2016-07-03T00:38:5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x v="1"/>
    <s v="photography/photobooks"/>
    <n v="0"/>
    <e v="#DIV/0!"/>
    <x v="8"/>
    <s v="photobooks"/>
    <d v="2014-08-08T14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x v="1"/>
    <s v="photography/photobooks"/>
    <n v="0.49183333333333334"/>
    <n v="42.157142857142858"/>
    <x v="8"/>
    <s v="photobooks"/>
    <d v="2015-02-28T00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x v="1"/>
    <s v="photography/photobooks"/>
    <n v="0"/>
    <e v="#DIV/0!"/>
    <x v="8"/>
    <s v="photobooks"/>
    <d v="2015-07-01T14:45: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x v="1"/>
    <s v="photography/photobooks"/>
    <n v="2.036E-2"/>
    <n v="84.833333333333329"/>
    <x v="8"/>
    <s v="photobooks"/>
    <d v="2016-07-25T12:00:0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x v="1"/>
    <s v="photography/photobooks"/>
    <n v="0.52327777777777773"/>
    <n v="94.19"/>
    <x v="8"/>
    <s v="photobooks"/>
    <d v="2017-01-29T23:59:0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x v="1"/>
    <s v="photography/photobooks"/>
    <n v="0"/>
    <e v="#DIV/0!"/>
    <x v="8"/>
    <s v="photobooks"/>
    <d v="2015-04-02T21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x v="1"/>
    <s v="photography/photobooks"/>
    <n v="2.0833333333333332E-2"/>
    <n v="6.25"/>
    <x v="8"/>
    <s v="photobooks"/>
    <d v="2014-07-30T11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x v="1"/>
    <s v="photography/photobooks"/>
    <n v="6.565384615384616E-2"/>
    <n v="213.375"/>
    <x v="8"/>
    <s v="photobooks"/>
    <d v="2015-03-31T18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x v="0"/>
    <s v="music/rock"/>
    <n v="1.3489"/>
    <n v="59.162280701754383"/>
    <x v="4"/>
    <s v="rock"/>
    <d v="2012-03-03T00:39:2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x v="0"/>
    <s v="music/rock"/>
    <n v="1"/>
    <n v="27.272727272727273"/>
    <x v="4"/>
    <s v="rock"/>
    <d v="2014-01-31T12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x v="0"/>
    <s v="music/rock"/>
    <n v="1.1585714285714286"/>
    <n v="24.575757575757574"/>
    <x v="4"/>
    <s v="rock"/>
    <d v="2012-10-24T09:26:16"/>
    <x v="1823"/>
  </r>
  <r>
    <n v="1824"/>
    <s v="Tin Man's Broken Wisdom Fund"/>
    <s v="cd fund raiser"/>
    <n v="3000"/>
    <n v="3002"/>
    <x v="0"/>
    <x v="0"/>
    <s v="USD"/>
    <n v="1389146880"/>
    <n v="1387403967"/>
    <b v="0"/>
    <x v="244"/>
    <x v="0"/>
    <s v="music/rock"/>
    <n v="1.0006666666666666"/>
    <n v="75.05"/>
    <x v="4"/>
    <s v="rock"/>
    <d v="2014-01-07T19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x v="0"/>
    <s v="music/rock"/>
    <n v="1.0505"/>
    <n v="42.02"/>
    <x v="4"/>
    <s v="rock"/>
    <d v="2013-07-11T13:01:4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x v="0"/>
    <s v="music/rock"/>
    <n v="1.01"/>
    <n v="53.157894736842103"/>
    <x v="4"/>
    <s v="rock"/>
    <d v="2014-02-17T15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x v="0"/>
    <s v="music/rock"/>
    <n v="1.0066250000000001"/>
    <n v="83.885416666666671"/>
    <x v="4"/>
    <s v="rock"/>
    <d v="2011-03-03T00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x v="0"/>
    <s v="music/rock"/>
    <n v="1.0016"/>
    <n v="417.33333333333331"/>
    <x v="4"/>
    <s v="rock"/>
    <d v="2014-05-09T15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x v="0"/>
    <s v="music/rock"/>
    <n v="1.6668333333333334"/>
    <n v="75.765151515151516"/>
    <x v="4"/>
    <s v="rock"/>
    <d v="2011-01-21T15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x v="0"/>
    <s v="music/rock"/>
    <n v="1.0153333333333334"/>
    <n v="67.389380530973455"/>
    <x v="4"/>
    <s v="rock"/>
    <d v="2014-02-24T09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x v="0"/>
    <s v="music/rock"/>
    <n v="1.03"/>
    <n v="73.571428571428569"/>
    <x v="4"/>
    <s v="rock"/>
    <d v="2012-05-12T16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x v="0"/>
    <s v="music/rock"/>
    <n v="1.4285714285714286"/>
    <n v="25"/>
    <x v="4"/>
    <s v="rock"/>
    <d v="2011-03-04T05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x v="0"/>
    <s v="music/rock"/>
    <n v="2.625"/>
    <n v="42"/>
    <x v="4"/>
    <s v="rock"/>
    <d v="2013-03-02T00:59:00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x v="0"/>
    <s v="music/rock"/>
    <n v="1.1805000000000001"/>
    <n v="131.16666666666666"/>
    <x v="4"/>
    <s v="rock"/>
    <d v="2015-01-24T16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x v="0"/>
    <s v="music/rock"/>
    <n v="1.04"/>
    <n v="47.272727272727273"/>
    <x v="4"/>
    <s v="rock"/>
    <d v="2016-03-31T08:51: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x v="0"/>
    <s v="music/rock"/>
    <n v="2.0034000000000001"/>
    <n v="182.12727272727273"/>
    <x v="4"/>
    <s v="rock"/>
    <d v="2013-02-17T12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x v="0"/>
    <s v="music/rock"/>
    <n v="3.0683333333333334"/>
    <n v="61.366666666666667"/>
    <x v="4"/>
    <s v="rock"/>
    <d v="2012-03-17T17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x v="0"/>
    <s v="music/rock"/>
    <n v="1.00149"/>
    <n v="35.767499999999998"/>
    <x v="4"/>
    <s v="rock"/>
    <d v="2011-09-30T20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x v="0"/>
    <s v="music/rock"/>
    <n v="2.0529999999999999"/>
    <n v="45.62222222222222"/>
    <x v="4"/>
    <s v="rock"/>
    <d v="2016-10-01T10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x v="0"/>
    <s v="music/rock"/>
    <n v="1.0888888888888888"/>
    <n v="75.384615384615387"/>
    <x v="4"/>
    <s v="rock"/>
    <d v="2013-05-06T21:59:0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x v="0"/>
    <s v="music/rock"/>
    <n v="1.0175000000000001"/>
    <n v="50.875"/>
    <x v="4"/>
    <s v="rock"/>
    <d v="2014-05-19T21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x v="0"/>
    <s v="music/rock"/>
    <n v="1.2524999999999999"/>
    <n v="119.28571428571429"/>
    <x v="4"/>
    <s v="rock"/>
    <d v="2015-03-01T22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x v="0"/>
    <s v="music/rock"/>
    <n v="1.2400610000000001"/>
    <n v="92.541865671641801"/>
    <x v="4"/>
    <s v="rock"/>
    <d v="2011-02-20T16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x v="0"/>
    <s v="music/rock"/>
    <n v="1.014"/>
    <n v="76.05"/>
    <x v="4"/>
    <s v="rock"/>
    <d v="2011-06-10T20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x v="0"/>
    <s v="music/rock"/>
    <n v="1"/>
    <n v="52.631578947368418"/>
    <x v="4"/>
    <s v="rock"/>
    <d v="2016-06-16T21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x v="0"/>
    <s v="music/rock"/>
    <n v="1.3792666666666666"/>
    <n v="98.990430622009569"/>
    <x v="4"/>
    <s v="rock"/>
    <d v="2012-12-15T08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x v="0"/>
    <s v="music/rock"/>
    <n v="1.2088000000000001"/>
    <n v="79.526315789473685"/>
    <x v="4"/>
    <s v="rock"/>
    <d v="2015-04-20T22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x v="0"/>
    <s v="music/rock"/>
    <n v="1.0736666666666668"/>
    <n v="134.20833333333334"/>
    <x v="4"/>
    <s v="rock"/>
    <d v="2011-07-30T23:59:00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x v="0"/>
    <s v="music/rock"/>
    <n v="1.0033333333333334"/>
    <n v="37.625"/>
    <x v="4"/>
    <s v="rock"/>
    <d v="2012-10-17T13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x v="0"/>
    <s v="music/rock"/>
    <n v="1.0152222222222222"/>
    <n v="51.044692737430168"/>
    <x v="4"/>
    <s v="rock"/>
    <d v="2014-07-10T16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x v="0"/>
    <s v="music/rock"/>
    <n v="1.0007692307692309"/>
    <n v="50.03846153846154"/>
    <x v="4"/>
    <s v="rock"/>
    <d v="2014-07-27T18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x v="0"/>
    <s v="music/rock"/>
    <n v="1.1696666666666666"/>
    <n v="133.93129770992365"/>
    <x v="4"/>
    <s v="rock"/>
    <d v="2015-04-24T17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x v="0"/>
    <s v="music/rock"/>
    <n v="1.01875"/>
    <n v="58.214285714285715"/>
    <x v="4"/>
    <s v="rock"/>
    <d v="2012-11-13T19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x v="0"/>
    <s v="music/rock"/>
    <n v="1.0212366666666666"/>
    <n v="88.037643678160919"/>
    <x v="4"/>
    <s v="rock"/>
    <d v="2013-05-23T17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x v="0"/>
    <s v="music/rock"/>
    <n v="1.5405897142857143"/>
    <n v="70.576753926701571"/>
    <x v="4"/>
    <s v="rock"/>
    <d v="2014-01-06T05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x v="0"/>
    <s v="music/rock"/>
    <n v="1.0125"/>
    <n v="53.289473684210527"/>
    <x v="4"/>
    <s v="rock"/>
    <d v="2014-07-18T13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x v="0"/>
    <s v="music/rock"/>
    <n v="1"/>
    <n v="136.36363636363637"/>
    <x v="4"/>
    <s v="rock"/>
    <d v="2014-09-12T11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x v="0"/>
    <s v="music/rock"/>
    <n v="1.0874800874800874"/>
    <n v="40.547315436241611"/>
    <x v="4"/>
    <s v="rock"/>
    <d v="2011-12-15T22:48:4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x v="0"/>
    <s v="music/rock"/>
    <n v="1.3183333333333334"/>
    <n v="70.625"/>
    <x v="4"/>
    <s v="rock"/>
    <d v="2011-09-22T11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x v="0"/>
    <s v="music/rock"/>
    <n v="1.3346666666666667"/>
    <n v="52.684210526315788"/>
    <x v="4"/>
    <s v="rock"/>
    <d v="2014-02-06T10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x v="1"/>
    <s v="games/mobile games"/>
    <n v="0"/>
    <e v="#DIV/0!"/>
    <x v="6"/>
    <s v="mobile games"/>
    <d v="2015-01-26T00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x v="1"/>
    <s v="games/mobile games"/>
    <n v="8.0833333333333326E-2"/>
    <n v="90.9375"/>
    <x v="6"/>
    <s v="mobile games"/>
    <d v="2017-03-08T00:30:00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x v="1"/>
    <s v="games/mobile games"/>
    <n v="4.0000000000000001E-3"/>
    <n v="5"/>
    <x v="6"/>
    <s v="mobile games"/>
    <d v="2014-06-12T12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x v="1"/>
    <s v="games/mobile games"/>
    <n v="0.42892307692307691"/>
    <n v="58.083333333333336"/>
    <x v="6"/>
    <s v="mobile games"/>
    <d v="2014-05-04T10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x v="1"/>
    <s v="games/mobile games"/>
    <n v="3.6363636363636364E-5"/>
    <n v="2"/>
    <x v="6"/>
    <s v="mobile games"/>
    <d v="2016-11-06T02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x v="1"/>
    <s v="games/mobile games"/>
    <n v="5.0000000000000001E-3"/>
    <n v="62.5"/>
    <x v="6"/>
    <s v="mobile games"/>
    <d v="2017-02-28T21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x v="1"/>
    <s v="games/mobile games"/>
    <n v="5.0000000000000001E-4"/>
    <n v="10"/>
    <x v="6"/>
    <s v="mobile games"/>
    <d v="2016-11-05T15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x v="1"/>
    <s v="games/mobile games"/>
    <n v="4.8680000000000001E-2"/>
    <n v="71.588235294117652"/>
    <x v="6"/>
    <s v="mobile games"/>
    <d v="2015-12-15T00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x v="1"/>
    <s v="games/mobile games"/>
    <n v="0"/>
    <e v="#DIV/0!"/>
    <x v="6"/>
    <s v="mobile games"/>
    <d v="2017-01-03T17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x v="1"/>
    <s v="games/mobile games"/>
    <n v="0.10314285714285715"/>
    <n v="32.81818181818182"/>
    <x v="6"/>
    <s v="mobile games"/>
    <d v="2016-01-30T21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x v="1"/>
    <s v="games/mobile games"/>
    <n v="0.7178461538461538"/>
    <n v="49.11578947368421"/>
    <x v="6"/>
    <s v="mobile games"/>
    <d v="2014-11-20T12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x v="1"/>
    <s v="games/mobile games"/>
    <n v="1.06E-2"/>
    <n v="16.307692307692307"/>
    <x v="6"/>
    <s v="mobile games"/>
    <d v="2015-06-29T20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x v="1"/>
    <s v="games/mobile games"/>
    <n v="4.4999999999999997E-3"/>
    <n v="18"/>
    <x v="6"/>
    <s v="mobile games"/>
    <d v="2015-07-08T09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x v="1"/>
    <s v="games/mobile games"/>
    <n v="1.6249999999999999E-4"/>
    <n v="13"/>
    <x v="6"/>
    <s v="mobile games"/>
    <d v="2016-06-28T16:15: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x v="1"/>
    <s v="games/mobile games"/>
    <n v="5.1000000000000004E-3"/>
    <n v="17"/>
    <x v="6"/>
    <s v="mobile games"/>
    <d v="2016-08-06T14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x v="1"/>
    <s v="games/mobile games"/>
    <n v="0"/>
    <e v="#DIV/0!"/>
    <x v="6"/>
    <s v="mobile games"/>
    <d v="2014-06-15T23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x v="1"/>
    <s v="games/mobile games"/>
    <n v="0"/>
    <e v="#DIV/0!"/>
    <x v="6"/>
    <s v="mobile games"/>
    <d v="2015-02-28T17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x v="1"/>
    <s v="games/mobile games"/>
    <n v="0"/>
    <e v="#DIV/0!"/>
    <x v="6"/>
    <s v="mobile games"/>
    <d v="2014-06-12T17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x v="1"/>
    <s v="games/mobile games"/>
    <n v="1.1999999999999999E-3"/>
    <n v="3"/>
    <x v="6"/>
    <s v="mobile games"/>
    <d v="2016-03-14T07:35: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x v="1"/>
    <s v="games/mobile games"/>
    <n v="0.20080000000000001"/>
    <n v="41.833333333333336"/>
    <x v="6"/>
    <s v="mobile games"/>
    <d v="2016-03-30T05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x v="0"/>
    <s v="music/indie rock"/>
    <n v="1.726845"/>
    <n v="49.338428571428572"/>
    <x v="4"/>
    <s v="indie rock"/>
    <d v="2015-03-09T19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x v="0"/>
    <s v="music/indie rock"/>
    <n v="1.008955223880597"/>
    <n v="41.728395061728392"/>
    <x v="4"/>
    <s v="indie rock"/>
    <d v="2012-07-10T16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x v="0"/>
    <s v="music/indie rock"/>
    <n v="1.0480480480480481"/>
    <n v="32.71875"/>
    <x v="4"/>
    <s v="indie rock"/>
    <d v="2012-04-08T14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x v="0"/>
    <s v="music/indie rock"/>
    <n v="1.351"/>
    <n v="51.96153846153846"/>
    <x v="4"/>
    <s v="indie rock"/>
    <d v="2012-11-27T05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x v="0"/>
    <s v="music/indie rock"/>
    <n v="1.1632786885245903"/>
    <n v="50.685714285714283"/>
    <x v="4"/>
    <s v="indie rock"/>
    <d v="2012-08-10T15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x v="0"/>
    <s v="music/indie rock"/>
    <n v="1.0208333333333333"/>
    <n v="42.241379310344826"/>
    <x v="4"/>
    <s v="indie rock"/>
    <d v="2014-11-12T15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x v="0"/>
    <s v="music/indie rock"/>
    <n v="1.1116666666666666"/>
    <n v="416.875"/>
    <x v="4"/>
    <s v="indie rock"/>
    <d v="2015-12-03T14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x v="0"/>
    <s v="music/indie rock"/>
    <n v="1.6608000000000001"/>
    <n v="46.651685393258425"/>
    <x v="4"/>
    <s v="indie rock"/>
    <d v="2010-05-31T21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x v="0"/>
    <s v="music/indie rock"/>
    <n v="1.0660000000000001"/>
    <n v="48.454545454545453"/>
    <x v="4"/>
    <s v="indie rock"/>
    <d v="2013-03-11T11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x v="0"/>
    <s v="music/indie rock"/>
    <n v="1.4458441666666668"/>
    <n v="70.5289837398374"/>
    <x v="4"/>
    <s v="indie rock"/>
    <d v="2012-12-15T11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x v="0"/>
    <s v="music/indie rock"/>
    <n v="1.0555000000000001"/>
    <n v="87.958333333333329"/>
    <x v="4"/>
    <s v="indie rock"/>
    <d v="2010-07-21T23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x v="0"/>
    <s v="music/indie rock"/>
    <n v="1.3660000000000001"/>
    <n v="26.26923076923077"/>
    <x v="4"/>
    <s v="indie rock"/>
    <d v="2011-06-07T08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x v="0"/>
    <s v="music/indie rock"/>
    <n v="1.04"/>
    <n v="57.777777777777779"/>
    <x v="4"/>
    <s v="indie rock"/>
    <d v="2011-04-15T20:59:00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x v="0"/>
    <s v="music/indie rock"/>
    <n v="1.145"/>
    <n v="57.25"/>
    <x v="4"/>
    <s v="indie rock"/>
    <d v="2012-02-12T14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x v="0"/>
    <s v="music/indie rock"/>
    <n v="1.0171957671957672"/>
    <n v="196.34042553191489"/>
    <x v="4"/>
    <s v="indie rock"/>
    <d v="2015-10-20T10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x v="0"/>
    <s v="music/indie rock"/>
    <n v="1.2394678492239468"/>
    <n v="43"/>
    <x v="4"/>
    <s v="indie rock"/>
    <d v="2012-04-12T10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x v="0"/>
    <s v="music/indie rock"/>
    <n v="1.0245669291338582"/>
    <n v="35.551912568306008"/>
    <x v="4"/>
    <s v="indie rock"/>
    <d v="2014-03-04T14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x v="0"/>
    <s v="music/indie rock"/>
    <n v="1.4450000000000001"/>
    <n v="68.80952380952381"/>
    <x v="4"/>
    <s v="indie rock"/>
    <d v="2016-02-01T11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x v="0"/>
    <s v="music/indie rock"/>
    <n v="1.3333333333333333"/>
    <n v="28.571428571428573"/>
    <x v="4"/>
    <s v="indie rock"/>
    <d v="2015-03-25T14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x v="0"/>
    <s v="music/indie rock"/>
    <n v="1.0936440000000001"/>
    <n v="50.631666666666668"/>
    <x v="4"/>
    <s v="indie rock"/>
    <d v="2012-10-06T02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x v="1"/>
    <s v="technology/gadgets"/>
    <n v="2.696969696969697E-2"/>
    <n v="106.8"/>
    <x v="2"/>
    <s v="gadgets"/>
    <d v="2015-05-22T06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x v="1"/>
    <s v="technology/gadgets"/>
    <n v="1.2E-2"/>
    <n v="4"/>
    <x v="2"/>
    <s v="gadgets"/>
    <d v="2015-03-04T11:57:2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x v="1"/>
    <s v="technology/gadgets"/>
    <n v="0.46600000000000003"/>
    <n v="34.097560975609753"/>
    <x v="2"/>
    <s v="gadgets"/>
    <d v="2017-01-27T11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x v="1"/>
    <s v="technology/gadgets"/>
    <n v="1E-3"/>
    <n v="25"/>
    <x v="2"/>
    <s v="gadgets"/>
    <d v="2016-01-02T09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x v="1"/>
    <s v="technology/gadgets"/>
    <n v="1.6800000000000001E-3"/>
    <n v="10.5"/>
    <x v="2"/>
    <s v="gadgets"/>
    <d v="2014-09-07T15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x v="1"/>
    <s v="technology/gadgets"/>
    <n v="0.42759999999999998"/>
    <n v="215.95959595959596"/>
    <x v="2"/>
    <s v="gadgets"/>
    <d v="2016-06-23T09:06:2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x v="1"/>
    <s v="technology/gadgets"/>
    <n v="2.8333333333333335E-3"/>
    <n v="21.25"/>
    <x v="2"/>
    <s v="gadgets"/>
    <d v="2014-05-23T07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x v="1"/>
    <s v="technology/gadgets"/>
    <n v="1.7319999999999999E-2"/>
    <n v="108.25"/>
    <x v="2"/>
    <s v="gadgets"/>
    <d v="2016-12-29T15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x v="1"/>
    <s v="technology/gadgets"/>
    <n v="0.14111428571428572"/>
    <n v="129.97368421052633"/>
    <x v="2"/>
    <s v="gadgets"/>
    <d v="2014-10-23T03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x v="1"/>
    <s v="technology/gadgets"/>
    <n v="0.39395294117647056"/>
    <n v="117.49473684210527"/>
    <x v="2"/>
    <s v="gadgets"/>
    <d v="2015-10-31T15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x v="1"/>
    <s v="technology/gadgets"/>
    <n v="2.3529411764705883E-4"/>
    <n v="10"/>
    <x v="2"/>
    <s v="gadgets"/>
    <d v="2014-08-08T17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x v="1"/>
    <s v="technology/gadgets"/>
    <n v="0.59299999999999997"/>
    <n v="70.595238095238102"/>
    <x v="2"/>
    <s v="gadgets"/>
    <d v="2015-06-03T22:26:0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x v="1"/>
    <s v="technology/gadgets"/>
    <n v="1.3270833333333334E-2"/>
    <n v="24.5"/>
    <x v="2"/>
    <s v="gadgets"/>
    <d v="2014-10-08T05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x v="1"/>
    <s v="technology/gadgets"/>
    <n v="9.0090090090090086E-2"/>
    <n v="30"/>
    <x v="2"/>
    <s v="gadgets"/>
    <d v="2014-10-31T20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x v="1"/>
    <s v="technology/gadgets"/>
    <n v="1.6E-2"/>
    <n v="2"/>
    <x v="2"/>
    <s v="gadgets"/>
    <d v="2014-09-01T18:10: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x v="1"/>
    <s v="technology/gadgets"/>
    <n v="5.1000000000000004E-3"/>
    <n v="17"/>
    <x v="2"/>
    <s v="gadgets"/>
    <d v="2016-11-07T11:12:5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x v="1"/>
    <s v="technology/gadgets"/>
    <n v="0.52570512820512816"/>
    <n v="2928.9285714285716"/>
    <x v="2"/>
    <s v="gadgets"/>
    <d v="2017-02-09T23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x v="1"/>
    <s v="technology/gadgets"/>
    <n v="1.04E-2"/>
    <n v="28.888888888888889"/>
    <x v="2"/>
    <s v="gadgets"/>
    <d v="2014-08-12T11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x v="1"/>
    <s v="technology/gadgets"/>
    <n v="0.47399999999999998"/>
    <n v="29.625"/>
    <x v="2"/>
    <s v="gadgets"/>
    <d v="2015-05-19T14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x v="1"/>
    <s v="technology/gadgets"/>
    <n v="0.43030000000000002"/>
    <n v="40.980952380952381"/>
    <x v="2"/>
    <s v="gadgets"/>
    <d v="2015-10-21T16:00:00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x v="0"/>
    <s v="music/indie rock"/>
    <n v="1.3680000000000001"/>
    <n v="54"/>
    <x v="4"/>
    <s v="indie rock"/>
    <d v="2012-07-13T22:19:0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x v="0"/>
    <s v="music/indie rock"/>
    <n v="1.1555"/>
    <n v="36.109375"/>
    <x v="4"/>
    <s v="indie rock"/>
    <d v="2013-12-11T23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x v="0"/>
    <s v="music/indie rock"/>
    <n v="2.4079999999999999"/>
    <n v="23.153846153846153"/>
    <x v="4"/>
    <s v="indie rock"/>
    <d v="2011-09-26T21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x v="0"/>
    <s v="music/indie rock"/>
    <n v="1.1439999999999999"/>
    <n v="104"/>
    <x v="4"/>
    <s v="indie rock"/>
    <d v="2014-01-15T12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x v="0"/>
    <s v="music/indie rock"/>
    <n v="1.1033333333333333"/>
    <n v="31.826923076923077"/>
    <x v="4"/>
    <s v="indie rock"/>
    <d v="2013-10-10T17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x v="0"/>
    <s v="music/indie rock"/>
    <n v="1.9537933333333333"/>
    <n v="27.3896261682243"/>
    <x v="4"/>
    <s v="indie rock"/>
    <d v="2010-11-01T17:26:00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x v="0"/>
    <s v="music/indie rock"/>
    <n v="1.0333333333333334"/>
    <n v="56.363636363636367"/>
    <x v="4"/>
    <s v="indie rock"/>
    <d v="2012-03-07T21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x v="0"/>
    <s v="music/indie rock"/>
    <n v="1.031372549019608"/>
    <n v="77.352941176470594"/>
    <x v="4"/>
    <s v="indie rock"/>
    <d v="2013-05-07T08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x v="0"/>
    <s v="music/indie rock"/>
    <n v="1.003125"/>
    <n v="42.8"/>
    <x v="4"/>
    <s v="indie rock"/>
    <d v="2011-07-04T17:31:0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x v="0"/>
    <s v="music/indie rock"/>
    <n v="1.27"/>
    <n v="48.846153846153847"/>
    <x v="4"/>
    <s v="indie rock"/>
    <d v="2013-07-07T06:24:4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x v="0"/>
    <s v="music/indie rock"/>
    <n v="1.20601"/>
    <n v="48.240400000000001"/>
    <x v="4"/>
    <s v="indie rock"/>
    <d v="2012-05-21T20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x v="0"/>
    <s v="music/indie rock"/>
    <n v="1.0699047619047619"/>
    <n v="70.212500000000006"/>
    <x v="4"/>
    <s v="indie rock"/>
    <d v="2012-01-24T12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x v="0"/>
    <s v="music/indie rock"/>
    <n v="1.7243333333333333"/>
    <n v="94.054545454545448"/>
    <x v="4"/>
    <s v="indie rock"/>
    <d v="2014-09-26T20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x v="0"/>
    <s v="music/indie rock"/>
    <n v="1.2362"/>
    <n v="80.272727272727266"/>
    <x v="4"/>
    <s v="indie rock"/>
    <d v="2011-12-24T22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x v="0"/>
    <s v="music/indie rock"/>
    <n v="1.0840000000000001"/>
    <n v="54.2"/>
    <x v="4"/>
    <s v="indie rock"/>
    <d v="2014-06-20T21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x v="0"/>
    <s v="music/indie rock"/>
    <n v="1.1652013333333333"/>
    <n v="60.26903448275862"/>
    <x v="4"/>
    <s v="indie rock"/>
    <d v="2011-12-05T22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x v="0"/>
    <s v="music/indie rock"/>
    <n v="1.8724499999999999"/>
    <n v="38.740344827586206"/>
    <x v="4"/>
    <s v="indie rock"/>
    <d v="2012-06-14T20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x v="0"/>
    <s v="music/indie rock"/>
    <n v="1.1593333333333333"/>
    <n v="152.54385964912279"/>
    <x v="4"/>
    <s v="indie rock"/>
    <d v="2013-07-01T22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x v="0"/>
    <s v="music/indie rock"/>
    <n v="1.107"/>
    <n v="115.3125"/>
    <x v="4"/>
    <s v="indie rock"/>
    <d v="2013-03-10T15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x v="0"/>
    <s v="music/indie rock"/>
    <n v="1.7092307692307693"/>
    <n v="35.838709677419352"/>
    <x v="4"/>
    <s v="indie rock"/>
    <d v="2011-06-14T20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x v="0"/>
    <s v="technology/hardware"/>
    <n v="1.2611835600000001"/>
    <n v="64.570118779438872"/>
    <x v="2"/>
    <s v="hardware"/>
    <d v="2014-05-14T23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x v="0"/>
    <s v="technology/hardware"/>
    <n v="1.3844033333333334"/>
    <n v="87.436000000000007"/>
    <x v="2"/>
    <s v="hardware"/>
    <d v="2011-07-04T12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x v="0"/>
    <s v="technology/hardware"/>
    <n v="17.052499999999998"/>
    <n v="68.815577078288939"/>
    <x v="2"/>
    <s v="hardware"/>
    <d v="2016-08-10T23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x v="0"/>
    <s v="technology/hardware"/>
    <n v="7.8805550000000002"/>
    <n v="176.200223588597"/>
    <x v="2"/>
    <s v="hardware"/>
    <d v="2014-05-01T07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x v="0"/>
    <s v="technology/hardware"/>
    <n v="3.4801799999999998"/>
    <n v="511.79117647058825"/>
    <x v="2"/>
    <s v="hardware"/>
    <d v="2015-07-11T23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x v="0"/>
    <s v="technology/hardware"/>
    <n v="1.4974666666666667"/>
    <n v="160.44285714285715"/>
    <x v="2"/>
    <s v="hardware"/>
    <d v="2014-04-19T19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x v="0"/>
    <s v="technology/hardware"/>
    <n v="1.0063375000000001"/>
    <n v="35.003043478260871"/>
    <x v="2"/>
    <s v="hardware"/>
    <d v="2009-11-22T22:59:0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x v="0"/>
    <s v="technology/hardware"/>
    <n v="8.0021100000000001"/>
    <n v="188.50671378091872"/>
    <x v="2"/>
    <s v="hardware"/>
    <d v="2016-06-06T10:02:0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x v="0"/>
    <s v="technology/hardware"/>
    <n v="1.0600260000000001"/>
    <n v="56.204984093319197"/>
    <x v="2"/>
    <s v="hardware"/>
    <d v="2014-07-10T03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x v="0"/>
    <s v="technology/hardware"/>
    <n v="2.0051866666666669"/>
    <n v="51.3054157782516"/>
    <x v="2"/>
    <s v="hardware"/>
    <d v="2011-04-21T21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x v="0"/>
    <s v="technology/hardware"/>
    <n v="2.1244399999999999"/>
    <n v="127.36450839328538"/>
    <x v="2"/>
    <s v="hardware"/>
    <d v="2016-11-07T04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x v="0"/>
    <s v="technology/hardware"/>
    <n v="1.9847237142857144"/>
    <n v="101.85532258064516"/>
    <x v="2"/>
    <s v="hardware"/>
    <d v="2013-10-16T07:33:3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x v="0"/>
    <s v="technology/hardware"/>
    <n v="2.2594666666666665"/>
    <n v="230.55782312925169"/>
    <x v="2"/>
    <s v="hardware"/>
    <d v="2012-03-01T20:00:0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x v="0"/>
    <s v="technology/hardware"/>
    <n v="6.9894800000000004"/>
    <n v="842.10602409638557"/>
    <x v="2"/>
    <s v="hardware"/>
    <d v="2016-03-11T22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x v="0"/>
    <s v="technology/hardware"/>
    <n v="3.9859528571428569"/>
    <n v="577.27593103448271"/>
    <x v="2"/>
    <s v="hardware"/>
    <d v="2012-05-23T12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x v="0"/>
    <s v="technology/hardware"/>
    <n v="2.9403333333333332"/>
    <n v="483.34246575342468"/>
    <x v="2"/>
    <s v="hardware"/>
    <d v="2015-04-18T14:10: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x v="0"/>
    <s v="technology/hardware"/>
    <n v="1.6750470000000002"/>
    <n v="76.138500000000008"/>
    <x v="2"/>
    <s v="hardware"/>
    <d v="2012-10-26T19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x v="0"/>
    <s v="technology/hardware"/>
    <n v="14.355717142857143"/>
    <n v="74.107684365781708"/>
    <x v="2"/>
    <s v="hardware"/>
    <d v="2013-03-23T15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x v="0"/>
    <s v="technology/hardware"/>
    <n v="1.5673440000000001"/>
    <n v="36.965660377358489"/>
    <x v="2"/>
    <s v="hardware"/>
    <d v="2014-09-30T17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x v="0"/>
    <s v="technology/hardware"/>
    <n v="1.1790285714285715"/>
    <n v="2500.969696969697"/>
    <x v="2"/>
    <s v="hardware"/>
    <d v="2014-12-21T01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x v="0"/>
    <s v="technology/hardware"/>
    <n v="11.053811999999999"/>
    <n v="67.690214329454989"/>
    <x v="2"/>
    <s v="hardware"/>
    <d v="2012-10-05T20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x v="0"/>
    <s v="technology/hardware"/>
    <n v="1.9292499999999999"/>
    <n v="63.04738562091503"/>
    <x v="2"/>
    <s v="hardware"/>
    <d v="2014-05-13T11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x v="0"/>
    <s v="technology/hardware"/>
    <n v="1.268842105263158"/>
    <n v="117.6"/>
    <x v="2"/>
    <s v="hardware"/>
    <d v="2014-09-16T03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x v="0"/>
    <s v="technology/hardware"/>
    <n v="2.5957748878923765"/>
    <n v="180.75185011709601"/>
    <x v="2"/>
    <s v="hardware"/>
    <d v="2016-04-21T23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x v="0"/>
    <s v="technology/hardware"/>
    <n v="2.6227999999999998"/>
    <n v="127.32038834951456"/>
    <x v="2"/>
    <s v="hardware"/>
    <d v="2012-01-11T18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x v="0"/>
    <s v="technology/hardware"/>
    <n v="2.0674309000000002"/>
    <n v="136.6444745538665"/>
    <x v="2"/>
    <s v="hardware"/>
    <d v="2014-08-14T05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x v="0"/>
    <s v="technology/hardware"/>
    <n v="3.7012999999999998"/>
    <n v="182.78024691358024"/>
    <x v="2"/>
    <s v="hardware"/>
    <d v="2014-05-01T08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x v="0"/>
    <s v="technology/hardware"/>
    <n v="2.8496600000000001"/>
    <n v="279.37843137254902"/>
    <x v="2"/>
    <s v="hardware"/>
    <d v="2016-12-03T08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x v="0"/>
    <s v="technology/hardware"/>
    <n v="5.7907999999999999"/>
    <n v="61.375728669846318"/>
    <x v="2"/>
    <s v="hardware"/>
    <d v="2016-08-05T12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x v="0"/>
    <s v="technology/hardware"/>
    <n v="11.318"/>
    <n v="80.727532097004286"/>
    <x v="2"/>
    <s v="hardware"/>
    <d v="2013-04-19T20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x v="0"/>
    <s v="technology/hardware"/>
    <n v="2.6302771750000002"/>
    <n v="272.35590732591254"/>
    <x v="2"/>
    <s v="hardware"/>
    <d v="2013-11-14T21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x v="0"/>
    <s v="technology/hardware"/>
    <n v="6.7447999999999997"/>
    <n v="70.848739495798313"/>
    <x v="2"/>
    <s v="hardware"/>
    <d v="2012-11-17T18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x v="0"/>
    <s v="technology/hardware"/>
    <n v="2.5683081313131315"/>
    <n v="247.94003412969283"/>
    <x v="2"/>
    <s v="hardware"/>
    <d v="2016-08-06T00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x v="0"/>
    <s v="technology/hardware"/>
    <n v="3.7549600000000001"/>
    <n v="186.81393034825871"/>
    <x v="2"/>
    <s v="hardware"/>
    <d v="2013-08-19T01:01:0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x v="0"/>
    <s v="technology/hardware"/>
    <n v="2.0870837499999997"/>
    <n v="131.98948616600788"/>
    <x v="2"/>
    <s v="hardware"/>
    <d v="2013-03-10T11:07:3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x v="0"/>
    <s v="technology/hardware"/>
    <n v="3.4660000000000002"/>
    <n v="29.310782241014799"/>
    <x v="2"/>
    <s v="hardware"/>
    <d v="2013-07-13T14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x v="0"/>
    <s v="technology/hardware"/>
    <n v="4.0232999999999999"/>
    <n v="245.02436053593178"/>
    <x v="2"/>
    <s v="hardware"/>
    <d v="2015-12-19T00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x v="0"/>
    <s v="technology/hardware"/>
    <n v="10.2684514"/>
    <n v="1323.2540463917526"/>
    <x v="2"/>
    <s v="hardware"/>
    <d v="2012-06-12T00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x v="0"/>
    <s v="technology/hardware"/>
    <n v="1.14901155"/>
    <n v="282.65966789667897"/>
    <x v="2"/>
    <s v="hardware"/>
    <d v="2015-11-18T21:59:0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x v="0"/>
    <s v="technology/hardware"/>
    <n v="3.5482402000000004"/>
    <n v="91.214401028277635"/>
    <x v="2"/>
    <s v="hardware"/>
    <d v="2016-04-03T05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x v="1"/>
    <s v="photography/people"/>
    <n v="5.0799999999999998E-2"/>
    <n v="31.75"/>
    <x v="8"/>
    <s v="people"/>
    <d v="2014-07-09T10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x v="1"/>
    <s v="photography/people"/>
    <n v="0"/>
    <e v="#DIV/0!"/>
    <x v="8"/>
    <s v="people"/>
    <d v="2016-12-04T08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x v="1"/>
    <s v="photography/people"/>
    <n v="4.2999999999999997E-2"/>
    <n v="88.6875"/>
    <x v="8"/>
    <s v="people"/>
    <d v="2016-09-02T00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x v="1"/>
    <s v="photography/people"/>
    <n v="0.21146666666666666"/>
    <n v="453.14285714285717"/>
    <x v="8"/>
    <s v="people"/>
    <d v="2014-11-30T12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x v="1"/>
    <s v="photography/people"/>
    <n v="3.1875000000000001E-2"/>
    <n v="12.75"/>
    <x v="8"/>
    <s v="people"/>
    <d v="2016-08-02T16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x v="1"/>
    <s v="photography/people"/>
    <n v="5.0000000000000001E-4"/>
    <n v="1"/>
    <x v="8"/>
    <s v="people"/>
    <d v="2016-03-14T02:24:4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x v="1"/>
    <s v="photography/people"/>
    <n v="0.42472727272727273"/>
    <n v="83.428571428571431"/>
    <x v="8"/>
    <s v="people"/>
    <d v="2015-03-01T08:21:1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x v="1"/>
    <s v="photography/people"/>
    <n v="4.1666666666666666E-3"/>
    <n v="25"/>
    <x v="8"/>
    <s v="people"/>
    <d v="2015-08-20T11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x v="1"/>
    <s v="photography/people"/>
    <n v="0.01"/>
    <n v="50"/>
    <x v="8"/>
    <s v="people"/>
    <d v="2016-12-11T09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x v="1"/>
    <s v="photography/people"/>
    <n v="0.16966666666666666"/>
    <n v="101.8"/>
    <x v="8"/>
    <s v="people"/>
    <d v="2016-02-12T21:42:1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x v="1"/>
    <s v="photography/people"/>
    <n v="7.0000000000000007E-2"/>
    <n v="46.666666666666664"/>
    <x v="8"/>
    <s v="people"/>
    <d v="2015-07-03T14:26:2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x v="1"/>
    <s v="photography/people"/>
    <n v="1.3333333333333333E-3"/>
    <n v="1"/>
    <x v="8"/>
    <s v="people"/>
    <d v="2015-02-17T20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x v="1"/>
    <s v="photography/people"/>
    <n v="0"/>
    <e v="#DIV/0!"/>
    <x v="8"/>
    <s v="people"/>
    <d v="2015-12-21T07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x v="1"/>
    <s v="photography/people"/>
    <n v="0"/>
    <e v="#DIV/0!"/>
    <x v="8"/>
    <s v="people"/>
    <d v="2016-12-06T18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x v="1"/>
    <s v="photography/people"/>
    <n v="7.8E-2"/>
    <n v="26"/>
    <x v="8"/>
    <s v="people"/>
    <d v="2015-07-16T14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x v="1"/>
    <s v="photography/people"/>
    <n v="0"/>
    <e v="#DIV/0!"/>
    <x v="8"/>
    <s v="people"/>
    <d v="2014-07-10T12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x v="1"/>
    <s v="photography/people"/>
    <n v="0"/>
    <e v="#DIV/0!"/>
    <x v="8"/>
    <s v="people"/>
    <d v="2014-08-26T15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x v="1"/>
    <s v="photography/people"/>
    <n v="0.26200000000000001"/>
    <n v="218.33333333333334"/>
    <x v="8"/>
    <s v="people"/>
    <d v="2014-07-31T19:50: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x v="1"/>
    <s v="photography/people"/>
    <n v="7.6129032258064515E-3"/>
    <n v="33.714285714285715"/>
    <x v="8"/>
    <s v="people"/>
    <d v="2014-11-13T05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x v="1"/>
    <s v="photography/people"/>
    <n v="0.125"/>
    <n v="25"/>
    <x v="8"/>
    <s v="people"/>
    <d v="2016-01-06T15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x v="0"/>
    <s v="technology/hardware"/>
    <n v="3.8212909090909091"/>
    <n v="128.38790470372632"/>
    <x v="2"/>
    <s v="hardware"/>
    <d v="2015-06-12T13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x v="0"/>
    <s v="technology/hardware"/>
    <n v="2.1679422000000002"/>
    <n v="78.834261818181815"/>
    <x v="2"/>
    <s v="hardware"/>
    <d v="2017-01-23T10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x v="0"/>
    <s v="technology/hardware"/>
    <n v="3.12"/>
    <n v="91.764705882352942"/>
    <x v="2"/>
    <s v="hardware"/>
    <d v="2010-07-02T16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x v="0"/>
    <s v="technology/hardware"/>
    <n v="2.3442048"/>
    <n v="331.10237288135596"/>
    <x v="2"/>
    <s v="hardware"/>
    <d v="2014-07-10T07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x v="0"/>
    <s v="technology/hardware"/>
    <n v="1.236801"/>
    <n v="194.26193717277485"/>
    <x v="2"/>
    <s v="hardware"/>
    <d v="2013-10-15T20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x v="0"/>
    <s v="technology/hardware"/>
    <n v="2.4784000000000002"/>
    <n v="408.97689768976898"/>
    <x v="2"/>
    <s v="hardware"/>
    <d v="2014-12-03T06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x v="0"/>
    <s v="technology/hardware"/>
    <n v="1.157092"/>
    <n v="84.459270072992695"/>
    <x v="2"/>
    <s v="hardware"/>
    <d v="2010-08-23T21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x v="0"/>
    <s v="technology/hardware"/>
    <n v="1.1707484768810599"/>
    <n v="44.853658536585364"/>
    <x v="2"/>
    <s v="hardware"/>
    <d v="2011-09-19T07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x v="0"/>
    <s v="technology/hardware"/>
    <n v="3.05158"/>
    <n v="383.3643216080402"/>
    <x v="2"/>
    <s v="hardware"/>
    <d v="2016-11-23T01:45: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x v="0"/>
    <s v="technology/hardware"/>
    <n v="3.2005299999999997"/>
    <n v="55.276856649395505"/>
    <x v="2"/>
    <s v="hardware"/>
    <d v="2016-08-18T16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x v="0"/>
    <s v="technology/hardware"/>
    <n v="8.1956399999999991"/>
    <n v="422.02059732234807"/>
    <x v="2"/>
    <s v="hardware"/>
    <d v="2016-01-11T16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x v="0"/>
    <s v="technology/hardware"/>
    <n v="2.3490000000000002"/>
    <n v="64.180327868852459"/>
    <x v="2"/>
    <s v="hardware"/>
    <d v="2015-02-05T12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x v="0"/>
    <s v="technology/hardware"/>
    <n v="4.9491375"/>
    <n v="173.57781674704077"/>
    <x v="2"/>
    <s v="hardware"/>
    <d v="2016-07-08T16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x v="0"/>
    <s v="technology/hardware"/>
    <n v="78.137822333333332"/>
    <n v="88.601680840609291"/>
    <x v="2"/>
    <s v="hardware"/>
    <d v="2013-03-24T21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x v="0"/>
    <s v="technology/hardware"/>
    <n v="1.1300013888888889"/>
    <n v="50.222283950617282"/>
    <x v="2"/>
    <s v="hardware"/>
    <d v="2011-09-09T14:02:4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x v="0"/>
    <s v="technology/hardware"/>
    <n v="9.2154220000000002"/>
    <n v="192.38876826722338"/>
    <x v="2"/>
    <s v="hardware"/>
    <d v="2013-03-09T14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x v="0"/>
    <s v="technology/hardware"/>
    <n v="1.2510239999999999"/>
    <n v="73.416901408450698"/>
    <x v="2"/>
    <s v="hardware"/>
    <d v="2012-03-23T21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x v="0"/>
    <s v="technology/hardware"/>
    <n v="1.0224343076923077"/>
    <n v="147.68495555555555"/>
    <x v="2"/>
    <s v="hardware"/>
    <d v="2015-08-13T01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x v="0"/>
    <s v="technology/hardware"/>
    <n v="4.8490975000000001"/>
    <n v="108.96848314606741"/>
    <x v="2"/>
    <s v="hardware"/>
    <d v="2016-09-22T10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x v="0"/>
    <s v="technology/hardware"/>
    <n v="1.9233333333333333"/>
    <n v="23.647540983606557"/>
    <x v="2"/>
    <s v="hardware"/>
    <d v="2014-05-14T16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x v="0"/>
    <s v="technology/hardware"/>
    <n v="2.8109999999999999"/>
    <n v="147.94736842105263"/>
    <x v="2"/>
    <s v="hardware"/>
    <d v="2014-09-23T18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x v="0"/>
    <s v="technology/hardware"/>
    <n v="1.2513700000000001"/>
    <n v="385.03692307692307"/>
    <x v="2"/>
    <s v="hardware"/>
    <d v="2016-06-11T06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x v="0"/>
    <s v="technology/hardware"/>
    <n v="1.61459"/>
    <n v="457.39093484419266"/>
    <x v="2"/>
    <s v="hardware"/>
    <d v="2015-06-11T03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x v="0"/>
    <s v="technology/hardware"/>
    <n v="5.8535000000000004"/>
    <n v="222.99047619047619"/>
    <x v="2"/>
    <s v="hardware"/>
    <d v="2012-08-12T20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x v="0"/>
    <s v="technology/hardware"/>
    <n v="2.0114999999999998"/>
    <n v="220.74074074074073"/>
    <x v="2"/>
    <s v="hardware"/>
    <d v="2015-06-10T21:25: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x v="0"/>
    <s v="technology/hardware"/>
    <n v="1.3348307999999998"/>
    <n v="73.503898678414089"/>
    <x v="2"/>
    <s v="hardware"/>
    <d v="2014-04-20T20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x v="0"/>
    <s v="technology/hardware"/>
    <n v="1.2024900000000001"/>
    <n v="223.09647495361781"/>
    <x v="2"/>
    <s v="hardware"/>
    <d v="2015-03-30T11:31:5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x v="0"/>
    <s v="technology/hardware"/>
    <n v="1.2616666666666667"/>
    <n v="47.911392405063289"/>
    <x v="2"/>
    <s v="hardware"/>
    <d v="2010-03-15T14:55:0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x v="0"/>
    <s v="technology/hardware"/>
    <n v="3.6120000000000001"/>
    <n v="96.063829787234042"/>
    <x v="2"/>
    <s v="hardware"/>
    <d v="2014-08-26T17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x v="0"/>
    <s v="technology/hardware"/>
    <n v="2.26239013671875"/>
    <n v="118.6144"/>
    <x v="2"/>
    <s v="hardware"/>
    <d v="2012-11-29T16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x v="0"/>
    <s v="technology/hardware"/>
    <n v="1.2035"/>
    <n v="118.45472440944881"/>
    <x v="2"/>
    <s v="hardware"/>
    <d v="2015-01-08T18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x v="0"/>
    <s v="technology/hardware"/>
    <n v="3.0418799999999999"/>
    <n v="143.21468926553672"/>
    <x v="2"/>
    <s v="hardware"/>
    <d v="2016-12-14T22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x v="0"/>
    <s v="technology/hardware"/>
    <n v="1.7867599999999999"/>
    <n v="282.71518987341773"/>
    <x v="2"/>
    <s v="hardware"/>
    <d v="2014-04-25T18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x v="0"/>
    <s v="technology/hardware"/>
    <n v="3.868199871794872"/>
    <n v="593.93620078740162"/>
    <x v="2"/>
    <s v="hardware"/>
    <d v="2015-05-06T23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x v="0"/>
    <s v="technology/hardware"/>
    <n v="2.1103642500000004"/>
    <n v="262.15704968944101"/>
    <x v="2"/>
    <s v="hardware"/>
    <d v="2015-12-18T18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x v="0"/>
    <s v="technology/hardware"/>
    <n v="1.3166833333333334"/>
    <n v="46.580778301886795"/>
    <x v="2"/>
    <s v="hardware"/>
    <d v="2014-05-09T13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x v="0"/>
    <s v="technology/hardware"/>
    <n v="3.0047639999999998"/>
    <n v="70.041118881118877"/>
    <x v="2"/>
    <s v="hardware"/>
    <d v="2013-12-29T23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x v="0"/>
    <s v="technology/hardware"/>
    <n v="4.2051249999999998"/>
    <n v="164.90686274509804"/>
    <x v="2"/>
    <s v="hardware"/>
    <d v="2013-07-01T11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x v="0"/>
    <s v="technology/hardware"/>
    <n v="1.362168"/>
    <n v="449.26385224274406"/>
    <x v="2"/>
    <s v="hardware"/>
    <d v="2016-11-30T21:59:0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x v="0"/>
    <s v="technology/hardware"/>
    <n v="2.4817133333333334"/>
    <n v="27.472841328413285"/>
    <x v="2"/>
    <s v="hardware"/>
    <d v="2013-11-15T16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x v="0"/>
    <s v="technology/hardware"/>
    <n v="1.8186315789473684"/>
    <n v="143.97499999999999"/>
    <x v="2"/>
    <s v="hardware"/>
    <d v="2016-11-10T06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x v="0"/>
    <s v="technology/hardware"/>
    <n v="1.2353000000000001"/>
    <n v="88.23571428571428"/>
    <x v="2"/>
    <s v="hardware"/>
    <d v="2016-01-22T09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x v="0"/>
    <s v="technology/hardware"/>
    <n v="5.0620938628158845"/>
    <n v="36.326424870466319"/>
    <x v="2"/>
    <s v="hardware"/>
    <d v="2016-12-10T21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x v="0"/>
    <s v="technology/hardware"/>
    <n v="1.0821333333333334"/>
    <n v="90.177777777777777"/>
    <x v="2"/>
    <s v="hardware"/>
    <d v="2015-06-13T09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x v="0"/>
    <s v="technology/hardware"/>
    <n v="8.1918387755102042"/>
    <n v="152.62361216730039"/>
    <x v="2"/>
    <s v="hardware"/>
    <d v="2012-07-08T19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x v="0"/>
    <s v="technology/hardware"/>
    <n v="1.2110000000000001"/>
    <n v="55.806451612903224"/>
    <x v="2"/>
    <s v="hardware"/>
    <d v="2013-05-22T21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x v="0"/>
    <s v="technology/hardware"/>
    <n v="1.0299897959183673"/>
    <n v="227.85327313769753"/>
    <x v="2"/>
    <s v="hardware"/>
    <d v="2015-04-16T17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x v="0"/>
    <s v="technology/hardware"/>
    <n v="1.4833229411764706"/>
    <n v="91.82989803350327"/>
    <x v="2"/>
    <s v="hardware"/>
    <d v="2013-05-23T08:38:1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x v="0"/>
    <s v="technology/hardware"/>
    <n v="1.2019070000000001"/>
    <n v="80.991037735849048"/>
    <x v="2"/>
    <s v="hardware"/>
    <d v="2013-12-02T15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x v="0"/>
    <s v="technology/hardware"/>
    <n v="4.7327000000000004"/>
    <n v="278.39411764705881"/>
    <x v="2"/>
    <s v="hardware"/>
    <d v="2015-05-30T18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x v="0"/>
    <s v="technology/hardware"/>
    <n v="1.303625"/>
    <n v="43.095041322314053"/>
    <x v="2"/>
    <s v="hardware"/>
    <d v="2013-12-25T17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x v="0"/>
    <s v="technology/hardware"/>
    <n v="3.5304799999999998"/>
    <n v="326.29205175600737"/>
    <x v="2"/>
    <s v="hardware"/>
    <d v="2016-02-19T19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x v="0"/>
    <s v="technology/hardware"/>
    <n v="1.0102"/>
    <n v="41.743801652892564"/>
    <x v="2"/>
    <s v="hardware"/>
    <d v="2015-11-25T08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x v="0"/>
    <s v="technology/hardware"/>
    <n v="1.1359142857142857"/>
    <n v="64.020933977455712"/>
    <x v="2"/>
    <s v="hardware"/>
    <d v="2014-05-02T05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x v="0"/>
    <s v="technology/hardware"/>
    <n v="1.6741666666666666"/>
    <n v="99.455445544554451"/>
    <x v="2"/>
    <s v="hardware"/>
    <d v="2014-12-02T21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x v="0"/>
    <s v="technology/hardware"/>
    <n v="1.5345200000000001"/>
    <n v="138.49458483754512"/>
    <x v="2"/>
    <s v="hardware"/>
    <d v="2013-04-17T11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x v="0"/>
    <s v="technology/hardware"/>
    <n v="2.022322"/>
    <n v="45.547792792792798"/>
    <x v="2"/>
    <s v="hardware"/>
    <d v="2016-02-26T04:52:1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x v="0"/>
    <s v="technology/hardware"/>
    <n v="1.6828125"/>
    <n v="10.507317073170732"/>
    <x v="2"/>
    <s v="hardware"/>
    <d v="2015-03-02T13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x v="0"/>
    <s v="technology/hardware"/>
    <n v="1.4345666666666668"/>
    <n v="114.76533333333333"/>
    <x v="2"/>
    <s v="hardware"/>
    <d v="2016-01-31T14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x v="0"/>
    <s v="technology/hardware"/>
    <n v="1.964"/>
    <n v="35.997067448680355"/>
    <x v="2"/>
    <s v="hardware"/>
    <d v="2014-07-23T08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x v="0"/>
    <s v="technology/hardware"/>
    <n v="1.0791999999999999"/>
    <n v="154.17142857142858"/>
    <x v="2"/>
    <s v="hardware"/>
    <d v="2016-12-31T11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x v="0"/>
    <s v="technology/hardware"/>
    <n v="1.14977"/>
    <n v="566.38916256157631"/>
    <x v="2"/>
    <s v="hardware"/>
    <d v="2016-03-24T01:11:3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x v="0"/>
    <s v="technology/hardware"/>
    <n v="1.4804999999999999"/>
    <n v="120.85714285714286"/>
    <x v="2"/>
    <s v="hardware"/>
    <d v="2016-05-15T10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x v="0"/>
    <s v="technology/hardware"/>
    <n v="1.9116676082790633"/>
    <n v="86.163845492085343"/>
    <x v="2"/>
    <s v="hardware"/>
    <d v="2013-05-31T05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x v="0"/>
    <s v="technology/hardware"/>
    <n v="1.99215125"/>
    <n v="51.212114395886893"/>
    <x v="2"/>
    <s v="hardware"/>
    <d v="2013-12-25T01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x v="0"/>
    <s v="technology/hardware"/>
    <n v="2.1859999999999999"/>
    <n v="67.261538461538464"/>
    <x v="2"/>
    <s v="hardware"/>
    <d v="2014-08-23T11:31:2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x v="0"/>
    <s v="technology/hardware"/>
    <n v="1.2686868686868686"/>
    <n v="62.8"/>
    <x v="2"/>
    <s v="hardware"/>
    <d v="2015-05-24T13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x v="0"/>
    <s v="technology/hardware"/>
    <n v="1.0522388"/>
    <n v="346.13118421052633"/>
    <x v="2"/>
    <s v="hardware"/>
    <d v="2016-10-20T13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x v="0"/>
    <s v="technology/hardware"/>
    <n v="1.2840666000000001"/>
    <n v="244.11912547528519"/>
    <x v="2"/>
    <s v="hardware"/>
    <d v="2016-01-02T16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x v="0"/>
    <s v="technology/hardware"/>
    <n v="3.1732719999999999"/>
    <n v="259.25424836601309"/>
    <x v="2"/>
    <s v="hardware"/>
    <d v="2016-06-28T08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x v="0"/>
    <s v="technology/hardware"/>
    <n v="2.8073000000000001"/>
    <n v="201.96402877697841"/>
    <x v="2"/>
    <s v="hardware"/>
    <d v="2016-10-01T23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x v="0"/>
    <s v="technology/hardware"/>
    <n v="1.1073146853146854"/>
    <n v="226.20857142857142"/>
    <x v="2"/>
    <s v="hardware"/>
    <d v="2016-05-07T06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x v="0"/>
    <s v="technology/hardware"/>
    <n v="1.5260429999999998"/>
    <n v="324.69"/>
    <x v="2"/>
    <s v="hardware"/>
    <d v="2015-05-08T09:01:5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x v="0"/>
    <s v="technology/hardware"/>
    <n v="1.0249999999999999"/>
    <n v="205"/>
    <x v="2"/>
    <s v="hardware"/>
    <d v="2016-05-06T12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x v="0"/>
    <s v="technology/hardware"/>
    <n v="16.783738373837384"/>
    <n v="20.465926829268295"/>
    <x v="2"/>
    <s v="hardware"/>
    <d v="2013-07-25T09:21:2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x v="0"/>
    <s v="technology/hardware"/>
    <n v="5.4334915642458101"/>
    <n v="116.35303146309367"/>
    <x v="2"/>
    <s v="hardware"/>
    <d v="2014-07-23T14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x v="0"/>
    <s v="technology/hardware"/>
    <n v="1.1550800000000001"/>
    <n v="307.20212765957444"/>
    <x v="2"/>
    <s v="hardware"/>
    <d v="2015-06-05T14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x v="0"/>
    <s v="technology/hardware"/>
    <n v="1.3120499999999999"/>
    <n v="546.6875"/>
    <x v="2"/>
    <s v="hardware"/>
    <d v="2016-12-18T11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x v="0"/>
    <s v="technology/hardware"/>
    <n v="2.8816999999999999"/>
    <n v="47.474464579901152"/>
    <x v="2"/>
    <s v="hardware"/>
    <d v="2015-06-25T12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x v="0"/>
    <s v="technology/hardware"/>
    <n v="5.0780000000000003"/>
    <n v="101.56"/>
    <x v="2"/>
    <s v="hardware"/>
    <d v="2015-11-11T16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x v="0"/>
    <s v="music/indie rock"/>
    <n v="1.1457142857142857"/>
    <n v="72.909090909090907"/>
    <x v="4"/>
    <s v="indie rock"/>
    <d v="2012-05-15T21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x v="0"/>
    <s v="music/indie rock"/>
    <n v="1.1073333333333333"/>
    <n v="43.710526315789473"/>
    <x v="4"/>
    <s v="indie rock"/>
    <d v="2011-11-23T20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x v="0"/>
    <s v="music/indie rock"/>
    <n v="1.1333333333333333"/>
    <n v="34"/>
    <x v="4"/>
    <s v="indie rock"/>
    <d v="2012-06-04T10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x v="0"/>
    <s v="music/indie rock"/>
    <n v="1.0833333333333333"/>
    <n v="70.652173913043484"/>
    <x v="4"/>
    <s v="indie rock"/>
    <d v="2014-05-03T23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x v="0"/>
    <s v="music/indie rock"/>
    <n v="1.2353333333333334"/>
    <n v="89.301204819277103"/>
    <x v="4"/>
    <s v="indie rock"/>
    <d v="2012-07-15T13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x v="0"/>
    <s v="music/indie rock"/>
    <n v="1.0069999999999999"/>
    <n v="115.08571428571429"/>
    <x v="4"/>
    <s v="indie rock"/>
    <d v="2011-12-13T21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x v="0"/>
    <s v="music/indie rock"/>
    <n v="1.0353333333333334"/>
    <n v="62.12"/>
    <x v="4"/>
    <s v="indie rock"/>
    <d v="2011-09-07T21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x v="0"/>
    <s v="music/indie rock"/>
    <n v="1.1551066666666667"/>
    <n v="46.204266666666669"/>
    <x v="4"/>
    <s v="indie rock"/>
    <d v="2010-09-10T20:59:00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x v="0"/>
    <s v="music/indie rock"/>
    <n v="1.2040040000000001"/>
    <n v="48.54854838709678"/>
    <x v="4"/>
    <s v="indie rock"/>
    <d v="2013-08-01T18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x v="0"/>
    <s v="music/indie rock"/>
    <n v="1.1504037499999999"/>
    <n v="57.520187499999999"/>
    <x v="4"/>
    <s v="indie rock"/>
    <d v="2013-02-24T02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x v="0"/>
    <s v="music/indie rock"/>
    <n v="1.2046777777777777"/>
    <n v="88.147154471544724"/>
    <x v="4"/>
    <s v="indie rock"/>
    <d v="2011-03-01T13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x v="0"/>
    <s v="music/indie rock"/>
    <n v="1.0128333333333333"/>
    <n v="110.49090909090908"/>
    <x v="4"/>
    <s v="indie rock"/>
    <d v="2011-10-07T09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x v="0"/>
    <s v="music/indie rock"/>
    <n v="1.0246666666666666"/>
    <n v="66.826086956521735"/>
    <x v="4"/>
    <s v="indie rock"/>
    <d v="2012-12-22T14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x v="0"/>
    <s v="music/indie rock"/>
    <n v="1.2054285714285715"/>
    <n v="58.597222222222221"/>
    <x v="4"/>
    <s v="indie rock"/>
    <d v="2012-03-04T20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x v="0"/>
    <s v="music/indie rock"/>
    <n v="1"/>
    <n v="113.63636363636364"/>
    <x v="4"/>
    <s v="indie rock"/>
    <d v="2011-10-02T10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x v="0"/>
    <s v="music/indie rock"/>
    <n v="1.0166666666666666"/>
    <n v="43.571428571428569"/>
    <x v="4"/>
    <s v="indie rock"/>
    <d v="2012-10-25T20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x v="0"/>
    <s v="music/indie rock"/>
    <n v="1"/>
    <n v="78.94736842105263"/>
    <x v="4"/>
    <s v="indie rock"/>
    <d v="2011-12-01T08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x v="0"/>
    <s v="music/indie rock"/>
    <n v="1.0033333333333334"/>
    <n v="188.125"/>
    <x v="4"/>
    <s v="indie rock"/>
    <d v="2012-03-07T19:43:5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x v="287"/>
    <x v="0"/>
    <s v="music/indie rock"/>
    <n v="1.3236666666666668"/>
    <n v="63.031746031746032"/>
    <x v="4"/>
    <s v="indie rock"/>
    <d v="2015-07-01T20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x v="0"/>
    <s v="music/indie rock"/>
    <n v="1.3666666666666667"/>
    <n v="30.37037037037037"/>
    <x v="4"/>
    <s v="indie rock"/>
    <d v="2012-06-29T20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x v="0"/>
    <s v="music/indie rock"/>
    <n v="1.1325000000000001"/>
    <n v="51.477272727272727"/>
    <x v="4"/>
    <s v="indie rock"/>
    <d v="2012-02-12T20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x v="0"/>
    <s v="music/indie rock"/>
    <n v="1.36"/>
    <n v="35.789473684210527"/>
    <x v="4"/>
    <s v="indie rock"/>
    <d v="2011-05-05T13:50: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x v="0"/>
    <s v="music/indie rock"/>
    <n v="1.4612318374694613"/>
    <n v="98.817391304347822"/>
    <x v="4"/>
    <s v="indie rock"/>
    <d v="2012-11-09T12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x v="0"/>
    <s v="music/indie rock"/>
    <n v="1.2949999999999999"/>
    <n v="28"/>
    <x v="4"/>
    <s v="indie rock"/>
    <d v="2013-05-30T17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x v="0"/>
    <s v="music/indie rock"/>
    <n v="2.54"/>
    <n v="51.313131313131315"/>
    <x v="4"/>
    <s v="indie rock"/>
    <d v="2014-11-20T21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x v="0"/>
    <s v="music/indie rock"/>
    <n v="1.0704545454545455"/>
    <n v="53.522727272727273"/>
    <x v="4"/>
    <s v="indie rock"/>
    <d v="2013-01-25T22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x v="0"/>
    <s v="music/indie rock"/>
    <n v="1.0773299999999999"/>
    <n v="37.149310344827583"/>
    <x v="4"/>
    <s v="indie rock"/>
    <d v="2014-11-12T11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x v="0"/>
    <s v="music/indie rock"/>
    <n v="1.0731250000000001"/>
    <n v="89.895287958115176"/>
    <x v="4"/>
    <s v="indie rock"/>
    <d v="2012-09-09T20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x v="0"/>
    <s v="music/indie rock"/>
    <n v="1.06525"/>
    <n v="106.52500000000001"/>
    <x v="4"/>
    <s v="indie rock"/>
    <d v="2015-07-05T10:00: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x v="0"/>
    <s v="music/indie rock"/>
    <n v="1.0035000000000001"/>
    <n v="52.815789473684212"/>
    <x v="4"/>
    <s v="indie rock"/>
    <d v="2014-05-27T21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x v="0"/>
    <s v="music/indie rock"/>
    <n v="1.0649999999999999"/>
    <n v="54.615384615384613"/>
    <x v="4"/>
    <s v="indie rock"/>
    <d v="2011-08-14T18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x v="0"/>
    <s v="music/indie rock"/>
    <n v="1"/>
    <n v="27.272727272727273"/>
    <x v="4"/>
    <s v="indie rock"/>
    <d v="2013-04-15T15:16:3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x v="0"/>
    <s v="music/indie rock"/>
    <n v="1.0485714285714285"/>
    <n v="68.598130841121488"/>
    <x v="4"/>
    <s v="indie rock"/>
    <d v="2014-09-23T13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x v="0"/>
    <s v="music/indie rock"/>
    <n v="1.0469999999999999"/>
    <n v="35.612244897959187"/>
    <x v="4"/>
    <s v="indie rock"/>
    <d v="2010-12-08T21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x v="0"/>
    <s v="music/indie rock"/>
    <n v="2.2566666666666668"/>
    <n v="94.027777777777771"/>
    <x v="4"/>
    <s v="indie rock"/>
    <d v="2011-02-19T18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x v="0"/>
    <s v="music/indie rock"/>
    <n v="1.0090416666666666"/>
    <n v="526.45652173913038"/>
    <x v="4"/>
    <s v="indie rock"/>
    <d v="2012-10-02T11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x v="0"/>
    <s v="music/indie rock"/>
    <n v="1.4775"/>
    <n v="50.657142857142858"/>
    <x v="4"/>
    <s v="indie rock"/>
    <d v="2015-10-26T21:59:00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x v="0"/>
    <s v="music/indie rock"/>
    <n v="1.3461099999999999"/>
    <n v="79.182941176470578"/>
    <x v="4"/>
    <s v="indie rock"/>
    <d v="2011-07-24T13:08:5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x v="0"/>
    <s v="music/indie rock"/>
    <n v="1.0075000000000001"/>
    <n v="91.590909090909093"/>
    <x v="4"/>
    <s v="indie rock"/>
    <d v="2012-08-15T20:07:2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x v="0"/>
    <s v="music/indie rock"/>
    <n v="1.00880375"/>
    <n v="116.96275362318841"/>
    <x v="4"/>
    <s v="indie rock"/>
    <d v="2014-01-01T16:08:5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x v="1"/>
    <s v="games/video games"/>
    <n v="5.6800000000000002E-3"/>
    <n v="28.4"/>
    <x v="6"/>
    <s v="video games"/>
    <d v="2017-01-11T10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x v="1"/>
    <s v="games/video games"/>
    <n v="3.875E-3"/>
    <n v="103.33333333333333"/>
    <x v="6"/>
    <s v="video games"/>
    <d v="2017-01-07T00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x v="1"/>
    <s v="games/video games"/>
    <n v="0.1"/>
    <n v="10"/>
    <x v="6"/>
    <s v="video games"/>
    <d v="2010-03-14T23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x v="1"/>
    <s v="games/video games"/>
    <n v="0.10454545454545454"/>
    <n v="23"/>
    <x v="6"/>
    <s v="video games"/>
    <d v="2010-11-29T22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x v="1"/>
    <s v="games/video games"/>
    <n v="1.4200000000000001E-2"/>
    <n v="31.555555555555557"/>
    <x v="6"/>
    <s v="video games"/>
    <d v="2015-08-04T17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x v="1"/>
    <s v="games/video games"/>
    <n v="5.0000000000000001E-4"/>
    <n v="5"/>
    <x v="6"/>
    <s v="video games"/>
    <d v="2014-12-08T16:21:2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x v="1"/>
    <s v="games/video games"/>
    <n v="0.28842857142857142"/>
    <n v="34.220338983050844"/>
    <x v="6"/>
    <s v="video games"/>
    <d v="2015-03-12T04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x v="1"/>
    <s v="games/video games"/>
    <n v="1.6666666666666668E-3"/>
    <n v="25"/>
    <x v="6"/>
    <s v="video games"/>
    <d v="2014-09-21T11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x v="1"/>
    <s v="games/video games"/>
    <n v="0.11799999999999999"/>
    <n v="19.666666666666668"/>
    <x v="6"/>
    <s v="video games"/>
    <d v="2016-03-09T17:35: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x v="1"/>
    <s v="games/video games"/>
    <n v="2.0238095238095236E-3"/>
    <n v="21.25"/>
    <x v="6"/>
    <s v="video games"/>
    <d v="2014-08-15T19:04:2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x v="1"/>
    <s v="games/video games"/>
    <n v="0.05"/>
    <n v="8.3333333333333339"/>
    <x v="6"/>
    <s v="video games"/>
    <d v="2015-07-11T21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x v="1"/>
    <s v="games/video games"/>
    <n v="2.1129899999999997E-2"/>
    <n v="21.34333333333333"/>
    <x v="6"/>
    <s v="video games"/>
    <d v="2014-02-03T04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x v="1"/>
    <s v="games/video games"/>
    <n v="1.6E-2"/>
    <n v="5.333333333333333"/>
    <x v="6"/>
    <s v="video games"/>
    <d v="2011-04-23T23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x v="1"/>
    <s v="games/video games"/>
    <n v="1.7333333333333333E-2"/>
    <n v="34.666666666666664"/>
    <x v="6"/>
    <s v="video games"/>
    <d v="2013-04-27T14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x v="1"/>
    <s v="games/video games"/>
    <n v="9.5600000000000004E-2"/>
    <n v="21.727272727272727"/>
    <x v="6"/>
    <s v="video games"/>
    <d v="2012-10-04T16:07:1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x v="1"/>
    <s v="games/video games"/>
    <n v="5.9612499999999998E-4"/>
    <n v="11.922499999999999"/>
    <x v="6"/>
    <s v="video games"/>
    <d v="2013-10-19T05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x v="1"/>
    <s v="games/video games"/>
    <n v="0.28405999999999998"/>
    <n v="26.59737827715356"/>
    <x v="6"/>
    <s v="video games"/>
    <d v="2014-12-05T11:30: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x v="1"/>
    <s v="games/video games"/>
    <n v="0.128"/>
    <n v="10.666666666666666"/>
    <x v="6"/>
    <s v="video games"/>
    <d v="2013-11-08T18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x v="1"/>
    <s v="games/video games"/>
    <n v="5.4199999999999998E-2"/>
    <n v="29.035714285714285"/>
    <x v="6"/>
    <s v="video games"/>
    <d v="2016-11-03T11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x v="1"/>
    <s v="games/video games"/>
    <n v="1.1199999999999999E-3"/>
    <n v="50.909090909090907"/>
    <x v="6"/>
    <s v="video games"/>
    <d v="2013-01-11T13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x v="1"/>
    <s v="games/video games"/>
    <n v="0"/>
    <e v="#DIV/0!"/>
    <x v="6"/>
    <s v="video games"/>
    <d v="2014-11-13T23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x v="1"/>
    <s v="games/video games"/>
    <n v="5.7238095238095241E-2"/>
    <n v="50.083333333333336"/>
    <x v="6"/>
    <s v="video games"/>
    <d v="2015-12-30T09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x v="1"/>
    <s v="games/video games"/>
    <n v="0.1125"/>
    <n v="45"/>
    <x v="6"/>
    <s v="video games"/>
    <d v="2010-07-21T12:00:00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x v="1"/>
    <s v="games/video games"/>
    <n v="1.7098591549295775E-2"/>
    <n v="25.291666666666668"/>
    <x v="6"/>
    <s v="video games"/>
    <d v="2013-09-14T06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x v="1"/>
    <s v="games/video games"/>
    <n v="0.30433333333333334"/>
    <n v="51.292134831460672"/>
    <x v="6"/>
    <s v="video games"/>
    <d v="2013-11-26T23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x v="1"/>
    <s v="games/video games"/>
    <n v="2.0000000000000001E-4"/>
    <n v="1"/>
    <x v="6"/>
    <s v="video games"/>
    <d v="2016-02-11T09:18:3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x v="1"/>
    <s v="games/video games"/>
    <n v="6.9641025641025639E-3"/>
    <n v="49.381818181818183"/>
    <x v="6"/>
    <s v="video games"/>
    <d v="2014-11-16T01:05: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x v="1"/>
    <s v="games/video games"/>
    <n v="0.02"/>
    <n v="1"/>
    <x v="6"/>
    <s v="video games"/>
    <d v="2015-04-02T09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x v="1"/>
    <s v="games/video games"/>
    <n v="0"/>
    <e v="#DIV/0!"/>
    <x v="6"/>
    <s v="video games"/>
    <d v="2010-07-30T17:00:00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x v="1"/>
    <s v="games/video games"/>
    <n v="8.0999999999999996E-3"/>
    <n v="101.25"/>
    <x v="6"/>
    <s v="video games"/>
    <d v="2016-07-12T23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x v="1"/>
    <s v="games/video games"/>
    <n v="2.6222222222222224E-3"/>
    <n v="19.666666666666668"/>
    <x v="6"/>
    <s v="video games"/>
    <d v="2016-06-29T13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x v="1"/>
    <s v="games/video games"/>
    <n v="1.6666666666666668E-3"/>
    <n v="12.5"/>
    <x v="6"/>
    <s v="video games"/>
    <d v="2014-03-15T11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x v="1"/>
    <s v="games/video games"/>
    <n v="9.1244548809124457E-5"/>
    <n v="8.5"/>
    <x v="6"/>
    <s v="video games"/>
    <d v="2015-01-10T00:59:00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x v="1"/>
    <s v="games/video games"/>
    <n v="8.0000000000000002E-3"/>
    <n v="1"/>
    <x v="6"/>
    <s v="video games"/>
    <d v="2014-01-28T08:10: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x v="1"/>
    <s v="games/video games"/>
    <n v="2.3E-2"/>
    <n v="23"/>
    <x v="6"/>
    <s v="video games"/>
    <d v="2016-03-31T09:56:2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x v="1"/>
    <s v="games/video games"/>
    <n v="2.6660714285714284E-2"/>
    <n v="17.987951807228917"/>
    <x v="6"/>
    <s v="video games"/>
    <d v="2013-09-16T13:30: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x v="1"/>
    <s v="games/video games"/>
    <n v="0.28192"/>
    <n v="370.94736842105266"/>
    <x v="6"/>
    <s v="video games"/>
    <d v="2016-12-23T00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x v="1"/>
    <s v="games/video games"/>
    <n v="6.5900366666666668E-2"/>
    <n v="63.569485530546629"/>
    <x v="6"/>
    <s v="video games"/>
    <d v="2013-02-04T13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x v="1"/>
    <s v="games/video games"/>
    <n v="7.2222222222222219E-3"/>
    <n v="13"/>
    <x v="6"/>
    <s v="video games"/>
    <d v="2011-07-16T10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x v="1"/>
    <s v="games/video games"/>
    <n v="8.5000000000000006E-3"/>
    <n v="5.3125"/>
    <x v="6"/>
    <s v="video games"/>
    <d v="2012-05-19T10:05: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x v="0"/>
    <s v="music/rock"/>
    <n v="1.1575"/>
    <n v="35.615384615384613"/>
    <x v="4"/>
    <s v="rock"/>
    <d v="2015-09-23T13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x v="0"/>
    <s v="music/rock"/>
    <n v="1.1226666666666667"/>
    <n v="87.103448275862064"/>
    <x v="4"/>
    <s v="rock"/>
    <d v="2014-07-24T11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x v="0"/>
    <s v="music/rock"/>
    <n v="1.3220000000000001"/>
    <n v="75.11363636363636"/>
    <x v="4"/>
    <s v="rock"/>
    <d v="2015-06-07T20:50:0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x v="0"/>
    <s v="music/rock"/>
    <n v="1.0263636363636364"/>
    <n v="68.01204819277109"/>
    <x v="4"/>
    <s v="rock"/>
    <d v="2016-06-24T20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x v="0"/>
    <s v="music/rock"/>
    <n v="1.3864000000000001"/>
    <n v="29.623931623931625"/>
    <x v="4"/>
    <s v="rock"/>
    <d v="2016-04-08T08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x v="0"/>
    <s v="music/rock"/>
    <n v="1.466"/>
    <n v="91.625"/>
    <x v="4"/>
    <s v="rock"/>
    <d v="2014-12-05T14:06:5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x v="0"/>
    <s v="music/rock"/>
    <n v="1.2"/>
    <n v="22.5"/>
    <x v="4"/>
    <s v="rock"/>
    <d v="2012-09-14T18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x v="0"/>
    <s v="music/rock"/>
    <n v="1.215816111111111"/>
    <n v="64.366735294117646"/>
    <x v="4"/>
    <s v="rock"/>
    <d v="2017-02-09T22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x v="0"/>
    <s v="music/rock"/>
    <n v="1"/>
    <n v="21.857142857142858"/>
    <x v="4"/>
    <s v="rock"/>
    <d v="2017-03-02T09:49: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x v="0"/>
    <s v="music/rock"/>
    <n v="1.8085714285714285"/>
    <n v="33.315789473684212"/>
    <x v="4"/>
    <s v="rock"/>
    <d v="2015-08-22T11:00: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x v="0"/>
    <s v="music/rock"/>
    <n v="1.0607500000000001"/>
    <n v="90.276595744680847"/>
    <x v="4"/>
    <s v="rock"/>
    <d v="2015-06-21T22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x v="0"/>
    <s v="music/rock"/>
    <n v="1"/>
    <n v="76.92307692307692"/>
    <x v="4"/>
    <s v="rock"/>
    <d v="2015-04-18T06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x v="0"/>
    <s v="music/rock"/>
    <n v="1.2692857142857144"/>
    <n v="59.233333333333334"/>
    <x v="4"/>
    <s v="rock"/>
    <d v="2013-09-09T20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x v="0"/>
    <s v="music/rock"/>
    <n v="1.0297499999999999"/>
    <n v="65.38095238095238"/>
    <x v="4"/>
    <s v="rock"/>
    <d v="2016-05-05T06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x v="0"/>
    <s v="music/rock"/>
    <n v="2.5"/>
    <n v="67.307692307692307"/>
    <x v="4"/>
    <s v="rock"/>
    <d v="2016-07-20T17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x v="0"/>
    <s v="music/rock"/>
    <n v="1.2602"/>
    <n v="88.74647887323944"/>
    <x v="4"/>
    <s v="rock"/>
    <d v="2015-05-02T08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x v="0"/>
    <s v="music/rock"/>
    <n v="1.0012000000000001"/>
    <n v="65.868421052631575"/>
    <x v="4"/>
    <s v="rock"/>
    <d v="2016-06-05T23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x v="0"/>
    <s v="music/rock"/>
    <n v="1.3864000000000001"/>
    <n v="40.349243306169967"/>
    <x v="4"/>
    <s v="rock"/>
    <d v="2017-01-18T08:16:3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x v="0"/>
    <s v="music/rock"/>
    <n v="1.6140000000000001"/>
    <n v="76.857142857142861"/>
    <x v="4"/>
    <s v="rock"/>
    <d v="2015-04-10T21:06:3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x v="0"/>
    <s v="music/rock"/>
    <n v="1.071842"/>
    <n v="68.707820512820518"/>
    <x v="4"/>
    <s v="rock"/>
    <d v="2015-11-13T10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x v="0"/>
    <s v="games/tabletop games"/>
    <n v="1.5309999999999999"/>
    <n v="57.773584905660378"/>
    <x v="6"/>
    <s v="tabletop games"/>
    <d v="2017-02-20T17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x v="0"/>
    <s v="games/tabletop games"/>
    <n v="5.2416666666666663"/>
    <n v="44.171348314606739"/>
    <x v="6"/>
    <s v="tabletop games"/>
    <d v="2014-10-02T14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x v="0"/>
    <s v="games/tabletop games"/>
    <n v="4.8927777777777779"/>
    <n v="31.566308243727597"/>
    <x v="6"/>
    <s v="tabletop games"/>
    <d v="2017-02-08T22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x v="0"/>
    <s v="games/tabletop games"/>
    <n v="2.8473999999999999"/>
    <n v="107.04511278195488"/>
    <x v="6"/>
    <s v="tabletop games"/>
    <d v="2016-01-25T09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x v="0"/>
    <s v="games/tabletop games"/>
    <n v="18.569700000000001"/>
    <n v="149.03451043338683"/>
    <x v="6"/>
    <s v="tabletop games"/>
    <d v="2013-03-26T01:23:5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x v="0"/>
    <s v="games/tabletop games"/>
    <n v="1.0967499999999999"/>
    <n v="55.956632653061227"/>
    <x v="6"/>
    <s v="tabletop games"/>
    <d v="2016-09-06T19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x v="0"/>
    <s v="games/tabletop games"/>
    <n v="10.146425000000001"/>
    <n v="56.970381807973048"/>
    <x v="6"/>
    <s v="tabletop games"/>
    <d v="2015-04-02T20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x v="0"/>
    <s v="games/tabletop games"/>
    <n v="4.1217692027666546"/>
    <n v="44.056420233463037"/>
    <x v="6"/>
    <s v="tabletop games"/>
    <d v="2016-10-25T10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x v="0"/>
    <s v="games/tabletop games"/>
    <n v="5.0324999999999998"/>
    <n v="68.625"/>
    <x v="6"/>
    <s v="tabletop games"/>
    <d v="2016-04-21T15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x v="0"/>
    <s v="games/tabletop games"/>
    <n v="1.8461052631578947"/>
    <n v="65.318435754189949"/>
    <x v="6"/>
    <s v="tabletop games"/>
    <d v="2016-03-22T23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x v="0"/>
    <s v="games/tabletop games"/>
    <n v="1.1973333333333334"/>
    <n v="35.92"/>
    <x v="6"/>
    <s v="tabletop games"/>
    <d v="2017-02-14T13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x v="0"/>
    <s v="games/tabletop games"/>
    <n v="10.812401666666668"/>
    <n v="40.070667078443485"/>
    <x v="6"/>
    <s v="tabletop games"/>
    <d v="2016-12-15T16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x v="0"/>
    <s v="games/tabletop games"/>
    <n v="4.5237333333333334"/>
    <n v="75.647714604236342"/>
    <x v="6"/>
    <s v="tabletop games"/>
    <d v="2016-11-20T21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x v="0"/>
    <s v="games/tabletop games"/>
    <n v="5.3737000000000004"/>
    <n v="61.203872437357631"/>
    <x v="6"/>
    <s v="tabletop games"/>
    <d v="2016-03-26T10:11:3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x v="0"/>
    <s v="games/tabletop games"/>
    <n v="1.2032608695652174"/>
    <n v="48.130434782608695"/>
    <x v="6"/>
    <s v="tabletop games"/>
    <d v="2015-08-11T11:31:4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x v="0"/>
    <s v="games/tabletop games"/>
    <n v="1.1383571428571428"/>
    <n v="68.106837606837601"/>
    <x v="6"/>
    <s v="tabletop games"/>
    <d v="2016-12-02T00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x v="0"/>
    <s v="games/tabletop games"/>
    <n v="9.5103109999999997"/>
    <n v="65.891300230946882"/>
    <x v="6"/>
    <s v="tabletop games"/>
    <d v="2015-02-28T07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x v="0"/>
    <s v="games/tabletop games"/>
    <n v="1.3289249999999999"/>
    <n v="81.654377880184327"/>
    <x v="6"/>
    <s v="tabletop games"/>
    <d v="2015-11-14T06:20: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x v="0"/>
    <s v="games/tabletop games"/>
    <n v="1.4697777777777778"/>
    <n v="52.701195219123505"/>
    <x v="6"/>
    <s v="tabletop games"/>
    <d v="2015-10-15T02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x v="0"/>
    <s v="games/tabletop games"/>
    <n v="5.4215"/>
    <n v="41.228136882129277"/>
    <x v="6"/>
    <s v="tabletop games"/>
    <d v="2015-07-05T20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x v="0"/>
    <s v="music/electronic music"/>
    <n v="3.8271818181818182"/>
    <n v="15.035357142857142"/>
    <x v="4"/>
    <s v="electronic music"/>
    <d v="2013-01-16T13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x v="0"/>
    <s v="music/electronic music"/>
    <n v="7.0418124999999998"/>
    <n v="39.066920943134534"/>
    <x v="4"/>
    <s v="electronic music"/>
    <d v="2012-11-01T13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x v="0"/>
    <s v="music/electronic music"/>
    <n v="1.0954999999999999"/>
    <n v="43.82"/>
    <x v="4"/>
    <s v="electronic music"/>
    <d v="2015-09-24T13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x v="0"/>
    <s v="music/electronic music"/>
    <n v="1.3286666666666667"/>
    <n v="27.301369863013697"/>
    <x v="4"/>
    <s v="electronic music"/>
    <d v="2013-03-09T00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x v="0"/>
    <s v="music/electronic music"/>
    <n v="1.52"/>
    <n v="42.222222222222221"/>
    <x v="4"/>
    <s v="electronic music"/>
    <d v="2012-06-01T12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x v="0"/>
    <s v="music/electronic music"/>
    <n v="1.0272727272727273"/>
    <n v="33.235294117647058"/>
    <x v="4"/>
    <s v="electronic music"/>
    <d v="2012-04-15T23:10: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x v="0"/>
    <s v="music/electronic music"/>
    <n v="1"/>
    <n v="285.71428571428572"/>
    <x v="4"/>
    <s v="electronic music"/>
    <d v="2013-11-15T22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x v="0"/>
    <s v="music/electronic music"/>
    <n v="1.016"/>
    <n v="42.333333333333336"/>
    <x v="4"/>
    <s v="electronic music"/>
    <d v="2012-04-06T21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x v="0"/>
    <s v="music/electronic music"/>
    <n v="1.508"/>
    <n v="50.266666666666666"/>
    <x v="4"/>
    <s v="electronic music"/>
    <d v="2014-04-14T16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x v="0"/>
    <s v="music/electronic music"/>
    <n v="1.11425"/>
    <n v="61.902777777777779"/>
    <x v="4"/>
    <s v="electronic music"/>
    <d v="2012-04-14T10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x v="0"/>
    <s v="music/electronic music"/>
    <n v="1.956"/>
    <n v="40.75"/>
    <x v="4"/>
    <s v="electronic music"/>
    <d v="2014-04-09T23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x v="0"/>
    <s v="music/electronic music"/>
    <n v="1.1438333333333333"/>
    <n v="55.796747967479675"/>
    <x v="4"/>
    <s v="electronic music"/>
    <d v="2013-11-03T18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x v="0"/>
    <s v="music/electronic music"/>
    <n v="2"/>
    <n v="10"/>
    <x v="4"/>
    <s v="electronic music"/>
    <d v="2015-05-15T12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x v="0"/>
    <s v="music/electronic music"/>
    <n v="2.9250166666666666"/>
    <n v="73.125416666666666"/>
    <x v="4"/>
    <s v="electronic music"/>
    <d v="2014-02-06T12:00: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x v="0"/>
    <s v="music/electronic music"/>
    <n v="1.5636363636363637"/>
    <n v="26.060606060606062"/>
    <x v="4"/>
    <s v="electronic music"/>
    <d v="2012-03-12T23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x v="0"/>
    <s v="music/electronic music"/>
    <n v="1.0566666666666666"/>
    <n v="22.642857142857142"/>
    <x v="4"/>
    <s v="electronic music"/>
    <d v="2015-07-23T11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x v="0"/>
    <s v="music/electronic music"/>
    <n v="1.0119047619047619"/>
    <n v="47.222222222222221"/>
    <x v="4"/>
    <s v="electronic music"/>
    <d v="2015-11-02T01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x v="0"/>
    <s v="music/electronic music"/>
    <n v="1.2283299999999999"/>
    <n v="32.324473684210524"/>
    <x v="4"/>
    <s v="electronic music"/>
    <d v="2012-08-28T17:00:00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x v="0"/>
    <s v="music/electronic music"/>
    <n v="1.0149999999999999"/>
    <n v="53.421052631578945"/>
    <x v="4"/>
    <s v="electronic music"/>
    <d v="2015-08-19T10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x v="0"/>
    <s v="music/electronic music"/>
    <n v="1.0114285714285713"/>
    <n v="51.304347826086953"/>
    <x v="4"/>
    <s v="electronic music"/>
    <d v="2013-07-26T18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x v="0"/>
    <s v="games/tabletop games"/>
    <n v="1.0811999999999999"/>
    <n v="37.197247706422019"/>
    <x v="6"/>
    <s v="tabletop games"/>
    <d v="2016-04-22T17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x v="0"/>
    <s v="games/tabletop games"/>
    <n v="1.6259999999999999"/>
    <n v="27.1"/>
    <x v="6"/>
    <s v="tabletop games"/>
    <d v="2012-01-28T11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x v="0"/>
    <s v="games/tabletop games"/>
    <n v="1.0580000000000001"/>
    <n v="206.31"/>
    <x v="6"/>
    <s v="tabletop games"/>
    <d v="2015-06-27T08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x v="0"/>
    <s v="games/tabletop games"/>
    <n v="2.4315000000000002"/>
    <n v="82.145270270270274"/>
    <x v="6"/>
    <s v="tabletop games"/>
    <d v="2016-10-29T12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x v="0"/>
    <s v="games/tabletop games"/>
    <n v="9.4483338095238096"/>
    <n v="164.79651993355483"/>
    <x v="6"/>
    <s v="tabletop games"/>
    <d v="2014-09-21T12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x v="0"/>
    <s v="games/tabletop games"/>
    <n v="1.0846283333333333"/>
    <n v="60.820280373831778"/>
    <x v="6"/>
    <s v="tabletop games"/>
    <d v="2016-02-11T21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x v="0"/>
    <s v="games/tabletop games"/>
    <n v="1.5737692307692308"/>
    <n v="67.970099667774093"/>
    <x v="6"/>
    <s v="tabletop games"/>
    <d v="2013-11-13T13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x v="0"/>
    <s v="games/tabletop games"/>
    <n v="11.744899999999999"/>
    <n v="81.561805555555551"/>
    <x v="6"/>
    <s v="tabletop games"/>
    <d v="2015-08-15T23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x v="0"/>
    <s v="games/tabletop games"/>
    <n v="1.7104755366949576"/>
    <n v="25.42547309833024"/>
    <x v="6"/>
    <s v="tabletop games"/>
    <d v="2013-09-02T21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x v="0"/>
    <s v="games/tabletop games"/>
    <n v="1.2595294117647058"/>
    <n v="21.497991967871485"/>
    <x v="6"/>
    <s v="tabletop games"/>
    <d v="2014-04-25T14:08:4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x v="0"/>
    <s v="games/tabletop games"/>
    <n v="12.121296000000001"/>
    <n v="27.226630727762803"/>
    <x v="6"/>
    <s v="tabletop games"/>
    <d v="2013-06-24T22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x v="0"/>
    <s v="games/tabletop games"/>
    <n v="4.9580000000000002"/>
    <n v="25.091093117408906"/>
    <x v="6"/>
    <s v="tabletop games"/>
    <d v="2014-07-18T20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x v="0"/>
    <s v="games/tabletop games"/>
    <n v="3.3203999999999998"/>
    <n v="21.230179028132991"/>
    <x v="6"/>
    <s v="tabletop games"/>
    <d v="2015-12-13T17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x v="0"/>
    <s v="games/tabletop games"/>
    <n v="11.65"/>
    <n v="41.607142857142854"/>
    <x v="6"/>
    <s v="tabletop games"/>
    <d v="2017-01-05T12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x v="0"/>
    <s v="games/tabletop games"/>
    <n v="1.5331538461538461"/>
    <n v="135.58503401360545"/>
    <x v="6"/>
    <s v="tabletop games"/>
    <d v="2015-03-28T16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x v="0"/>
    <s v="games/tabletop games"/>
    <n v="5.3710714285714287"/>
    <n v="22.116176470588236"/>
    <x v="6"/>
    <s v="tabletop games"/>
    <d v="2016-02-01T07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x v="0"/>
    <s v="games/tabletop games"/>
    <n v="3.5292777777777777"/>
    <n v="64.625635808748726"/>
    <x v="6"/>
    <s v="tabletop games"/>
    <d v="2014-11-12T00:59:00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x v="0"/>
    <s v="games/tabletop games"/>
    <n v="1.3740000000000001"/>
    <n v="69.569620253164558"/>
    <x v="6"/>
    <s v="tabletop games"/>
    <d v="2017-03-10T07:55: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x v="0"/>
    <s v="games/tabletop games"/>
    <n v="1.2802667999999999"/>
    <n v="75.133028169014082"/>
    <x v="6"/>
    <s v="tabletop games"/>
    <d v="2013-11-30T21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x v="0"/>
    <s v="games/tabletop games"/>
    <n v="2.7067999999999999"/>
    <n v="140.97916666666666"/>
    <x v="6"/>
    <s v="tabletop games"/>
    <d v="2016-04-22T12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x v="0"/>
    <s v="games/tabletop games"/>
    <n v="8.0640000000000001"/>
    <n v="49.472392638036808"/>
    <x v="6"/>
    <s v="tabletop games"/>
    <d v="2017-03-02T12:51: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x v="0"/>
    <s v="games/tabletop games"/>
    <n v="13.600976000000001"/>
    <n v="53.865251485148519"/>
    <x v="6"/>
    <s v="tabletop games"/>
    <d v="2013-11-26T20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x v="0"/>
    <s v="games/tabletop games"/>
    <n v="9302.5"/>
    <n v="4.5712530712530715"/>
    <x v="6"/>
    <s v="tabletop games"/>
    <d v="2017-03-12T20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x v="0"/>
    <s v="games/tabletop games"/>
    <n v="3.7702"/>
    <n v="65.00344827586207"/>
    <x v="6"/>
    <s v="tabletop games"/>
    <d v="2016-10-16T13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x v="0"/>
    <s v="games/tabletop games"/>
    <n v="26.47025"/>
    <n v="53.475252525252522"/>
    <x v="6"/>
    <s v="tabletop games"/>
    <d v="2014-02-21T11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x v="0"/>
    <s v="games/tabletop games"/>
    <n v="1.0012000000000001"/>
    <n v="43.912280701754383"/>
    <x v="6"/>
    <s v="tabletop games"/>
    <d v="2015-09-04T12:00: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x v="0"/>
    <s v="games/tabletop games"/>
    <n v="1.0445405405405406"/>
    <n v="50.852631578947367"/>
    <x v="6"/>
    <s v="tabletop games"/>
    <d v="2015-07-29T08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x v="0"/>
    <s v="games/tabletop games"/>
    <n v="1.0721428571428571"/>
    <n v="58.6328125"/>
    <x v="6"/>
    <s v="tabletop games"/>
    <d v="2016-12-14T14:01:1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x v="0"/>
    <s v="games/tabletop games"/>
    <n v="1.6877142857142857"/>
    <n v="32.81666666666667"/>
    <x v="6"/>
    <s v="tabletop games"/>
    <d v="2013-04-02T08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x v="0"/>
    <s v="games/tabletop games"/>
    <n v="9.7511200000000002"/>
    <n v="426.93169877408059"/>
    <x v="6"/>
    <s v="tabletop games"/>
    <d v="2016-12-02T18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x v="0"/>
    <s v="games/tabletop games"/>
    <n v="1.3444929411764706"/>
    <n v="23.808729166666669"/>
    <x v="6"/>
    <s v="tabletop games"/>
    <d v="2014-08-16T01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x v="0"/>
    <s v="games/tabletop games"/>
    <n v="2.722777777777778"/>
    <n v="98.413654618473899"/>
    <x v="6"/>
    <s v="tabletop games"/>
    <d v="2016-08-06T00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x v="0"/>
    <s v="games/tabletop games"/>
    <n v="1.1268750000000001"/>
    <n v="107.32142857142857"/>
    <x v="6"/>
    <s v="tabletop games"/>
    <d v="2015-11-18T09:09:0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x v="0"/>
    <s v="games/tabletop games"/>
    <n v="4.5979999999999999"/>
    <n v="11.67005076142132"/>
    <x v="6"/>
    <s v="tabletop games"/>
    <d v="2017-01-24T08:32:4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x v="0"/>
    <s v="games/tabletop games"/>
    <n v="2.8665822784810127"/>
    <n v="41.782287822878232"/>
    <x v="6"/>
    <s v="tabletop games"/>
    <d v="2016-05-07T15:50: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x v="0"/>
    <s v="games/tabletop games"/>
    <n v="2.2270833333333333"/>
    <n v="21.38"/>
    <x v="6"/>
    <s v="tabletop games"/>
    <d v="2016-11-22T03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x v="0"/>
    <s v="games/tabletop games"/>
    <n v="6.3613999999999997"/>
    <n v="94.103550295857985"/>
    <x v="6"/>
    <s v="tabletop games"/>
    <d v="2016-06-19T16:00:00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x v="0"/>
    <s v="games/tabletop games"/>
    <n v="1.4650000000000001"/>
    <n v="15.721951219512196"/>
    <x v="6"/>
    <s v="tabletop games"/>
    <d v="2015-06-11T11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x v="0"/>
    <s v="games/tabletop games"/>
    <n v="18.670999999999999"/>
    <n v="90.635922330097088"/>
    <x v="6"/>
    <s v="tabletop games"/>
    <d v="2016-12-08T12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x v="0"/>
    <s v="games/tabletop games"/>
    <n v="3.2692000000000001"/>
    <n v="97.297619047619051"/>
    <x v="6"/>
    <s v="tabletop games"/>
    <d v="2014-03-26T16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x v="0"/>
    <s v="games/tabletop games"/>
    <n v="7.7949999999999999"/>
    <n v="37.11904761904762"/>
    <x v="6"/>
    <s v="tabletop games"/>
    <d v="2017-02-14T10:23:4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x v="0"/>
    <s v="games/tabletop games"/>
    <n v="1.5415151515151515"/>
    <n v="28.104972375690608"/>
    <x v="6"/>
    <s v="tabletop games"/>
    <d v="2014-11-17T17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x v="0"/>
    <s v="games/tabletop games"/>
    <n v="1.1554666666666666"/>
    <n v="144.43333333333334"/>
    <x v="6"/>
    <s v="tabletop games"/>
    <d v="2015-01-31T12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x v="0"/>
    <s v="games/tabletop games"/>
    <n v="1.8003333333333333"/>
    <n v="24.274157303370785"/>
    <x v="6"/>
    <s v="tabletop games"/>
    <d v="2016-05-22T20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x v="0"/>
    <s v="games/tabletop games"/>
    <n v="2.9849999999999999"/>
    <n v="35.117647058823529"/>
    <x v="6"/>
    <s v="tabletop games"/>
    <d v="2016-11-22T13:28:2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x v="0"/>
    <s v="games/tabletop games"/>
    <n v="3.2026666666666666"/>
    <n v="24.762886597938145"/>
    <x v="6"/>
    <s v="tabletop games"/>
    <d v="2016-04-26T19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x v="0"/>
    <s v="games/tabletop games"/>
    <n v="3.80525"/>
    <n v="188.37871287128712"/>
    <x v="6"/>
    <s v="tabletop games"/>
    <d v="2014-12-20T18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x v="0"/>
    <s v="games/tabletop games"/>
    <n v="1.026"/>
    <n v="148.08247422680412"/>
    <x v="6"/>
    <s v="tabletop games"/>
    <d v="2017-03-11T18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x v="0"/>
    <s v="games/tabletop games"/>
    <n v="18.016400000000001"/>
    <n v="49.934589800443462"/>
    <x v="6"/>
    <s v="tabletop games"/>
    <d v="2017-03-06T22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x v="0"/>
    <s v="games/tabletop games"/>
    <n v="7.2024800000000004"/>
    <n v="107.82155688622754"/>
    <x v="6"/>
    <s v="tabletop games"/>
    <d v="2017-01-10T14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x v="0"/>
    <s v="games/tabletop games"/>
    <n v="2.8309000000000002"/>
    <n v="42.63403614457831"/>
    <x v="6"/>
    <s v="tabletop games"/>
    <d v="2016-12-09T17:00: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x v="0"/>
    <s v="games/tabletop games"/>
    <n v="13.566000000000001"/>
    <n v="14.370762711864407"/>
    <x v="6"/>
    <s v="tabletop games"/>
    <d v="2015-12-07T09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x v="0"/>
    <s v="games/tabletop games"/>
    <n v="2.2035999999999998"/>
    <n v="37.476190476190474"/>
    <x v="6"/>
    <s v="tabletop games"/>
    <d v="2017-03-12T05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x v="0"/>
    <s v="games/tabletop games"/>
    <n v="1.196"/>
    <n v="30.202020202020201"/>
    <x v="6"/>
    <s v="tabletop games"/>
    <d v="2014-02-23T05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x v="0"/>
    <s v="games/tabletop games"/>
    <n v="4.0776923076923079"/>
    <n v="33.550632911392405"/>
    <x v="6"/>
    <s v="tabletop games"/>
    <d v="2014-12-22T07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x v="0"/>
    <s v="games/tabletop games"/>
    <n v="1.0581826105905425"/>
    <n v="64.74666666666667"/>
    <x v="6"/>
    <s v="tabletop games"/>
    <d v="2014-01-05T08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x v="0"/>
    <s v="games/tabletop games"/>
    <n v="1.4108235294117648"/>
    <n v="57.932367149758456"/>
    <x v="6"/>
    <s v="tabletop games"/>
    <d v="2012-02-27T09:17:0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x v="0"/>
    <s v="games/tabletop games"/>
    <n v="2.7069999999999999"/>
    <n v="53.078431372549019"/>
    <x v="6"/>
    <s v="tabletop games"/>
    <d v="2016-01-03T15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x v="0"/>
    <s v="games/tabletop games"/>
    <n v="1.538"/>
    <n v="48.0625"/>
    <x v="6"/>
    <s v="tabletop games"/>
    <d v="2015-02-03T21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x v="0"/>
    <s v="games/tabletop games"/>
    <n v="4.0357653061224488"/>
    <n v="82.396874999999994"/>
    <x v="6"/>
    <s v="tabletop games"/>
    <d v="2015-09-17T07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x v="0"/>
    <s v="music/rock"/>
    <n v="1.85"/>
    <n v="50.454545454545453"/>
    <x v="4"/>
    <s v="rock"/>
    <d v="2011-07-24T23:50:0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x v="0"/>
    <s v="music/rock"/>
    <n v="1.8533333333333333"/>
    <n v="115.83333333333333"/>
    <x v="4"/>
    <s v="rock"/>
    <d v="2016-01-13T21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x v="0"/>
    <s v="music/rock"/>
    <n v="1.0085533333333332"/>
    <n v="63.03458333333333"/>
    <x v="4"/>
    <s v="rock"/>
    <d v="2012-05-08T19:00: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x v="0"/>
    <s v="music/rock"/>
    <n v="1.0622116666666668"/>
    <n v="108.02152542372882"/>
    <x v="4"/>
    <s v="rock"/>
    <d v="2011-03-11T21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x v="0"/>
    <s v="music/rock"/>
    <n v="1.2136666666666667"/>
    <n v="46.088607594936711"/>
    <x v="4"/>
    <s v="rock"/>
    <d v="2012-06-28T21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x v="0"/>
    <s v="music/rock"/>
    <n v="1.0006666666666666"/>
    <n v="107.21428571428571"/>
    <x v="4"/>
    <s v="rock"/>
    <d v="2013-09-05T20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x v="0"/>
    <s v="music/rock"/>
    <n v="1.1997755555555556"/>
    <n v="50.9338679245283"/>
    <x v="4"/>
    <s v="rock"/>
    <d v="2014-06-23T09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x v="0"/>
    <s v="music/rock"/>
    <n v="1.0009999999999999"/>
    <n v="40.04"/>
    <x v="4"/>
    <s v="rock"/>
    <d v="2012-06-26T11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x v="0"/>
    <s v="music/rock"/>
    <n v="1.0740000000000001"/>
    <n v="64.44"/>
    <x v="4"/>
    <s v="rock"/>
    <d v="2013-12-06T16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x v="0"/>
    <s v="music/rock"/>
    <n v="1.0406666666666666"/>
    <n v="53.827586206896555"/>
    <x v="4"/>
    <s v="rock"/>
    <d v="2009-12-01T10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x v="0"/>
    <s v="music/rock"/>
    <n v="1.728"/>
    <n v="100.46511627906976"/>
    <x v="4"/>
    <s v="rock"/>
    <d v="2012-04-22T21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x v="0"/>
    <s v="music/rock"/>
    <n v="1.072505"/>
    <n v="46.630652173913049"/>
    <x v="4"/>
    <s v="rock"/>
    <d v="2012-04-18T09:44:3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x v="0"/>
    <s v="music/rock"/>
    <n v="1.0823529411764705"/>
    <n v="34.074074074074076"/>
    <x v="4"/>
    <s v="rock"/>
    <d v="2012-09-24T20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x v="0"/>
    <s v="music/rock"/>
    <n v="1.4608079999999999"/>
    <n v="65.214642857142863"/>
    <x v="4"/>
    <s v="rock"/>
    <d v="2013-01-20T10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x v="0"/>
    <s v="music/rock"/>
    <n v="1.2524999999999999"/>
    <n v="44.205882352941174"/>
    <x v="4"/>
    <s v="rock"/>
    <d v="2013-01-26T15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x v="0"/>
    <s v="music/rock"/>
    <n v="1.4907142857142857"/>
    <n v="71.965517241379317"/>
    <x v="4"/>
    <s v="rock"/>
    <d v="2012-02-23T10:33:4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x v="0"/>
    <s v="music/rock"/>
    <n v="1.006"/>
    <n v="52.94736842105263"/>
    <x v="4"/>
    <s v="rock"/>
    <d v="2012-03-13T20:59:00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x v="0"/>
    <s v="music/rock"/>
    <n v="1.0507333333333333"/>
    <n v="109.45138888888889"/>
    <x v="4"/>
    <s v="rock"/>
    <d v="2014-03-26T12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x v="0"/>
    <s v="music/rock"/>
    <n v="3.5016666666666665"/>
    <n v="75.035714285714292"/>
    <x v="4"/>
    <s v="rock"/>
    <d v="2011-02-05T17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x v="0"/>
    <s v="music/rock"/>
    <n v="1.0125"/>
    <n v="115.71428571428571"/>
    <x v="4"/>
    <s v="rock"/>
    <d v="2012-06-28T10:26:5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x v="0"/>
    <s v="music/indie rock"/>
    <n v="1.336044"/>
    <n v="31.659810426540286"/>
    <x v="4"/>
    <s v="indie rock"/>
    <d v="2013-06-20T20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x v="0"/>
    <s v="music/indie rock"/>
    <n v="1.7065217391304348"/>
    <n v="46.176470588235297"/>
    <x v="4"/>
    <s v="indie rock"/>
    <d v="2013-12-31T00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x v="0"/>
    <s v="music/indie rock"/>
    <n v="1.0935829457364341"/>
    <n v="68.481650485436887"/>
    <x v="4"/>
    <s v="indie rock"/>
    <d v="2011-12-12T20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x v="0"/>
    <s v="music/indie rock"/>
    <n v="1.0070033333333335"/>
    <n v="53.469203539823013"/>
    <x v="4"/>
    <s v="indie rock"/>
    <d v="2010-12-31T21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x v="0"/>
    <s v="music/indie rock"/>
    <n v="1.0122777777777778"/>
    <n v="109.10778443113773"/>
    <x v="4"/>
    <s v="indie rock"/>
    <d v="2014-08-08T11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x v="0"/>
    <s v="music/indie rock"/>
    <n v="1.0675857142857144"/>
    <n v="51.185616438356163"/>
    <x v="4"/>
    <s v="indie rock"/>
    <d v="2012-03-09T21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x v="0"/>
    <s v="music/indie rock"/>
    <n v="1.0665777537961894"/>
    <n v="27.936800000000002"/>
    <x v="4"/>
    <s v="indie rock"/>
    <d v="2012-05-05T12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x v="0"/>
    <s v="music/indie rock"/>
    <n v="1.0130622"/>
    <n v="82.496921824104234"/>
    <x v="4"/>
    <s v="indie rock"/>
    <d v="2014-08-28T18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x v="0"/>
    <s v="music/indie rock"/>
    <n v="1.0667450000000001"/>
    <n v="59.817476635514019"/>
    <x v="4"/>
    <s v="indie rock"/>
    <d v="2013-03-09T16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x v="0"/>
    <s v="music/indie rock"/>
    <n v="4.288397837837838"/>
    <n v="64.816470588235291"/>
    <x v="4"/>
    <s v="indie rock"/>
    <d v="2013-03-21T11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x v="0"/>
    <s v="music/indie rock"/>
    <n v="1.0411111111111111"/>
    <n v="90.09615384615384"/>
    <x v="4"/>
    <s v="indie rock"/>
    <d v="2014-05-06T17:06:2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x v="0"/>
    <s v="music/indie rock"/>
    <n v="1.0786666666666667"/>
    <n v="40.962025316455694"/>
    <x v="4"/>
    <s v="indie rock"/>
    <d v="2014-04-18T16:00:0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x v="0"/>
    <s v="music/indie rock"/>
    <n v="1.7584040000000001"/>
    <n v="56.000127388535034"/>
    <x v="4"/>
    <s v="indie rock"/>
    <d v="2012-05-03T16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x v="0"/>
    <s v="music/indie rock"/>
    <n v="1.5697000000000001"/>
    <n v="37.672800000000002"/>
    <x v="4"/>
    <s v="indie rock"/>
    <d v="2012-06-07T06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x v="0"/>
    <s v="music/indie rock"/>
    <n v="1.026"/>
    <n v="40.078125"/>
    <x v="4"/>
    <s v="indie rock"/>
    <d v="2012-05-05T10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x v="0"/>
    <s v="music/indie rock"/>
    <n v="1.0404266666666666"/>
    <n v="78.031999999999996"/>
    <x v="4"/>
    <s v="indie rock"/>
    <d v="2009-12-09T11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x v="0"/>
    <s v="music/indie rock"/>
    <n v="1.04"/>
    <n v="18.90909090909091"/>
    <x v="4"/>
    <s v="indie rock"/>
    <d v="2010-02-14T22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x v="0"/>
    <s v="music/indie rock"/>
    <n v="1.2105999999999999"/>
    <n v="37.134969325153371"/>
    <x v="4"/>
    <s v="indie rock"/>
    <d v="2009-09-25T20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x v="0"/>
    <s v="music/indie rock"/>
    <n v="1.077"/>
    <n v="41.961038961038959"/>
    <x v="4"/>
    <s v="indie rock"/>
    <d v="2013-12-14T18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x v="0"/>
    <s v="music/indie rock"/>
    <n v="1.0866"/>
    <n v="61.044943820224717"/>
    <x v="4"/>
    <s v="indie rock"/>
    <d v="2014-04-02T11:36:4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x v="1"/>
    <s v="food/small batch"/>
    <n v="0.39120962394619685"/>
    <n v="64.53125"/>
    <x v="7"/>
    <s v="small batch"/>
    <d v="2017-04-03T22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x v="1"/>
    <s v="food/small batch"/>
    <n v="3.1481481481481478E-2"/>
    <n v="21.25"/>
    <x v="7"/>
    <s v="small batch"/>
    <d v="2017-04-09T13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x v="1"/>
    <s v="food/small batch"/>
    <n v="0.48"/>
    <n v="30"/>
    <x v="7"/>
    <s v="small batch"/>
    <d v="2017-03-20T11:07:2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x v="1"/>
    <s v="food/small batch"/>
    <n v="0.20733333333333334"/>
    <n v="25.491803278688526"/>
    <x v="7"/>
    <s v="small batch"/>
    <d v="2017-03-26T13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x v="1"/>
    <s v="food/small batch"/>
    <n v="0.08"/>
    <n v="11.428571428571429"/>
    <x v="7"/>
    <s v="small batch"/>
    <d v="2017-03-29T16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x v="1"/>
    <s v="food/small batch"/>
    <n v="7.1999999999999998E-3"/>
    <n v="108"/>
    <x v="7"/>
    <s v="small batch"/>
    <d v="2017-04-30T10:00:00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x v="0"/>
    <s v="food/small batch"/>
    <n v="5.2609431428571432"/>
    <n v="54.883162444113267"/>
    <x v="7"/>
    <s v="small batch"/>
    <d v="2014-08-26T15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x v="0"/>
    <s v="food/small batch"/>
    <n v="2.5445000000000002"/>
    <n v="47.383612662942269"/>
    <x v="7"/>
    <s v="small batch"/>
    <d v="2015-06-14T11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x v="0"/>
    <s v="food/small batch"/>
    <n v="1.0591999999999999"/>
    <n v="211.84"/>
    <x v="7"/>
    <s v="small batch"/>
    <d v="2014-07-17T07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x v="0"/>
    <s v="food/small batch"/>
    <n v="1.0242285714285715"/>
    <n v="219.92638036809817"/>
    <x v="7"/>
    <s v="small batch"/>
    <d v="2015-12-24T17:00:00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x v="0"/>
    <s v="food/small batch"/>
    <n v="1.4431375"/>
    <n v="40.795406360424032"/>
    <x v="7"/>
    <s v="small batch"/>
    <d v="2014-08-17T17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x v="0"/>
    <s v="food/small batch"/>
    <n v="1.06308"/>
    <n v="75.502840909090907"/>
    <x v="7"/>
    <s v="small batch"/>
    <d v="2015-02-06T08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x v="0"/>
    <s v="food/small batch"/>
    <n v="2.1216666666666666"/>
    <n v="13.542553191489361"/>
    <x v="7"/>
    <s v="small batch"/>
    <d v="2014-05-29T10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x v="0"/>
    <s v="food/small batch"/>
    <n v="1.0195000000000001"/>
    <n v="60.865671641791046"/>
    <x v="7"/>
    <s v="small batch"/>
    <d v="2014-11-05T10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x v="0"/>
    <s v="food/small batch"/>
    <n v="1.0227200000000001"/>
    <n v="115.69230769230769"/>
    <x v="7"/>
    <s v="small batch"/>
    <d v="2014-06-11T06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x v="0"/>
    <s v="food/small batch"/>
    <n v="5.2073254999999996"/>
    <n v="48.104623556581984"/>
    <x v="7"/>
    <s v="small batch"/>
    <d v="2014-03-08T15:11:3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x v="0"/>
    <s v="food/small batch"/>
    <n v="1.1065833333333333"/>
    <n v="74.184357541899445"/>
    <x v="7"/>
    <s v="small batch"/>
    <d v="2014-06-26T08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x v="0"/>
    <s v="food/small batch"/>
    <n v="1.0114333333333334"/>
    <n v="123.34552845528455"/>
    <x v="7"/>
    <s v="small batch"/>
    <d v="2014-06-29T14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x v="0"/>
    <s v="food/small batch"/>
    <n v="2.9420799999999998"/>
    <n v="66.623188405797094"/>
    <x v="7"/>
    <s v="small batch"/>
    <d v="2016-12-19T00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x v="0"/>
    <s v="food/small batch"/>
    <n v="1.0577749999999999"/>
    <n v="104.99007444168734"/>
    <x v="7"/>
    <s v="small batch"/>
    <d v="2016-10-30T08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x v="1"/>
    <s v="technology/web"/>
    <n v="0"/>
    <e v="#DIV/0!"/>
    <x v="2"/>
    <s v="web"/>
    <d v="2015-07-12T12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x v="1"/>
    <s v="technology/web"/>
    <n v="0"/>
    <e v="#DIV/0!"/>
    <x v="2"/>
    <s v="web"/>
    <d v="2014-10-05T22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x v="1"/>
    <s v="technology/web"/>
    <n v="0.03"/>
    <n v="300"/>
    <x v="2"/>
    <s v="web"/>
    <d v="2016-01-08T12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x v="1"/>
    <s v="technology/web"/>
    <n v="1E-3"/>
    <n v="1"/>
    <x v="2"/>
    <s v="web"/>
    <d v="2016-06-24T10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x v="1"/>
    <s v="technology/web"/>
    <n v="0"/>
    <e v="#DIV/0!"/>
    <x v="2"/>
    <s v="web"/>
    <d v="2015-03-31T16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x v="1"/>
    <s v="technology/web"/>
    <n v="6.4999999999999997E-4"/>
    <n v="13"/>
    <x v="2"/>
    <s v="web"/>
    <d v="2016-10-17T12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x v="1"/>
    <s v="technology/web"/>
    <n v="1.4999999999999999E-2"/>
    <n v="15"/>
    <x v="2"/>
    <s v="web"/>
    <d v="2016-08-25T07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x v="1"/>
    <s v="technology/web"/>
    <n v="3.8571428571428572E-3"/>
    <n v="54"/>
    <x v="2"/>
    <s v="web"/>
    <d v="2016-02-20T15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x v="1"/>
    <s v="technology/web"/>
    <n v="0"/>
    <e v="#DIV/0!"/>
    <x v="2"/>
    <s v="web"/>
    <d v="2015-08-11T11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x v="1"/>
    <s v="technology/web"/>
    <n v="0"/>
    <e v="#DIV/0!"/>
    <x v="2"/>
    <s v="web"/>
    <d v="2017-01-03T13:12:5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x v="1"/>
    <s v="technology/web"/>
    <n v="5.7142857142857143E-3"/>
    <n v="15.428571428571429"/>
    <x v="2"/>
    <s v="web"/>
    <d v="2015-04-29T19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x v="1"/>
    <s v="technology/web"/>
    <n v="0"/>
    <e v="#DIV/0!"/>
    <x v="2"/>
    <s v="web"/>
    <d v="2015-06-06T08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x v="1"/>
    <s v="technology/web"/>
    <n v="0"/>
    <e v="#DIV/0!"/>
    <x v="2"/>
    <s v="web"/>
    <d v="2015-04-21T09:13:4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x v="1"/>
    <s v="technology/web"/>
    <n v="7.1428571428571429E-4"/>
    <n v="25"/>
    <x v="2"/>
    <s v="web"/>
    <d v="2015-01-10T10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x v="1"/>
    <s v="technology/web"/>
    <n v="6.875E-3"/>
    <n v="27.5"/>
    <x v="2"/>
    <s v="web"/>
    <d v="2015-05-02T15:02:1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x v="1"/>
    <s v="technology/web"/>
    <n v="0"/>
    <e v="#DIV/0!"/>
    <x v="2"/>
    <s v="web"/>
    <d v="2015-06-05T11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x v="1"/>
    <s v="technology/web"/>
    <n v="0"/>
    <e v="#DIV/0!"/>
    <x v="2"/>
    <s v="web"/>
    <d v="2015-10-17T07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x v="1"/>
    <s v="technology/web"/>
    <n v="0"/>
    <e v="#DIV/0!"/>
    <x v="2"/>
    <s v="web"/>
    <d v="2015-01-30T17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x v="1"/>
    <s v="technology/web"/>
    <n v="0.14680000000000001"/>
    <n v="367"/>
    <x v="2"/>
    <s v="web"/>
    <d v="2015-08-03T08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x v="1"/>
    <s v="technology/web"/>
    <n v="4.0000000000000002E-4"/>
    <n v="2"/>
    <x v="2"/>
    <s v="web"/>
    <d v="2016-02-07T09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x v="1"/>
    <s v="technology/web"/>
    <n v="0"/>
    <e v="#DIV/0!"/>
    <x v="2"/>
    <s v="web"/>
    <d v="2016-04-30T15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x v="1"/>
    <s v="technology/web"/>
    <n v="0.2857142857142857"/>
    <n v="60"/>
    <x v="2"/>
    <s v="web"/>
    <d v="2014-12-11T09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x v="1"/>
    <s v="technology/web"/>
    <n v="0"/>
    <e v="#DIV/0!"/>
    <x v="2"/>
    <s v="web"/>
    <d v="2015-12-28T17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x v="1"/>
    <s v="technology/web"/>
    <n v="0"/>
    <e v="#DIV/0!"/>
    <x v="2"/>
    <s v="web"/>
    <d v="2015-10-26T15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x v="1"/>
    <s v="technology/web"/>
    <n v="0"/>
    <e v="#DIV/0!"/>
    <x v="2"/>
    <s v="web"/>
    <d v="2016-01-17T16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x v="1"/>
    <s v="technology/web"/>
    <n v="0.1052"/>
    <n v="97.407407407407405"/>
    <x v="2"/>
    <s v="web"/>
    <d v="2015-10-21T05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x v="1"/>
    <s v="technology/web"/>
    <n v="1.34E-2"/>
    <n v="47.857142857142854"/>
    <x v="2"/>
    <s v="web"/>
    <d v="2016-04-25T15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x v="1"/>
    <s v="technology/web"/>
    <n v="2.5000000000000001E-3"/>
    <n v="50"/>
    <x v="2"/>
    <s v="web"/>
    <d v="2015-04-14T09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x v="1"/>
    <s v="technology/web"/>
    <n v="0"/>
    <e v="#DIV/0!"/>
    <x v="2"/>
    <s v="web"/>
    <d v="2016-02-10T12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x v="1"/>
    <s v="technology/web"/>
    <n v="3.2799999999999999E-3"/>
    <n v="20.5"/>
    <x v="2"/>
    <s v="web"/>
    <d v="2014-12-17T21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x v="1"/>
    <s v="technology/web"/>
    <n v="0"/>
    <e v="#DIV/0!"/>
    <x v="2"/>
    <s v="web"/>
    <d v="2015-06-25T11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x v="1"/>
    <s v="technology/web"/>
    <n v="3.272727272727273E-2"/>
    <n v="30"/>
    <x v="2"/>
    <s v="web"/>
    <d v="2015-04-23T18:39:3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x v="1"/>
    <s v="technology/web"/>
    <n v="5.8823529411764708E-5"/>
    <n v="50"/>
    <x v="2"/>
    <s v="web"/>
    <d v="2015-08-29T08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x v="1"/>
    <s v="technology/web"/>
    <n v="4.5454545454545455E-4"/>
    <n v="10"/>
    <x v="2"/>
    <s v="web"/>
    <d v="2015-02-12T13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x v="1"/>
    <s v="technology/web"/>
    <n v="0"/>
    <e v="#DIV/0!"/>
    <x v="2"/>
    <s v="web"/>
    <d v="2016-09-09T13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x v="1"/>
    <s v="technology/web"/>
    <n v="0.10877666666666666"/>
    <n v="81.582499999999996"/>
    <x v="2"/>
    <s v="web"/>
    <d v="2015-12-10T15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x v="1"/>
    <s v="technology/web"/>
    <n v="0"/>
    <e v="#DIV/0!"/>
    <x v="2"/>
    <s v="web"/>
    <d v="2016-11-25T14:53:0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x v="1"/>
    <s v="technology/web"/>
    <n v="0"/>
    <e v="#DIV/0!"/>
    <x v="2"/>
    <s v="web"/>
    <d v="2015-08-25T17:18:5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x v="1"/>
    <s v="technology/web"/>
    <n v="0"/>
    <e v="#DIV/0!"/>
    <x v="2"/>
    <s v="web"/>
    <d v="2015-10-04T17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x v="1"/>
    <s v="technology/web"/>
    <n v="3.6666666666666666E-3"/>
    <n v="18.333333333333332"/>
    <x v="2"/>
    <s v="web"/>
    <d v="2015-10-01T12:02:2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x v="1"/>
    <s v="technology/web"/>
    <n v="1.8193398957730169E-2"/>
    <n v="224.42857142857142"/>
    <x v="2"/>
    <s v="web"/>
    <d v="2015-04-10T15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x v="1"/>
    <s v="technology/web"/>
    <n v="2.5000000000000001E-2"/>
    <n v="37.5"/>
    <x v="2"/>
    <s v="web"/>
    <d v="2015-08-03T21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x v="1"/>
    <s v="technology/web"/>
    <n v="4.3499999999999997E-2"/>
    <n v="145"/>
    <x v="2"/>
    <s v="web"/>
    <d v="2015-02-21T18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x v="1"/>
    <s v="technology/web"/>
    <n v="8.0000000000000002E-3"/>
    <n v="1"/>
    <x v="2"/>
    <s v="web"/>
    <d v="2014-11-13T19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x v="1"/>
    <s v="technology/web"/>
    <n v="1.2123076923076924E-2"/>
    <n v="112.57142857142857"/>
    <x v="2"/>
    <s v="web"/>
    <d v="2015-08-05T09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x v="1"/>
    <s v="technology/web"/>
    <n v="0"/>
    <e v="#DIV/0!"/>
    <x v="2"/>
    <s v="web"/>
    <d v="2015-01-10T13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x v="1"/>
    <s v="technology/web"/>
    <n v="6.8399999999999997E-3"/>
    <n v="342"/>
    <x v="2"/>
    <s v="web"/>
    <d v="2016-07-22T08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x v="1"/>
    <s v="technology/web"/>
    <n v="1.2513513513513513E-2"/>
    <n v="57.875"/>
    <x v="2"/>
    <s v="web"/>
    <d v="2015-01-15T12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x v="1"/>
    <s v="technology/web"/>
    <n v="1.8749999999999999E-3"/>
    <n v="30"/>
    <x v="2"/>
    <s v="web"/>
    <d v="2015-07-25T14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x v="1"/>
    <s v="technology/web"/>
    <n v="0"/>
    <e v="#DIV/0!"/>
    <x v="2"/>
    <s v="web"/>
    <d v="2015-01-03T23:17:4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x v="1"/>
    <s v="technology/web"/>
    <n v="1.25E-3"/>
    <n v="25"/>
    <x v="2"/>
    <s v="web"/>
    <d v="2015-03-31T11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x v="1"/>
    <s v="technology/web"/>
    <n v="0"/>
    <e v="#DIV/0!"/>
    <x v="2"/>
    <s v="web"/>
    <d v="2015-10-28T19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x v="1"/>
    <s v="technology/web"/>
    <n v="5.0000000000000001E-4"/>
    <n v="50"/>
    <x v="2"/>
    <s v="web"/>
    <d v="2015-08-08T08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x v="1"/>
    <s v="technology/web"/>
    <n v="5.9999999999999995E-4"/>
    <n v="1.5"/>
    <x v="2"/>
    <s v="web"/>
    <d v="2015-02-26T01:41:3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x v="1"/>
    <s v="technology/web"/>
    <n v="0"/>
    <e v="#DIV/0!"/>
    <x v="2"/>
    <s v="web"/>
    <d v="2017-01-10T01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x v="1"/>
    <s v="technology/web"/>
    <n v="2E-3"/>
    <n v="10"/>
    <x v="2"/>
    <s v="web"/>
    <d v="2015-10-15T13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x v="1"/>
    <s v="technology/web"/>
    <n v="0"/>
    <e v="#DIV/0!"/>
    <x v="2"/>
    <s v="web"/>
    <d v="2015-01-02T14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x v="1"/>
    <s v="technology/web"/>
    <n v="0"/>
    <e v="#DIV/0!"/>
    <x v="2"/>
    <s v="web"/>
    <d v="2015-07-02T14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x v="1"/>
    <s v="technology/web"/>
    <n v="0"/>
    <e v="#DIV/0!"/>
    <x v="2"/>
    <s v="web"/>
    <d v="2014-12-18T13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x v="1"/>
    <s v="technology/web"/>
    <n v="0"/>
    <e v="#DIV/0!"/>
    <x v="2"/>
    <s v="web"/>
    <d v="2016-04-13T23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x v="1"/>
    <s v="food/food trucks"/>
    <n v="7.1785714285714283E-3"/>
    <n v="22.333333333333332"/>
    <x v="7"/>
    <s v="food trucks"/>
    <d v="2016-03-05T12:44:5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x v="1"/>
    <s v="food/food trucks"/>
    <n v="4.3333333333333331E-3"/>
    <n v="52"/>
    <x v="7"/>
    <s v="food trucks"/>
    <d v="2015-05-13T09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x v="1"/>
    <s v="food/food trucks"/>
    <n v="0.16833333333333333"/>
    <n v="16.833333333333332"/>
    <x v="7"/>
    <s v="food trucks"/>
    <d v="2016-03-30T13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x v="1"/>
    <s v="food/food trucks"/>
    <n v="0"/>
    <e v="#DIV/0!"/>
    <x v="7"/>
    <s v="food trucks"/>
    <d v="2016-01-02T17:56:4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x v="1"/>
    <s v="food/food trucks"/>
    <n v="0.22520000000000001"/>
    <n v="56.3"/>
    <x v="7"/>
    <s v="food trucks"/>
    <d v="2016-09-03T07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x v="1"/>
    <s v="food/food trucks"/>
    <n v="0.41384615384615386"/>
    <n v="84.0625"/>
    <x v="7"/>
    <s v="food trucks"/>
    <d v="2015-01-18T19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x v="1"/>
    <s v="food/food trucks"/>
    <n v="0.25259090909090909"/>
    <n v="168.39393939393941"/>
    <x v="7"/>
    <s v="food trucks"/>
    <d v="2015-04-10T23:00:00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x v="1"/>
    <s v="food/food trucks"/>
    <n v="2E-3"/>
    <n v="15"/>
    <x v="7"/>
    <s v="food trucks"/>
    <d v="2014-11-05T21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x v="1"/>
    <s v="food/food trucks"/>
    <n v="1.84E-2"/>
    <n v="76.666666666666671"/>
    <x v="7"/>
    <s v="food trucks"/>
    <d v="2015-08-18T14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x v="1"/>
    <s v="food/food trucks"/>
    <n v="0"/>
    <e v="#DIV/0!"/>
    <x v="7"/>
    <s v="food trucks"/>
    <d v="2015-09-07T02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x v="1"/>
    <s v="food/food trucks"/>
    <n v="6.0400000000000002E-3"/>
    <n v="50.333333333333336"/>
    <x v="7"/>
    <s v="food trucks"/>
    <d v="2015-08-25T10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x v="1"/>
    <s v="food/food trucks"/>
    <n v="0"/>
    <e v="#DIV/0!"/>
    <x v="7"/>
    <s v="food trucks"/>
    <d v="2016-11-26T11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x v="1"/>
    <s v="food/food trucks"/>
    <n v="8.3333333333333332E-3"/>
    <n v="8.3333333333333339"/>
    <x v="7"/>
    <s v="food trucks"/>
    <d v="2014-05-31T16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x v="1"/>
    <s v="food/food trucks"/>
    <n v="3.0666666666666665E-2"/>
    <n v="35.384615384615387"/>
    <x v="7"/>
    <s v="food trucks"/>
    <d v="2015-08-21T20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x v="1"/>
    <s v="food/food trucks"/>
    <n v="5.5833333333333334E-3"/>
    <n v="55.833333333333336"/>
    <x v="7"/>
    <s v="food trucks"/>
    <d v="2016-07-15T13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x v="1"/>
    <s v="food/food trucks"/>
    <n v="2.5000000000000001E-4"/>
    <n v="5"/>
    <x v="7"/>
    <s v="food trucks"/>
    <d v="2015-03-14T08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x v="1"/>
    <s v="food/food trucks"/>
    <n v="0"/>
    <e v="#DIV/0!"/>
    <x v="7"/>
    <s v="food trucks"/>
    <d v="2014-08-10T14:13:0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x v="1"/>
    <s v="food/food trucks"/>
    <n v="2.0000000000000001E-4"/>
    <n v="1"/>
    <x v="7"/>
    <s v="food trucks"/>
    <d v="2015-03-24T12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x v="1"/>
    <s v="food/food trucks"/>
    <n v="0"/>
    <e v="#DIV/0!"/>
    <x v="7"/>
    <s v="food trucks"/>
    <d v="2015-02-18T10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x v="1"/>
    <s v="food/food trucks"/>
    <n v="0.14825133372851215"/>
    <n v="69.472222222222229"/>
    <x v="7"/>
    <s v="food trucks"/>
    <d v="2014-11-09T18:41:3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x v="1"/>
    <s v="food/food trucks"/>
    <n v="1.6666666666666666E-4"/>
    <n v="1"/>
    <x v="7"/>
    <s v="food trucks"/>
    <d v="2015-02-21T09:29:5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x v="1"/>
    <s v="food/food trucks"/>
    <n v="2E-3"/>
    <n v="1"/>
    <x v="7"/>
    <s v="food trucks"/>
    <d v="2015-03-11T09:23:5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x v="1"/>
    <s v="food/food trucks"/>
    <n v="1.3333333333333334E-4"/>
    <n v="8"/>
    <x v="7"/>
    <s v="food trucks"/>
    <d v="2014-12-31T09:54:5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x v="1"/>
    <s v="food/food trucks"/>
    <n v="1.24E-2"/>
    <n v="34.444444444444443"/>
    <x v="7"/>
    <s v="food trucks"/>
    <d v="2014-10-27T14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x v="1"/>
    <s v="food/food trucks"/>
    <n v="2.8571428571428574E-4"/>
    <n v="1"/>
    <x v="7"/>
    <s v="food trucks"/>
    <d v="2016-05-27T15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x v="1"/>
    <s v="food/food trucks"/>
    <n v="0"/>
    <e v="#DIV/0!"/>
    <x v="7"/>
    <s v="food trucks"/>
    <d v="2015-08-07T21:04:5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x v="1"/>
    <s v="food/food trucks"/>
    <n v="2.0000000000000002E-5"/>
    <n v="1"/>
    <x v="7"/>
    <s v="food trucks"/>
    <d v="2016-03-22T23:38:5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x v="1"/>
    <s v="food/food trucks"/>
    <n v="2.8571428571428571E-5"/>
    <n v="1"/>
    <x v="7"/>
    <s v="food trucks"/>
    <d v="2015-03-12T10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x v="1"/>
    <s v="food/food trucks"/>
    <n v="1.4321428571428572E-2"/>
    <n v="501.25"/>
    <x v="7"/>
    <s v="food trucks"/>
    <d v="2017-02-05T09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x v="1"/>
    <s v="food/food trucks"/>
    <n v="7.0000000000000001E-3"/>
    <n v="10.5"/>
    <x v="7"/>
    <s v="food trucks"/>
    <d v="2016-02-11T20:08:2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x v="1"/>
    <s v="food/food trucks"/>
    <n v="2.0000000000000002E-5"/>
    <n v="1"/>
    <x v="7"/>
    <s v="food trucks"/>
    <d v="2016-06-27T19:23:3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x v="1"/>
    <s v="food/food trucks"/>
    <n v="1.4285714285714287E-4"/>
    <n v="1"/>
    <x v="7"/>
    <s v="food trucks"/>
    <d v="2015-03-07T22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x v="1"/>
    <s v="food/food trucks"/>
    <n v="0"/>
    <e v="#DIV/0!"/>
    <x v="7"/>
    <s v="food trucks"/>
    <d v="2016-02-27T14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x v="1"/>
    <s v="food/food trucks"/>
    <n v="1.2999999999999999E-3"/>
    <n v="13"/>
    <x v="7"/>
    <s v="food trucks"/>
    <d v="2015-08-03T21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x v="1"/>
    <s v="food/food trucks"/>
    <n v="4.8960000000000002E-3"/>
    <n v="306"/>
    <x v="7"/>
    <s v="food trucks"/>
    <d v="2015-10-04T23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x v="1"/>
    <s v="food/food trucks"/>
    <n v="3.8461538461538462E-4"/>
    <n v="22.5"/>
    <x v="7"/>
    <s v="food trucks"/>
    <d v="2016-01-29T07:46:1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x v="1"/>
    <s v="food/food trucks"/>
    <n v="0"/>
    <e v="#DIV/0!"/>
    <x v="7"/>
    <s v="food trucks"/>
    <d v="2015-03-17T11:00:00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x v="1"/>
    <s v="food/food trucks"/>
    <n v="3.3333333333333335E-3"/>
    <n v="50"/>
    <x v="7"/>
    <s v="food trucks"/>
    <d v="2015-12-07T15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x v="1"/>
    <s v="food/food trucks"/>
    <n v="0"/>
    <e v="#DIV/0!"/>
    <x v="7"/>
    <s v="food trucks"/>
    <d v="2015-10-18T12:38:4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x v="1"/>
    <s v="food/food trucks"/>
    <n v="2E-3"/>
    <n v="5"/>
    <x v="7"/>
    <s v="food trucks"/>
    <d v="2016-02-13T14:35: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x v="0"/>
    <s v="food/small batch"/>
    <n v="1.0788"/>
    <n v="74.22935779816514"/>
    <x v="7"/>
    <s v="small batch"/>
    <d v="2015-07-22T21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x v="0"/>
    <s v="food/small batch"/>
    <n v="1.2594166666666666"/>
    <n v="81.252688172043008"/>
    <x v="7"/>
    <s v="small batch"/>
    <d v="2015-03-19T08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x v="0"/>
    <s v="food/small batch"/>
    <n v="2.0251494999999999"/>
    <n v="130.23469453376205"/>
    <x v="7"/>
    <s v="small batch"/>
    <d v="2014-08-15T08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x v="0"/>
    <s v="food/small batch"/>
    <n v="1.0860000000000001"/>
    <n v="53.409836065573771"/>
    <x v="7"/>
    <s v="small batch"/>
    <d v="2016-05-25T11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x v="0"/>
    <s v="food/small batch"/>
    <n v="1.728"/>
    <n v="75.130434782608702"/>
    <x v="7"/>
    <s v="small batch"/>
    <d v="2015-09-25T21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x v="0"/>
    <s v="food/small batch"/>
    <n v="1.6798"/>
    <n v="75.666666666666671"/>
    <x v="7"/>
    <s v="small batch"/>
    <d v="2016-11-26T08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x v="0"/>
    <s v="food/small batch"/>
    <n v="4.2720000000000002"/>
    <n v="31.691394658753708"/>
    <x v="7"/>
    <s v="small batch"/>
    <d v="2016-11-11T21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x v="0"/>
    <s v="food/small batch"/>
    <n v="1.075"/>
    <n v="47.777777777777779"/>
    <x v="7"/>
    <s v="small batch"/>
    <d v="2016-08-30T22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x v="0"/>
    <s v="food/small batch"/>
    <n v="1.08"/>
    <n v="90"/>
    <x v="7"/>
    <s v="small batch"/>
    <d v="2014-11-29T21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x v="0"/>
    <s v="food/small batch"/>
    <n v="1.0153353333333335"/>
    <n v="149.31401960784314"/>
    <x v="7"/>
    <s v="small batch"/>
    <d v="2014-10-27T20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x v="0"/>
    <s v="food/small batch"/>
    <n v="1.1545000000000001"/>
    <n v="62.06989247311828"/>
    <x v="7"/>
    <s v="small batch"/>
    <d v="2017-03-05T14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x v="0"/>
    <s v="food/small batch"/>
    <n v="1.335"/>
    <n v="53.4"/>
    <x v="7"/>
    <s v="small batch"/>
    <d v="2015-12-29T16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x v="0"/>
    <s v="food/small batch"/>
    <n v="1.5469999999999999"/>
    <n v="69.268656716417908"/>
    <x v="7"/>
    <s v="small batch"/>
    <d v="2017-02-02T09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x v="0"/>
    <s v="food/small batch"/>
    <n v="1.0084571428571429"/>
    <n v="271.50769230769231"/>
    <x v="7"/>
    <s v="small batch"/>
    <d v="2017-03-10T21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x v="0"/>
    <s v="food/small batch"/>
    <n v="1.82"/>
    <n v="34.125"/>
    <x v="7"/>
    <s v="small batch"/>
    <d v="2016-04-20T11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x v="0"/>
    <s v="food/small batch"/>
    <n v="1.8086666666666666"/>
    <n v="40.492537313432834"/>
    <x v="7"/>
    <s v="small batch"/>
    <d v="2017-02-25T16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x v="0"/>
    <s v="food/small batch"/>
    <n v="1.0230434782608695"/>
    <n v="189.75806451612902"/>
    <x v="7"/>
    <s v="small batch"/>
    <d v="2016-03-24T06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x v="0"/>
    <s v="food/small batch"/>
    <n v="1.1017999999999999"/>
    <n v="68.862499999999997"/>
    <x v="7"/>
    <s v="small batch"/>
    <d v="2016-06-09T12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x v="0"/>
    <s v="food/small batch"/>
    <n v="1.0225"/>
    <n v="108.77659574468085"/>
    <x v="7"/>
    <s v="small batch"/>
    <d v="2016-03-23T07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x v="0"/>
    <s v="food/small batch"/>
    <n v="1.0078823529411765"/>
    <n v="125.98529411764706"/>
    <x v="7"/>
    <s v="small batch"/>
    <d v="2017-01-02T21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x v="0"/>
    <s v="music/indie rock"/>
    <n v="1.038"/>
    <n v="90.523255813953483"/>
    <x v="4"/>
    <s v="indie rock"/>
    <d v="2011-09-30T20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x v="0"/>
    <s v="music/indie rock"/>
    <n v="1.1070833333333334"/>
    <n v="28.880434782608695"/>
    <x v="4"/>
    <s v="indie rock"/>
    <d v="2012-07-18T21:28:1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x v="0"/>
    <s v="music/indie rock"/>
    <n v="1.1625000000000001"/>
    <n v="31"/>
    <x v="4"/>
    <s v="indie rock"/>
    <d v="2013-04-16T12:00:0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x v="0"/>
    <s v="music/indie rock"/>
    <n v="1.111"/>
    <n v="51.674418604651166"/>
    <x v="4"/>
    <s v="indie rock"/>
    <d v="2015-09-30T12:29:00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x v="0"/>
    <s v="music/indie rock"/>
    <n v="1.8014285714285714"/>
    <n v="26.270833333333332"/>
    <x v="4"/>
    <s v="indie rock"/>
    <d v="2012-09-23T10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x v="0"/>
    <s v="music/indie rock"/>
    <n v="1"/>
    <n v="48.07692307692308"/>
    <x v="4"/>
    <s v="indie rock"/>
    <d v="2013-05-08T19:27:3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x v="0"/>
    <s v="music/indie rock"/>
    <n v="1.1850000000000001"/>
    <n v="27.558139534883722"/>
    <x v="4"/>
    <s v="indie rock"/>
    <d v="2012-05-10T10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x v="0"/>
    <s v="music/indie rock"/>
    <n v="1.0721700000000001"/>
    <n v="36.97137931034483"/>
    <x v="4"/>
    <s v="indie rock"/>
    <d v="2012-10-27T22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x v="0"/>
    <s v="music/indie rock"/>
    <n v="1.1366666666666667"/>
    <n v="29.021276595744681"/>
    <x v="4"/>
    <s v="indie rock"/>
    <d v="2011-02-08T03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x v="0"/>
    <s v="music/indie rock"/>
    <n v="1.0316400000000001"/>
    <n v="28.65666666666667"/>
    <x v="4"/>
    <s v="indie rock"/>
    <d v="2012-05-23T18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x v="0"/>
    <s v="music/indie rock"/>
    <n v="1.28"/>
    <n v="37.647058823529413"/>
    <x v="4"/>
    <s v="indie rock"/>
    <d v="2012-01-25T16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x v="0"/>
    <s v="music/indie rock"/>
    <n v="1.3576026666666667"/>
    <n v="97.904038461538462"/>
    <x v="4"/>
    <s v="indie rock"/>
    <d v="2010-09-03T18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x v="0"/>
    <s v="music/indie rock"/>
    <n v="1"/>
    <n v="42.553191489361701"/>
    <x v="4"/>
    <s v="indie rock"/>
    <d v="2012-11-10T11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x v="0"/>
    <s v="music/indie rock"/>
    <n v="1.0000360000000001"/>
    <n v="131.58368421052631"/>
    <x v="4"/>
    <s v="indie rock"/>
    <d v="2010-10-10T17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x v="0"/>
    <s v="music/indie rock"/>
    <n v="1.0471999999999999"/>
    <n v="32.320987654320987"/>
    <x v="4"/>
    <s v="indie rock"/>
    <d v="2010-07-10T15:00:00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x v="0"/>
    <s v="music/indie rock"/>
    <n v="1.050225"/>
    <n v="61.103999999999999"/>
    <x v="4"/>
    <s v="indie rock"/>
    <d v="2014-11-03T01:52:5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x v="0"/>
    <s v="music/indie rock"/>
    <n v="1.7133333333333334"/>
    <n v="31.341463414634145"/>
    <x v="4"/>
    <s v="indie rock"/>
    <d v="2012-08-12T09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x v="0"/>
    <s v="music/indie rock"/>
    <n v="1.2749999999999999"/>
    <n v="129.1139240506329"/>
    <x v="4"/>
    <s v="indie rock"/>
    <d v="2013-01-13T15:48:3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x v="0"/>
    <s v="music/indie rock"/>
    <n v="1.3344333333333334"/>
    <n v="25.020624999999999"/>
    <x v="4"/>
    <s v="indie rock"/>
    <d v="2012-07-27T19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x v="0"/>
    <s v="music/indie rock"/>
    <n v="1"/>
    <n v="250"/>
    <x v="4"/>
    <s v="indie rock"/>
    <d v="2015-10-10T15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x v="0"/>
    <s v="music/indie rock"/>
    <n v="1.1291099999999998"/>
    <n v="47.541473684210523"/>
    <x v="4"/>
    <s v="indie rock"/>
    <d v="2012-04-30T08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x v="0"/>
    <s v="music/indie rock"/>
    <n v="1.0009999999999999"/>
    <n v="40.04"/>
    <x v="4"/>
    <s v="indie rock"/>
    <d v="2011-08-01T11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x v="0"/>
    <s v="music/indie rock"/>
    <n v="1.1372727272727272"/>
    <n v="65.84210526315789"/>
    <x v="4"/>
    <s v="indie rock"/>
    <d v="2012-05-01T10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x v="0"/>
    <s v="music/indie rock"/>
    <n v="1.1931742857142855"/>
    <n v="46.401222222222216"/>
    <x v="4"/>
    <s v="indie rock"/>
    <d v="2011-09-15T15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x v="0"/>
    <s v="music/indie rock"/>
    <n v="1.0325"/>
    <n v="50.365853658536587"/>
    <x v="4"/>
    <s v="indie rock"/>
    <d v="2011-10-12T16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x v="0"/>
    <s v="music/indie rock"/>
    <n v="2.6566666666666667"/>
    <n v="26.566666666666666"/>
    <x v="4"/>
    <s v="indie rock"/>
    <d v="2012-04-22T09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x v="0"/>
    <s v="music/indie rock"/>
    <n v="1.0005066666666667"/>
    <n v="39.493684210526318"/>
    <x v="4"/>
    <s v="indie rock"/>
    <d v="2012-05-26T18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x v="0"/>
    <s v="music/indie rock"/>
    <n v="1.0669999999999999"/>
    <n v="49.246153846153845"/>
    <x v="4"/>
    <s v="indie rock"/>
    <d v="2011-11-16T09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x v="0"/>
    <s v="music/indie rock"/>
    <n v="1.3367142857142857"/>
    <n v="62.38"/>
    <x v="4"/>
    <s v="indie rock"/>
    <d v="2013-05-09T09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x v="0"/>
    <s v="music/indie rock"/>
    <n v="1.214"/>
    <n v="37.9375"/>
    <x v="4"/>
    <s v="indie rock"/>
    <d v="2012-06-22T22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x v="0"/>
    <s v="music/indie rock"/>
    <n v="1.032"/>
    <n v="51.6"/>
    <x v="4"/>
    <s v="indie rock"/>
    <d v="2011-01-15T18:51:00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x v="0"/>
    <s v="music/indie rock"/>
    <n v="1.25"/>
    <n v="27.777777777777779"/>
    <x v="4"/>
    <s v="indie rock"/>
    <d v="2012-06-16T02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x v="0"/>
    <s v="music/indie rock"/>
    <n v="1.2869999999999999"/>
    <n v="99.382239382239376"/>
    <x v="4"/>
    <s v="indie rock"/>
    <d v="2013-04-28T21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x v="0"/>
    <s v="music/indie rock"/>
    <n v="1.0100533333333332"/>
    <n v="38.848205128205123"/>
    <x v="4"/>
    <s v="indie rock"/>
    <d v="2012-05-23T08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x v="0"/>
    <s v="music/indie rock"/>
    <n v="1.2753666666666665"/>
    <n v="45.548809523809524"/>
    <x v="4"/>
    <s v="indie rock"/>
    <d v="2012-06-06T15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x v="0"/>
    <s v="music/indie rock"/>
    <n v="1"/>
    <n v="600"/>
    <x v="4"/>
    <s v="indie rock"/>
    <d v="2013-03-29T15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x v="0"/>
    <s v="music/indie rock"/>
    <n v="1.127715"/>
    <n v="80.551071428571419"/>
    <x v="4"/>
    <s v="indie rock"/>
    <d v="2011-08-05T14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x v="0"/>
    <s v="music/indie rock"/>
    <n v="1.056"/>
    <n v="52.8"/>
    <x v="4"/>
    <s v="indie rock"/>
    <d v="2015-01-27T16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x v="0"/>
    <s v="music/indie rock"/>
    <n v="2.0262500000000001"/>
    <n v="47.676470588235297"/>
    <x v="4"/>
    <s v="indie rock"/>
    <d v="2012-12-31T11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x v="0"/>
    <s v="music/indie rock"/>
    <n v="1.1333333333333333"/>
    <n v="23.448275862068964"/>
    <x v="4"/>
    <s v="indie rock"/>
    <d v="2012-06-23T11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x v="1"/>
    <s v="food/restaurants"/>
    <n v="2.5545454545454545E-2"/>
    <n v="40.142857142857146"/>
    <x v="7"/>
    <s v="restaurants"/>
    <d v="2015-09-27T11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x v="1"/>
    <s v="food/restaurants"/>
    <n v="7.8181818181818181E-4"/>
    <n v="17.2"/>
    <x v="7"/>
    <s v="restaurants"/>
    <d v="2014-09-21T12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x v="1"/>
    <s v="food/restaurants"/>
    <n v="0"/>
    <e v="#DIV/0!"/>
    <x v="7"/>
    <s v="restaurants"/>
    <d v="2016-06-07T14:06: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x v="1"/>
    <s v="food/restaurants"/>
    <n v="0"/>
    <e v="#DIV/0!"/>
    <x v="7"/>
    <s v="restaurants"/>
    <d v="2014-11-14T18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x v="1"/>
    <s v="food/restaurants"/>
    <n v="0"/>
    <e v="#DIV/0!"/>
    <x v="7"/>
    <s v="restaurants"/>
    <d v="2015-03-13T17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x v="1"/>
    <s v="food/restaurants"/>
    <n v="6.0000000000000001E-3"/>
    <n v="15"/>
    <x v="7"/>
    <s v="restaurants"/>
    <d v="2015-10-03T14:00:00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x v="1"/>
    <s v="food/restaurants"/>
    <n v="0"/>
    <e v="#DIV/0!"/>
    <x v="7"/>
    <s v="restaurants"/>
    <d v="2015-05-10T18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x v="1"/>
    <s v="food/restaurants"/>
    <n v="0"/>
    <e v="#DIV/0!"/>
    <x v="7"/>
    <s v="restaurants"/>
    <d v="2014-08-14T15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x v="1"/>
    <s v="food/restaurants"/>
    <n v="1.0526315789473684E-2"/>
    <n v="35.714285714285715"/>
    <x v="7"/>
    <s v="restaurants"/>
    <d v="2015-04-20T11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x v="1"/>
    <s v="food/restaurants"/>
    <n v="1.5E-3"/>
    <n v="37.5"/>
    <x v="7"/>
    <s v="restaurants"/>
    <d v="2015-05-14T16:56:1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x v="1"/>
    <s v="food/restaurants"/>
    <n v="0"/>
    <e v="#DIV/0!"/>
    <x v="7"/>
    <s v="restaurants"/>
    <d v="2016-02-01T03:43:3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x v="1"/>
    <s v="food/restaurants"/>
    <n v="0"/>
    <e v="#DIV/0!"/>
    <x v="7"/>
    <s v="restaurants"/>
    <d v="2014-12-13T14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x v="1"/>
    <s v="food/restaurants"/>
    <n v="0"/>
    <e v="#DIV/0!"/>
    <x v="7"/>
    <s v="restaurants"/>
    <d v="2017-02-25T17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x v="1"/>
    <s v="food/restaurants"/>
    <n v="1.7500000000000002E-2"/>
    <n v="52.5"/>
    <x v="7"/>
    <s v="restaurants"/>
    <d v="2014-08-20T02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x v="1"/>
    <s v="food/restaurants"/>
    <n v="0.186"/>
    <n v="77.5"/>
    <x v="7"/>
    <s v="restaurants"/>
    <d v="2015-02-22T13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x v="1"/>
    <s v="food/restaurants"/>
    <n v="0"/>
    <e v="#DIV/0!"/>
    <x v="7"/>
    <s v="restaurants"/>
    <d v="2014-11-29T09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x v="1"/>
    <s v="food/restaurants"/>
    <n v="9.8166666666666666E-2"/>
    <n v="53.545454545454547"/>
    <x v="7"/>
    <s v="restaurants"/>
    <d v="2015-03-19T11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x v="1"/>
    <s v="food/restaurants"/>
    <n v="0"/>
    <e v="#DIV/0!"/>
    <x v="7"/>
    <s v="restaurants"/>
    <d v="2014-11-13T10:20: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x v="1"/>
    <s v="food/restaurants"/>
    <n v="4.3333333333333331E-4"/>
    <n v="16.25"/>
    <x v="7"/>
    <s v="restaurants"/>
    <d v="2014-07-18T20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x v="1"/>
    <s v="food/restaurants"/>
    <n v="0"/>
    <e v="#DIV/0!"/>
    <x v="7"/>
    <s v="restaurants"/>
    <d v="2016-10-15T12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x v="0"/>
    <s v="music/classical music"/>
    <n v="1.0948792000000001"/>
    <n v="103.68174242424243"/>
    <x v="4"/>
    <s v="classical music"/>
    <d v="2015-10-13T16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x v="0"/>
    <s v="music/classical music"/>
    <n v="1"/>
    <n v="185.18518518518519"/>
    <x v="4"/>
    <s v="classical music"/>
    <d v="2016-04-22T07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x v="0"/>
    <s v="music/classical music"/>
    <n v="1.5644444444444445"/>
    <n v="54.153846153846153"/>
    <x v="4"/>
    <s v="classical music"/>
    <d v="2014-11-17T17:24:5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x v="0"/>
    <s v="music/classical music"/>
    <n v="1.016"/>
    <n v="177.2093023255814"/>
    <x v="4"/>
    <s v="classical music"/>
    <d v="2014-12-20T21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x v="0"/>
    <s v="music/classical music"/>
    <n v="1.00325"/>
    <n v="100.325"/>
    <x v="4"/>
    <s v="classical music"/>
    <d v="2012-06-28T13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x v="0"/>
    <s v="music/classical music"/>
    <n v="1.1294999999999999"/>
    <n v="136.90909090909091"/>
    <x v="4"/>
    <s v="classical music"/>
    <d v="2014-12-07T21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x v="0"/>
    <s v="music/classical music"/>
    <n v="1.02125"/>
    <n v="57.535211267605632"/>
    <x v="4"/>
    <s v="classical music"/>
    <d v="2013-10-17T20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x v="0"/>
    <s v="music/classical music"/>
    <n v="1.0724974999999999"/>
    <n v="52.962839506172834"/>
    <x v="4"/>
    <s v="classical music"/>
    <d v="2015-08-20T04:00:00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x v="0"/>
    <s v="music/classical music"/>
    <n v="1.0428333333333333"/>
    <n v="82.328947368421055"/>
    <x v="4"/>
    <s v="classical music"/>
    <d v="2012-03-24T17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x v="0"/>
    <s v="music/classical music"/>
    <n v="1"/>
    <n v="135.41666666666666"/>
    <x v="4"/>
    <s v="classical music"/>
    <d v="2015-04-19T21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x v="0"/>
    <s v="music/classical music"/>
    <n v="1.004"/>
    <n v="74.06557377049181"/>
    <x v="4"/>
    <s v="classical music"/>
    <d v="2015-08-14T20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x v="0"/>
    <s v="music/classical music"/>
    <n v="1.26125"/>
    <n v="84.083333333333329"/>
    <x v="4"/>
    <s v="classical music"/>
    <d v="2012-08-16T13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x v="0"/>
    <s v="music/classical music"/>
    <n v="1.1066666666666667"/>
    <n v="61.029411764705884"/>
    <x v="4"/>
    <s v="classical music"/>
    <d v="2013-03-01T11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x v="0"/>
    <s v="music/classical music"/>
    <n v="1.05"/>
    <n v="150"/>
    <x v="4"/>
    <s v="classical music"/>
    <d v="2009-12-31T23:00:00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x v="0"/>
    <s v="music/classical music"/>
    <n v="1.03775"/>
    <n v="266.08974358974359"/>
    <x v="4"/>
    <s v="classical music"/>
    <d v="2014-12-01T12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x v="0"/>
    <s v="music/classical music"/>
    <n v="1.1599999999999999"/>
    <n v="7.25"/>
    <x v="4"/>
    <s v="classical music"/>
    <d v="2013-07-29T19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x v="0"/>
    <s v="music/classical music"/>
    <n v="1.1000000000000001"/>
    <n v="100"/>
    <x v="4"/>
    <s v="classical music"/>
    <d v="2011-08-01T08:34:1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x v="0"/>
    <s v="music/classical music"/>
    <n v="1.130176111111111"/>
    <n v="109.96308108108107"/>
    <x v="4"/>
    <s v="classical music"/>
    <d v="2013-02-23T21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x v="0"/>
    <s v="music/classical music"/>
    <n v="1.0024999999999999"/>
    <n v="169.91525423728814"/>
    <x v="4"/>
    <s v="classical music"/>
    <d v="2015-02-02T14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x v="0"/>
    <s v="music/classical music"/>
    <n v="1.034"/>
    <n v="95.740740740740748"/>
    <x v="4"/>
    <s v="classical music"/>
    <d v="2011-10-29T09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x v="0"/>
    <s v="music/classical music"/>
    <n v="1.0702857142857143"/>
    <n v="59.460317460317462"/>
    <x v="4"/>
    <s v="classical music"/>
    <d v="2013-09-26T03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x v="0"/>
    <s v="music/classical music"/>
    <n v="1.0357142857142858"/>
    <n v="55.769230769230766"/>
    <x v="4"/>
    <s v="classical music"/>
    <d v="2013-09-30T20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x v="0"/>
    <s v="music/classical music"/>
    <n v="1.5640000000000001"/>
    <n v="30.076923076923077"/>
    <x v="4"/>
    <s v="classical music"/>
    <d v="2011-01-01T20:00:0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x v="0"/>
    <s v="music/classical music"/>
    <n v="1.0082"/>
    <n v="88.438596491228068"/>
    <x v="4"/>
    <s v="classical music"/>
    <d v="2012-07-08T05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x v="0"/>
    <s v="music/classical music"/>
    <n v="1.9530000000000001"/>
    <n v="64.032786885245898"/>
    <x v="4"/>
    <s v="classical music"/>
    <d v="2015-02-26T17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x v="0"/>
    <s v="music/classical music"/>
    <n v="1.1171428571428572"/>
    <n v="60.153846153846153"/>
    <x v="4"/>
    <s v="classical music"/>
    <d v="2013-10-04T22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x v="0"/>
    <s v="music/classical music"/>
    <n v="1.1985454545454546"/>
    <n v="49.194029850746269"/>
    <x v="4"/>
    <s v="classical music"/>
    <d v="2012-04-04T10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x v="0"/>
    <s v="music/classical music"/>
    <n v="1.0185"/>
    <n v="165.16216216216216"/>
    <x v="4"/>
    <s v="classical music"/>
    <d v="2016-09-29T21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x v="0"/>
    <s v="music/classical music"/>
    <n v="1.0280254777070064"/>
    <n v="43.621621621621621"/>
    <x v="4"/>
    <s v="classical music"/>
    <d v="2013-05-31T10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x v="0"/>
    <s v="music/classical music"/>
    <n v="1.0084615384615385"/>
    <n v="43.7"/>
    <x v="4"/>
    <s v="classical music"/>
    <d v="2015-10-07T20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x v="0"/>
    <s v="music/classical music"/>
    <n v="1.0273469387755103"/>
    <n v="67.419642857142861"/>
    <x v="4"/>
    <s v="classical music"/>
    <d v="2012-03-21T13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x v="0"/>
    <s v="music/classical music"/>
    <n v="1.0649999999999999"/>
    <n v="177.5"/>
    <x v="4"/>
    <s v="classical music"/>
    <d v="2017-03-05T12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x v="0"/>
    <s v="music/classical music"/>
    <n v="1.5553333333333332"/>
    <n v="38.883333333333333"/>
    <x v="4"/>
    <s v="classical music"/>
    <d v="2012-09-20T21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x v="0"/>
    <s v="music/classical music"/>
    <n v="1.228"/>
    <n v="54.985074626865675"/>
    <x v="4"/>
    <s v="classical music"/>
    <d v="2015-05-31T20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x v="0"/>
    <s v="music/classical music"/>
    <n v="1.0734999999999999"/>
    <n v="61.342857142857142"/>
    <x v="4"/>
    <s v="classical music"/>
    <d v="2012-05-28T08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x v="0"/>
    <s v="music/classical music"/>
    <n v="1.0550335570469798"/>
    <n v="23.117647058823529"/>
    <x v="4"/>
    <s v="classical music"/>
    <d v="2012-12-24T16:47:3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x v="0"/>
    <s v="music/classical music"/>
    <n v="1.1844444444444444"/>
    <n v="29.611111111111111"/>
    <x v="4"/>
    <s v="classical music"/>
    <d v="2014-05-15T10:53:0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x v="0"/>
    <s v="music/classical music"/>
    <n v="1.0888"/>
    <n v="75.611111111111114"/>
    <x v="4"/>
    <s v="classical music"/>
    <d v="2015-05-01T06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x v="0"/>
    <s v="music/classical music"/>
    <n v="1.1125"/>
    <n v="35.6"/>
    <x v="4"/>
    <s v="classical music"/>
    <d v="2011-11-15T12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x v="0"/>
    <s v="music/classical music"/>
    <n v="1.0009999999999999"/>
    <n v="143"/>
    <x v="4"/>
    <s v="classical music"/>
    <d v="2015-03-06T15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x v="1"/>
    <s v="food/food trucks"/>
    <n v="0"/>
    <e v="#DIV/0!"/>
    <x v="7"/>
    <s v="food trucks"/>
    <d v="2015-10-13T05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x v="1"/>
    <s v="food/food trucks"/>
    <n v="7.4999999999999997E-3"/>
    <n v="25"/>
    <x v="7"/>
    <s v="food trucks"/>
    <d v="2016-10-11T05:35: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x v="1"/>
    <s v="food/food trucks"/>
    <n v="0"/>
    <e v="#DIV/0!"/>
    <x v="7"/>
    <s v="food trucks"/>
    <d v="2015-07-29T20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x v="1"/>
    <s v="food/food trucks"/>
    <n v="0"/>
    <e v="#DIV/0!"/>
    <x v="7"/>
    <s v="food trucks"/>
    <d v="2014-07-31T17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x v="1"/>
    <s v="food/food trucks"/>
    <n v="0.01"/>
    <n v="100"/>
    <x v="7"/>
    <s v="food trucks"/>
    <d v="2016-05-09T13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x v="1"/>
    <s v="food/food trucks"/>
    <n v="0"/>
    <e v="#DIV/0!"/>
    <x v="7"/>
    <s v="food trucks"/>
    <d v="2014-08-21T16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x v="1"/>
    <s v="food/food trucks"/>
    <n v="2.6666666666666666E-3"/>
    <n v="60"/>
    <x v="7"/>
    <s v="food trucks"/>
    <d v="2015-04-23T14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x v="1"/>
    <s v="food/food trucks"/>
    <n v="5.0000000000000001E-3"/>
    <n v="50"/>
    <x v="7"/>
    <s v="food trucks"/>
    <d v="2016-09-01T08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x v="1"/>
    <s v="food/food trucks"/>
    <n v="2.2307692307692306E-2"/>
    <n v="72.5"/>
    <x v="7"/>
    <s v="food trucks"/>
    <d v="2015-09-16T19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x v="1"/>
    <s v="food/food trucks"/>
    <n v="8.4285714285714294E-3"/>
    <n v="29.5"/>
    <x v="7"/>
    <s v="food trucks"/>
    <d v="2017-02-08T14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x v="1"/>
    <s v="food/food trucks"/>
    <n v="2.5000000000000001E-3"/>
    <n v="62.5"/>
    <x v="7"/>
    <s v="food trucks"/>
    <d v="2016-05-19T01:12:0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x v="1"/>
    <s v="food/food trucks"/>
    <n v="0"/>
    <e v="#DIV/0!"/>
    <x v="7"/>
    <s v="food trucks"/>
    <d v="2015-04-12T19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x v="1"/>
    <s v="food/food trucks"/>
    <n v="0"/>
    <e v="#DIV/0!"/>
    <x v="7"/>
    <s v="food trucks"/>
    <d v="2014-08-23T07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x v="1"/>
    <s v="food/food trucks"/>
    <n v="0"/>
    <e v="#DIV/0!"/>
    <x v="7"/>
    <s v="food trucks"/>
    <d v="2016-05-18T12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x v="1"/>
    <s v="food/food trucks"/>
    <n v="0"/>
    <e v="#DIV/0!"/>
    <x v="7"/>
    <s v="food trucks"/>
    <d v="2015-01-11T19:36:3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x v="1"/>
    <s v="food/food trucks"/>
    <n v="0"/>
    <e v="#DIV/0!"/>
    <x v="7"/>
    <s v="food trucks"/>
    <d v="2015-04-10T16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x v="1"/>
    <s v="food/food trucks"/>
    <n v="0"/>
    <e v="#DIV/0!"/>
    <x v="7"/>
    <s v="food trucks"/>
    <d v="2014-08-04T12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x v="1"/>
    <s v="food/food trucks"/>
    <n v="0"/>
    <e v="#DIV/0!"/>
    <x v="7"/>
    <s v="food trucks"/>
    <d v="2015-10-09T10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x v="1"/>
    <s v="food/food trucks"/>
    <n v="1.3849999999999999E-3"/>
    <n v="23.083333333333332"/>
    <x v="7"/>
    <s v="food trucks"/>
    <d v="2014-09-15T12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x v="1"/>
    <s v="food/food trucks"/>
    <n v="6.0000000000000001E-3"/>
    <n v="25.5"/>
    <x v="7"/>
    <s v="food trucks"/>
    <d v="2015-05-15T20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x v="1"/>
    <s v="food/food trucks"/>
    <n v="0.106"/>
    <n v="48.18181818181818"/>
    <x v="7"/>
    <s v="food trucks"/>
    <d v="2015-11-16T09:04:5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x v="1"/>
    <s v="food/food trucks"/>
    <n v="1.1111111111111112E-5"/>
    <n v="1"/>
    <x v="7"/>
    <s v="food trucks"/>
    <d v="2016-10-29T16:43:5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x v="1"/>
    <s v="food/food trucks"/>
    <n v="5.0000000000000001E-3"/>
    <n v="1"/>
    <x v="7"/>
    <s v="food trucks"/>
    <d v="2015-03-16T10:28:0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x v="1"/>
    <s v="food/food trucks"/>
    <n v="0"/>
    <e v="#DIV/0!"/>
    <x v="7"/>
    <s v="food trucks"/>
    <d v="2015-06-14T21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x v="1"/>
    <s v="food/food trucks"/>
    <n v="1.6666666666666668E-3"/>
    <n v="50"/>
    <x v="7"/>
    <s v="food trucks"/>
    <d v="2014-07-05T16:07:1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x v="1"/>
    <s v="food/food trucks"/>
    <n v="1.6666666666666668E-3"/>
    <n v="5"/>
    <x v="7"/>
    <s v="food trucks"/>
    <d v="2015-12-25T00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x v="1"/>
    <s v="food/food trucks"/>
    <n v="2.4340000000000001E-2"/>
    <n v="202.83333333333334"/>
    <x v="7"/>
    <s v="food trucks"/>
    <d v="2015-12-30T09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x v="1"/>
    <s v="food/food trucks"/>
    <n v="3.8833333333333331E-2"/>
    <n v="29.125"/>
    <x v="7"/>
    <s v="food trucks"/>
    <d v="2015-03-31T06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x v="1"/>
    <s v="food/food trucks"/>
    <n v="1E-4"/>
    <n v="5"/>
    <x v="7"/>
    <s v="food trucks"/>
    <d v="2016-03-23T04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x v="1"/>
    <s v="food/food trucks"/>
    <n v="0"/>
    <e v="#DIV/0!"/>
    <x v="7"/>
    <s v="food trucks"/>
    <d v="2016-01-26T07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x v="1"/>
    <s v="food/food trucks"/>
    <n v="1.7333333333333333E-2"/>
    <n v="13"/>
    <x v="7"/>
    <s v="food trucks"/>
    <d v="2016-03-13T13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x v="1"/>
    <s v="food/food trucks"/>
    <n v="1.6666666666666668E-3"/>
    <n v="50"/>
    <x v="7"/>
    <s v="food trucks"/>
    <d v="2014-10-05T12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x v="1"/>
    <s v="food/food trucks"/>
    <n v="0"/>
    <e v="#DIV/0!"/>
    <x v="7"/>
    <s v="food trucks"/>
    <d v="2015-04-25T13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x v="1"/>
    <s v="food/food trucks"/>
    <n v="1.2500000000000001E-5"/>
    <n v="1"/>
    <x v="7"/>
    <s v="food trucks"/>
    <d v="2014-08-07T16:13:4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x v="1"/>
    <s v="food/food trucks"/>
    <n v="0.12166666666666667"/>
    <n v="96.05263157894737"/>
    <x v="7"/>
    <s v="food trucks"/>
    <d v="2017-02-23T22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x v="1"/>
    <s v="food/food trucks"/>
    <n v="0.23588571428571428"/>
    <n v="305.77777777777777"/>
    <x v="7"/>
    <s v="food trucks"/>
    <d v="2014-08-07T08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x v="1"/>
    <s v="food/food trucks"/>
    <n v="5.6666666666666664E-2"/>
    <n v="12.142857142857142"/>
    <x v="7"/>
    <s v="food trucks"/>
    <d v="2016-06-19T01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x v="1"/>
    <s v="food/food trucks"/>
    <n v="0.39"/>
    <n v="83.571428571428569"/>
    <x v="7"/>
    <s v="food trucks"/>
    <d v="2015-09-23T13:10: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x v="1"/>
    <s v="food/food trucks"/>
    <n v="9.9546510341776348E-3"/>
    <n v="18"/>
    <x v="7"/>
    <s v="food trucks"/>
    <d v="2014-08-03T11:05: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x v="1"/>
    <s v="food/food trucks"/>
    <n v="6.9320000000000007E-2"/>
    <n v="115.53333333333333"/>
    <x v="7"/>
    <s v="food trucks"/>
    <d v="2016-03-25T13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x v="0"/>
    <s v="technology/space exploration"/>
    <n v="6.6139999999999999"/>
    <n v="21.900662251655628"/>
    <x v="2"/>
    <s v="space exploration"/>
    <d v="2012-09-12T20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x v="0"/>
    <s v="technology/space exploration"/>
    <n v="3.2609166666666667"/>
    <n v="80.022494887525568"/>
    <x v="2"/>
    <s v="space exploration"/>
    <d v="2014-11-12T14:20:00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x v="0"/>
    <s v="technology/space exploration"/>
    <n v="1.0148571428571429"/>
    <n v="35.520000000000003"/>
    <x v="2"/>
    <s v="space exploration"/>
    <d v="2013-12-23T14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x v="0"/>
    <s v="technology/space exploration"/>
    <n v="1.0421799999999999"/>
    <n v="64.933333333333323"/>
    <x v="2"/>
    <s v="space exploration"/>
    <d v="2012-04-28T18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x v="0"/>
    <s v="technology/space exploration"/>
    <n v="1.0742157000000001"/>
    <n v="60.965703745743475"/>
    <x v="2"/>
    <s v="space exploration"/>
    <d v="2016-06-17T05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x v="0"/>
    <s v="technology/space exploration"/>
    <n v="1.1005454545454545"/>
    <n v="31.444155844155844"/>
    <x v="2"/>
    <s v="space exploration"/>
    <d v="2014-04-29T10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x v="0"/>
    <s v="technology/space exploration"/>
    <n v="4.077"/>
    <n v="81.949748743718587"/>
    <x v="2"/>
    <s v="space exploration"/>
    <d v="2015-08-11T19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x v="0"/>
    <s v="technology/space exploration"/>
    <n v="2.2392500000000002"/>
    <n v="58.92763157894737"/>
    <x v="2"/>
    <s v="space exploration"/>
    <d v="2017-03-14T17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x v="0"/>
    <s v="technology/space exploration"/>
    <n v="3.038011142857143"/>
    <n v="157.29347633136095"/>
    <x v="2"/>
    <s v="space exploration"/>
    <d v="2012-07-14T22:42:3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x v="0"/>
    <s v="technology/space exploration"/>
    <n v="1.4132510432681749"/>
    <n v="55.758509532062391"/>
    <x v="2"/>
    <s v="space exploration"/>
    <d v="2016-08-21T23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x v="0"/>
    <s v="technology/space exploration"/>
    <n v="27.906363636363636"/>
    <n v="83.802893802893806"/>
    <x v="2"/>
    <s v="space exploration"/>
    <d v="2017-01-02T15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x v="0"/>
    <s v="technology/space exploration"/>
    <n v="1.7176130000000001"/>
    <n v="58.422210884353746"/>
    <x v="2"/>
    <s v="space exploration"/>
    <d v="2015-01-08T20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x v="0"/>
    <s v="technology/space exploration"/>
    <n v="1.0101333333333333"/>
    <n v="270.57142857142856"/>
    <x v="2"/>
    <s v="space exploration"/>
    <d v="2012-09-21T12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x v="0"/>
    <s v="technology/space exploration"/>
    <n v="1.02"/>
    <n v="107.1"/>
    <x v="2"/>
    <s v="space exploration"/>
    <d v="2014-04-29T22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x v="0"/>
    <s v="technology/space exploration"/>
    <n v="1.6976511744127936"/>
    <n v="47.180555555555557"/>
    <x v="2"/>
    <s v="space exploration"/>
    <d v="2016-04-30T05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x v="0"/>
    <s v="technology/space exploration"/>
    <n v="1.14534"/>
    <n v="120.30882352941177"/>
    <x v="2"/>
    <s v="space exploration"/>
    <d v="2015-08-25T16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x v="0"/>
    <s v="technology/space exploration"/>
    <n v="8.7759999999999998"/>
    <n v="27.59748427672956"/>
    <x v="2"/>
    <s v="space exploration"/>
    <d v="2014-10-20T13:59:1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x v="0"/>
    <s v="technology/space exploration"/>
    <n v="1.0538666666666667"/>
    <n v="205.2987012987013"/>
    <x v="2"/>
    <s v="space exploration"/>
    <d v="2015-12-01T13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x v="0"/>
    <s v="technology/space exploration"/>
    <n v="1.8839999999999999"/>
    <n v="35.547169811320757"/>
    <x v="2"/>
    <s v="space exploration"/>
    <d v="2015-10-23T04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x v="0"/>
    <s v="technology/space exploration"/>
    <n v="1.436523076923077"/>
    <n v="74.639488409272587"/>
    <x v="2"/>
    <s v="space exploration"/>
    <d v="2015-10-10T18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x v="0"/>
    <s v="technology/space exploration"/>
    <n v="1.4588000000000001"/>
    <n v="47.058064516129029"/>
    <x v="2"/>
    <s v="space exploration"/>
    <d v="2015-05-21T10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x v="0"/>
    <s v="technology/space exploration"/>
    <n v="1.3118399999999999"/>
    <n v="26.591351351351353"/>
    <x v="2"/>
    <s v="space exploration"/>
    <d v="2016-12-30T10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x v="0"/>
    <s v="technology/space exploration"/>
    <n v="1.1399999999999999"/>
    <n v="36.774193548387096"/>
    <x v="2"/>
    <s v="space exploration"/>
    <d v="2016-12-01T23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x v="0"/>
    <s v="technology/space exploration"/>
    <n v="13.794206249999998"/>
    <n v="31.820544982698959"/>
    <x v="2"/>
    <s v="space exploration"/>
    <d v="2012-09-13T03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x v="0"/>
    <s v="technology/space exploration"/>
    <n v="9.56"/>
    <n v="27.576923076923077"/>
    <x v="2"/>
    <s v="space exploration"/>
    <d v="2016-11-09T13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x v="0"/>
    <s v="technology/space exploration"/>
    <n v="1.1200000000000001"/>
    <n v="56"/>
    <x v="2"/>
    <s v="space exploration"/>
    <d v="2015-06-03T08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x v="0"/>
    <s v="technology/space exploration"/>
    <n v="6.4666666666666668"/>
    <n v="21.555555555555557"/>
    <x v="2"/>
    <s v="space exploration"/>
    <d v="2015-11-26T13:54:2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x v="0"/>
    <s v="technology/space exploration"/>
    <n v="1.1036948748510131"/>
    <n v="44.095238095238095"/>
    <x v="2"/>
    <s v="space exploration"/>
    <d v="2014-11-30T16:11:0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x v="0"/>
    <s v="technology/space exploration"/>
    <n v="1.2774000000000001"/>
    <n v="63.87"/>
    <x v="2"/>
    <s v="space exploration"/>
    <d v="2015-05-14T05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x v="0"/>
    <s v="technology/space exploration"/>
    <n v="1.579"/>
    <n v="38.987654320987652"/>
    <x v="2"/>
    <s v="space exploration"/>
    <d v="2016-06-30T03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x v="0"/>
    <s v="technology/space exploration"/>
    <n v="1.1466525000000001"/>
    <n v="80.185489510489504"/>
    <x v="2"/>
    <s v="space exploration"/>
    <d v="2015-08-29T21:03:4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x v="0"/>
    <s v="technology/space exploration"/>
    <n v="1.3700934579439252"/>
    <n v="34.904761904761905"/>
    <x v="2"/>
    <s v="space exploration"/>
    <d v="2016-05-28T18:28:5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x v="0"/>
    <s v="technology/space exploration"/>
    <n v="3.5461999999999998"/>
    <n v="89.100502512562812"/>
    <x v="2"/>
    <s v="space exploration"/>
    <d v="2014-02-27T16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x v="0"/>
    <s v="technology/space exploration"/>
    <n v="1.0602150537634409"/>
    <n v="39.44"/>
    <x v="2"/>
    <s v="space exploration"/>
    <d v="2016-09-29T08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x v="0"/>
    <s v="technology/space exploration"/>
    <n v="1"/>
    <n v="136.9047619047619"/>
    <x v="2"/>
    <s v="space exploration"/>
    <d v="2015-03-09T14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x v="0"/>
    <s v="technology/space exploration"/>
    <n v="1.873"/>
    <n v="37.46"/>
    <x v="2"/>
    <s v="space exploration"/>
    <d v="2016-10-15T18:00:00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x v="0"/>
    <s v="technology/space exploration"/>
    <n v="1.6619999999999999"/>
    <n v="31.96153846153846"/>
    <x v="2"/>
    <s v="space exploration"/>
    <d v="2016-10-12T06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x v="0"/>
    <s v="technology/space exploration"/>
    <n v="1.0172910662824208"/>
    <n v="25.214285714285715"/>
    <x v="2"/>
    <s v="space exploration"/>
    <d v="2015-01-15T14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x v="0"/>
    <s v="technology/space exploration"/>
    <n v="1.64"/>
    <n v="10.040816326530612"/>
    <x v="2"/>
    <s v="space exploration"/>
    <d v="2015-02-19T13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x v="0"/>
    <s v="technology/space exploration"/>
    <n v="1.0566666666666666"/>
    <n v="45.94202898550725"/>
    <x v="2"/>
    <s v="space exploration"/>
    <d v="2015-06-07T20:51:1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x v="1"/>
    <s v="technology/space exploration"/>
    <n v="0.01"/>
    <n v="15"/>
    <x v="2"/>
    <s v="space exploration"/>
    <d v="2014-09-15T13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x v="1"/>
    <s v="technology/space exploration"/>
    <n v="0"/>
    <e v="#DIV/0!"/>
    <x v="2"/>
    <s v="space exploration"/>
    <d v="2016-07-14T23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x v="1"/>
    <s v="technology/space exploration"/>
    <n v="0.33559730999999998"/>
    <n v="223.58248500999335"/>
    <x v="2"/>
    <s v="space exploration"/>
    <d v="2016-12-21T00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x v="1"/>
    <s v="technology/space exploration"/>
    <n v="2.053E-2"/>
    <n v="39.480769230769234"/>
    <x v="2"/>
    <s v="space exploration"/>
    <d v="2017-03-10T12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x v="1"/>
    <s v="technology/space exploration"/>
    <n v="0.105"/>
    <n v="91.304347826086953"/>
    <x v="2"/>
    <s v="space exploration"/>
    <d v="2014-11-08T14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x v="1"/>
    <s v="technology/space exploration"/>
    <n v="8.4172839999999999E-2"/>
    <n v="78.666205607476627"/>
    <x v="2"/>
    <s v="space exploration"/>
    <d v="2015-09-09T00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x v="1"/>
    <s v="technology/space exploration"/>
    <n v="1.44E-2"/>
    <n v="12"/>
    <x v="2"/>
    <s v="space exploration"/>
    <d v="2015-08-13T23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x v="1"/>
    <s v="technology/space exploration"/>
    <n v="8.8333333333333337E-3"/>
    <n v="17.666666666666668"/>
    <x v="2"/>
    <s v="space exploration"/>
    <d v="2016-03-09T10:09:2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x v="1"/>
    <s v="technology/space exploration"/>
    <n v="9.9200000000000004E-4"/>
    <n v="41.333333333333336"/>
    <x v="2"/>
    <s v="space exploration"/>
    <d v="2016-02-01T16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x v="1"/>
    <s v="technology/space exploration"/>
    <n v="5.966666666666667E-3"/>
    <n v="71.599999999999994"/>
    <x v="2"/>
    <s v="space exploration"/>
    <d v="2016-12-21T07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x v="1"/>
    <s v="technology/space exploration"/>
    <n v="1.8689285714285714E-2"/>
    <n v="307.8235294117647"/>
    <x v="2"/>
    <s v="space exploration"/>
    <d v="2015-12-17T12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x v="1"/>
    <s v="technology/space exploration"/>
    <n v="8.8500000000000002E-3"/>
    <n v="80.454545454545453"/>
    <x v="2"/>
    <s v="space exploration"/>
    <d v="2014-12-09T20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x v="1"/>
    <s v="technology/space exploration"/>
    <n v="0.1152156862745098"/>
    <n v="83.942857142857136"/>
    <x v="2"/>
    <s v="space exploration"/>
    <d v="2014-06-12T21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x v="1"/>
    <s v="technology/space exploration"/>
    <n v="5.1000000000000004E-4"/>
    <n v="8.5"/>
    <x v="2"/>
    <s v="space exploration"/>
    <d v="2015-04-21T06:25: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x v="68"/>
    <x v="1"/>
    <s v="technology/space exploration"/>
    <n v="0.21033333333333334"/>
    <n v="73.372093023255815"/>
    <x v="2"/>
    <s v="space exploration"/>
    <d v="2016-02-09T13:00:00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x v="1"/>
    <s v="technology/space exploration"/>
    <n v="0.11436666666666667"/>
    <n v="112.86184210526316"/>
    <x v="2"/>
    <s v="space exploration"/>
    <d v="2017-03-12T12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x v="1"/>
    <s v="technology/space exploration"/>
    <n v="0.18737933333333334"/>
    <n v="95.277627118644077"/>
    <x v="2"/>
    <s v="space exploration"/>
    <d v="2016-08-02T18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x v="1"/>
    <s v="technology/space exploration"/>
    <n v="9.2857142857142856E-4"/>
    <n v="22.75"/>
    <x v="2"/>
    <s v="space exploration"/>
    <d v="2016-07-30T14:13:14"/>
    <x v="2658"/>
  </r>
  <r>
    <n v="2659"/>
    <s v="test (Canceled)"/>
    <s v="test"/>
    <n v="49000"/>
    <n v="1333"/>
    <x v="1"/>
    <x v="0"/>
    <s v="USD"/>
    <n v="1429321210"/>
    <n v="1426729210"/>
    <b v="0"/>
    <x v="73"/>
    <x v="1"/>
    <s v="technology/space exploration"/>
    <n v="2.720408163265306E-2"/>
    <n v="133.30000000000001"/>
    <x v="2"/>
    <s v="space exploration"/>
    <d v="2015-04-17T18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x v="1"/>
    <s v="technology/space exploration"/>
    <n v="9.5E-4"/>
    <n v="3.8"/>
    <x v="2"/>
    <s v="space exploration"/>
    <d v="2015-11-24T11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x v="0"/>
    <s v="technology/makerspaces"/>
    <n v="1.0289999999999999"/>
    <n v="85.75"/>
    <x v="2"/>
    <s v="makerspaces"/>
    <d v="2013-10-25T16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x v="0"/>
    <s v="technology/makerspaces"/>
    <n v="1.0680000000000001"/>
    <n v="267"/>
    <x v="2"/>
    <s v="makerspaces"/>
    <d v="2015-08-21T10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x v="0"/>
    <s v="technology/makerspaces"/>
    <n v="1.0459624999999999"/>
    <n v="373.55803571428572"/>
    <x v="2"/>
    <s v="makerspaces"/>
    <d v="2015-09-04T08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x v="0"/>
    <s v="technology/makerspaces"/>
    <n v="1.0342857142857143"/>
    <n v="174.03846153846155"/>
    <x v="2"/>
    <s v="makerspaces"/>
    <d v="2015-12-08T23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x v="0"/>
    <s v="technology/makerspaces"/>
    <n v="1.2314285714285715"/>
    <n v="93.695652173913047"/>
    <x v="2"/>
    <s v="makerspaces"/>
    <d v="2015-05-04T14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x v="0"/>
    <s v="technology/makerspaces"/>
    <n v="1.592951"/>
    <n v="77.327718446601949"/>
    <x v="2"/>
    <s v="makerspaces"/>
    <d v="2015-09-25T14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x v="0"/>
    <s v="technology/makerspaces"/>
    <n v="1.1066666666666667"/>
    <n v="92.222222222222229"/>
    <x v="2"/>
    <s v="makerspaces"/>
    <d v="2016-02-10T15:13:3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x v="0"/>
    <s v="technology/makerspaces"/>
    <n v="1.7070000000000001"/>
    <n v="60.964285714285715"/>
    <x v="2"/>
    <s v="makerspaces"/>
    <d v="2015-11-09T07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x v="0"/>
    <s v="technology/makerspaces"/>
    <n v="1.25125"/>
    <n v="91"/>
    <x v="2"/>
    <s v="makerspaces"/>
    <d v="2016-01-09T17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x v="1"/>
    <s v="technology/makerspaces"/>
    <n v="6.4158609339642042E-2"/>
    <n v="41.583333333333336"/>
    <x v="2"/>
    <s v="makerspaces"/>
    <d v="2014-07-28T17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x v="1"/>
    <s v="technology/makerspaces"/>
    <n v="0.11344"/>
    <n v="33.761904761904759"/>
    <x v="2"/>
    <s v="makerspaces"/>
    <d v="2014-12-19T12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x v="1"/>
    <s v="technology/makerspaces"/>
    <n v="0.33189999999999997"/>
    <n v="70.61702127659575"/>
    <x v="2"/>
    <s v="makerspaces"/>
    <d v="2015-12-27T23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x v="1"/>
    <s v="technology/makerspaces"/>
    <n v="0.27579999999999999"/>
    <n v="167.15151515151516"/>
    <x v="2"/>
    <s v="makerspaces"/>
    <d v="2014-10-29T15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x v="1"/>
    <s v="technology/makerspaces"/>
    <n v="0.62839999999999996"/>
    <n v="128.61988304093566"/>
    <x v="2"/>
    <s v="makerspaces"/>
    <d v="2016-07-04T21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x v="1"/>
    <s v="technology/makerspaces"/>
    <n v="7.5880000000000003E-2"/>
    <n v="65.41379310344827"/>
    <x v="2"/>
    <s v="makerspaces"/>
    <d v="2014-11-10T14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x v="1"/>
    <s v="technology/makerspaces"/>
    <n v="0.50380952380952382"/>
    <n v="117.55555555555556"/>
    <x v="2"/>
    <s v="makerspaces"/>
    <d v="2016-05-22T07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x v="1"/>
    <s v="technology/makerspaces"/>
    <n v="0.17512820512820512"/>
    <n v="126.48148148148148"/>
    <x v="2"/>
    <s v="makerspaces"/>
    <d v="2014-07-02T17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x v="1"/>
    <s v="technology/makerspaces"/>
    <n v="1.3750000000000001E-4"/>
    <n v="550"/>
    <x v="2"/>
    <s v="makerspaces"/>
    <d v="2015-09-24T12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x v="1"/>
    <s v="technology/makerspaces"/>
    <n v="3.3E-3"/>
    <n v="44"/>
    <x v="2"/>
    <s v="makerspaces"/>
    <d v="2015-02-27T17:01:3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x v="80"/>
    <x v="1"/>
    <s v="technology/makerspaces"/>
    <n v="8.6250000000000007E-3"/>
    <n v="69"/>
    <x v="2"/>
    <s v="makerspaces"/>
    <d v="2016-04-05T21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x v="1"/>
    <s v="food/food trucks"/>
    <n v="6.875E-3"/>
    <n v="27.5"/>
    <x v="7"/>
    <s v="food trucks"/>
    <d v="2014-07-10T14:29:1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x v="1"/>
    <s v="food/food trucks"/>
    <n v="0.28299999999999997"/>
    <n v="84.9"/>
    <x v="7"/>
    <s v="food trucks"/>
    <d v="2014-11-21T22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x v="1"/>
    <s v="food/food trucks"/>
    <n v="2.3999999999999998E-3"/>
    <n v="12"/>
    <x v="7"/>
    <s v="food trucks"/>
    <d v="2015-03-01T11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x v="1"/>
    <s v="food/food trucks"/>
    <n v="1.1428571428571429E-2"/>
    <n v="200"/>
    <x v="7"/>
    <s v="food trucks"/>
    <d v="2014-08-09T14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x v="1"/>
    <s v="food/food trucks"/>
    <n v="2.0000000000000001E-4"/>
    <n v="10"/>
    <x v="7"/>
    <s v="food trucks"/>
    <d v="2015-04-27T08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x v="1"/>
    <s v="food/food trucks"/>
    <n v="0"/>
    <e v="#DIV/0!"/>
    <x v="7"/>
    <s v="food trucks"/>
    <d v="2014-09-30T16:23:4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x v="1"/>
    <s v="food/food trucks"/>
    <n v="0"/>
    <e v="#DIV/0!"/>
    <x v="7"/>
    <s v="food trucks"/>
    <d v="2015-06-29T08:21:5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x v="1"/>
    <s v="food/food trucks"/>
    <n v="1.48E-3"/>
    <n v="5.2857142857142856"/>
    <x v="7"/>
    <s v="food trucks"/>
    <d v="2015-02-23T20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x v="1"/>
    <s v="food/food trucks"/>
    <n v="2.8571428571428571E-5"/>
    <n v="1"/>
    <x v="7"/>
    <s v="food trucks"/>
    <d v="2016-07-30T16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x v="1"/>
    <s v="food/food trucks"/>
    <n v="0.107325"/>
    <n v="72.762711864406782"/>
    <x v="7"/>
    <s v="food trucks"/>
    <d v="2015-06-02T19:31:1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x v="1"/>
    <s v="food/food trucks"/>
    <n v="5.3846153846153844E-4"/>
    <n v="17.5"/>
    <x v="7"/>
    <s v="food trucks"/>
    <d v="2015-05-10T10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x v="1"/>
    <s v="food/food trucks"/>
    <n v="7.1428571428571426E-3"/>
    <n v="25"/>
    <x v="7"/>
    <s v="food trucks"/>
    <d v="2015-03-25T00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x v="1"/>
    <s v="food/food trucks"/>
    <n v="8.0000000000000002E-3"/>
    <n v="13.333333333333334"/>
    <x v="7"/>
    <s v="food trucks"/>
    <d v="2014-08-12T20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x v="1"/>
    <s v="food/food trucks"/>
    <n v="3.3333333333333335E-5"/>
    <n v="1"/>
    <x v="7"/>
    <s v="food trucks"/>
    <d v="2014-09-25T20:22: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x v="1"/>
    <s v="food/food trucks"/>
    <n v="4.7333333333333333E-3"/>
    <n v="23.666666666666668"/>
    <x v="7"/>
    <s v="food trucks"/>
    <d v="2015-04-13T20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x v="1"/>
    <s v="food/food trucks"/>
    <n v="5.6500000000000002E-2"/>
    <n v="89.21052631578948"/>
    <x v="7"/>
    <s v="food trucks"/>
    <d v="2014-12-25T13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x v="1"/>
    <s v="food/food trucks"/>
    <n v="0.26352173913043481"/>
    <n v="116.55769230769231"/>
    <x v="7"/>
    <s v="food trucks"/>
    <d v="2015-08-02T15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x v="1"/>
    <s v="food/food trucks"/>
    <n v="3.2512500000000002E-3"/>
    <n v="13.005000000000001"/>
    <x v="7"/>
    <s v="food trucks"/>
    <d v="2014-06-27T14:33:2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x v="1"/>
    <s v="food/food trucks"/>
    <n v="0"/>
    <e v="#DIV/0!"/>
    <x v="7"/>
    <s v="food trucks"/>
    <d v="2014-08-08T14:31:0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x v="1"/>
    <s v="food/food trucks"/>
    <n v="7.0007000700070005E-3"/>
    <n v="17.5"/>
    <x v="7"/>
    <s v="food trucks"/>
    <d v="2014-09-18T13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x v="1"/>
    <s v="theater/spaces"/>
    <n v="0.46176470588235297"/>
    <n v="34.130434782608695"/>
    <x v="1"/>
    <s v="spaces"/>
    <d v="2017-04-07T10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x v="1"/>
    <s v="theater/spaces"/>
    <n v="0.34410000000000002"/>
    <n v="132.34615384615384"/>
    <x v="1"/>
    <s v="spaces"/>
    <d v="2017-04-05T11:14:3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x v="1"/>
    <s v="theater/spaces"/>
    <n v="1.0375000000000001"/>
    <n v="922.22222222222217"/>
    <x v="1"/>
    <s v="spaces"/>
    <d v="2017-03-22T08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x v="1"/>
    <s v="theater/spaces"/>
    <n v="6.0263157894736845E-2"/>
    <n v="163.57142857142858"/>
    <x v="1"/>
    <s v="spaces"/>
    <d v="2017-04-05T12:41:5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x v="1"/>
    <s v="theater/spaces"/>
    <n v="0.10539393939393939"/>
    <n v="217.375"/>
    <x v="1"/>
    <s v="spaces"/>
    <d v="2017-03-24T13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x v="0"/>
    <s v="theater/spaces"/>
    <n v="1.1229714285714285"/>
    <n v="149.44486692015209"/>
    <x v="1"/>
    <s v="spaces"/>
    <d v="2014-10-15T23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x v="0"/>
    <s v="theater/spaces"/>
    <n v="3.50844625"/>
    <n v="71.237487309644663"/>
    <x v="1"/>
    <s v="spaces"/>
    <d v="2013-05-26T23:59:00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x v="0"/>
    <s v="theater/spaces"/>
    <n v="2.3321535"/>
    <n v="44.464318398474738"/>
    <x v="1"/>
    <s v="spaces"/>
    <d v="2016-07-21T09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x v="0"/>
    <s v="theater/spaces"/>
    <n v="1.01606"/>
    <n v="164.94480519480518"/>
    <x v="1"/>
    <s v="spaces"/>
    <d v="2016-10-03T20:59:00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x v="0"/>
    <s v="theater/spaces"/>
    <n v="1.5390035000000002"/>
    <n v="84.871516544117654"/>
    <x v="1"/>
    <s v="spaces"/>
    <d v="2014-08-08T19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x v="0"/>
    <s v="theater/spaces"/>
    <n v="1.007161125319693"/>
    <n v="53.945205479452056"/>
    <x v="1"/>
    <s v="spaces"/>
    <d v="2014-06-20T15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x v="0"/>
    <s v="theater/spaces"/>
    <n v="1.3138181818181818"/>
    <n v="50.531468531468533"/>
    <x v="1"/>
    <s v="spaces"/>
    <d v="2013-07-13T11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x v="0"/>
    <s v="theater/spaces"/>
    <n v="1.0224133333333334"/>
    <n v="108.00140845070422"/>
    <x v="1"/>
    <s v="spaces"/>
    <d v="2015-12-24T08:41:2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x v="0"/>
    <s v="theater/spaces"/>
    <n v="1.1635599999999999"/>
    <n v="95.373770491803285"/>
    <x v="1"/>
    <s v="spaces"/>
    <d v="2016-10-14T16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x v="0"/>
    <s v="theater/spaces"/>
    <n v="2.6462241666666664"/>
    <n v="57.631016333938291"/>
    <x v="1"/>
    <s v="spaces"/>
    <d v="2016-02-21T02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x v="0"/>
    <s v="theater/spaces"/>
    <n v="1.1998010000000001"/>
    <n v="64.160481283422456"/>
    <x v="1"/>
    <s v="spaces"/>
    <d v="2015-10-08T00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x v="0"/>
    <s v="theater/spaces"/>
    <n v="1.2010400000000001"/>
    <n v="92.387692307692305"/>
    <x v="1"/>
    <s v="spaces"/>
    <d v="2014-12-06T15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x v="0"/>
    <s v="theater/spaces"/>
    <n v="1.0358333333333334"/>
    <n v="125.97972972972973"/>
    <x v="1"/>
    <s v="spaces"/>
    <d v="2016-05-03T16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x v="0"/>
    <s v="theater/spaces"/>
    <n v="1.0883333333333334"/>
    <n v="94.637681159420296"/>
    <x v="1"/>
    <s v="spaces"/>
    <d v="2016-04-17T16:44:5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x v="0"/>
    <s v="theater/spaces"/>
    <n v="1.1812400000000001"/>
    <n v="170.69942196531792"/>
    <x v="1"/>
    <s v="spaces"/>
    <d v="2016-11-11T05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x v="0"/>
    <s v="technology/hardware"/>
    <n v="14.62"/>
    <n v="40.762081784386616"/>
    <x v="2"/>
    <s v="hardware"/>
    <d v="2013-09-06T12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x v="0"/>
    <s v="technology/hardware"/>
    <n v="2.5253999999999999"/>
    <n v="68.254054054054052"/>
    <x v="2"/>
    <s v="hardware"/>
    <d v="2017-01-29T13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x v="0"/>
    <s v="technology/hardware"/>
    <n v="1.4005000000000001"/>
    <n v="95.48863636363636"/>
    <x v="2"/>
    <s v="hardware"/>
    <d v="2014-12-31T14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x v="0"/>
    <s v="technology/hardware"/>
    <n v="2.9687520259319289"/>
    <n v="7.1902649656526005"/>
    <x v="2"/>
    <s v="hardware"/>
    <d v="2015-08-15T00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x v="0"/>
    <s v="technology/hardware"/>
    <n v="1.445425"/>
    <n v="511.65486725663715"/>
    <x v="2"/>
    <s v="hardware"/>
    <d v="2017-03-01T10:52:1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x v="0"/>
    <s v="technology/hardware"/>
    <n v="1.05745"/>
    <n v="261.74504950495049"/>
    <x v="2"/>
    <s v="hardware"/>
    <d v="2016-04-22T06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x v="0"/>
    <s v="technology/hardware"/>
    <n v="4.9321000000000002"/>
    <n v="69.760961810466767"/>
    <x v="2"/>
    <s v="hardware"/>
    <d v="2015-08-07T09:14: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x v="0"/>
    <s v="technology/hardware"/>
    <n v="2.0182666666666669"/>
    <n v="77.229591836734699"/>
    <x v="2"/>
    <s v="hardware"/>
    <d v="2015-12-30T07:23:5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x v="0"/>
    <s v="technology/hardware"/>
    <n v="1.0444"/>
    <n v="340.56521739130437"/>
    <x v="2"/>
    <s v="hardware"/>
    <d v="2015-04-30T22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x v="0"/>
    <s v="technology/hardware"/>
    <n v="1.7029262962962963"/>
    <n v="67.417903225806455"/>
    <x v="2"/>
    <s v="hardware"/>
    <d v="2013-04-22T05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x v="0"/>
    <s v="technology/hardware"/>
    <n v="1.0430333333333333"/>
    <n v="845.70270270270271"/>
    <x v="2"/>
    <s v="hardware"/>
    <d v="2014-10-17T21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x v="0"/>
    <s v="technology/hardware"/>
    <n v="1.1825000000000001"/>
    <n v="97.191780821917803"/>
    <x v="2"/>
    <s v="hardware"/>
    <d v="2013-05-27T17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x v="0"/>
    <s v="technology/hardware"/>
    <n v="1.07538"/>
    <n v="451.84033613445376"/>
    <x v="2"/>
    <s v="hardware"/>
    <d v="2015-04-09T22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x v="0"/>
    <s v="technology/hardware"/>
    <n v="22603"/>
    <n v="138.66871165644173"/>
    <x v="2"/>
    <s v="hardware"/>
    <d v="2016-10-13T14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x v="0"/>
    <s v="technology/hardware"/>
    <n v="9.7813466666666677"/>
    <n v="21.640147492625371"/>
    <x v="2"/>
    <s v="hardware"/>
    <d v="2013-03-13T13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x v="0"/>
    <s v="technology/hardware"/>
    <n v="1.2290000000000001"/>
    <n v="169.51724137931035"/>
    <x v="2"/>
    <s v="hardware"/>
    <d v="2014-04-23T08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x v="0"/>
    <s v="technology/hardware"/>
    <n v="2.4606080000000001"/>
    <n v="161.88210526315791"/>
    <x v="2"/>
    <s v="hardware"/>
    <d v="2014-01-15T12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x v="0"/>
    <s v="technology/hardware"/>
    <n v="1.4794"/>
    <n v="493.13333333333333"/>
    <x v="2"/>
    <s v="hardware"/>
    <d v="2016-11-05T20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x v="0"/>
    <s v="technology/hardware"/>
    <n v="3.8409090909090908"/>
    <n v="22.120418848167539"/>
    <x v="2"/>
    <s v="hardware"/>
    <d v="2014-05-05T14:18:3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x v="0"/>
    <s v="technology/hardware"/>
    <n v="1.0333333333333334"/>
    <n v="18.235294117647058"/>
    <x v="2"/>
    <s v="hardware"/>
    <d v="2015-03-11T16:45: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x v="1"/>
    <s v="publishing/children's books"/>
    <n v="4.3750000000000004E-3"/>
    <n v="8.75"/>
    <x v="3"/>
    <s v="children's books"/>
    <d v="2014-10-19T19:07:00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x v="1"/>
    <s v="publishing/children's books"/>
    <n v="0.29239999999999999"/>
    <n v="40.611111111111114"/>
    <x v="3"/>
    <s v="children's books"/>
    <d v="2012-05-15T10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x v="1"/>
    <s v="publishing/children's books"/>
    <n v="0"/>
    <e v="#DIV/0!"/>
    <x v="3"/>
    <s v="children's books"/>
    <d v="2016-10-19T00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x v="1"/>
    <s v="publishing/children's books"/>
    <n v="5.2187499999999998E-2"/>
    <n v="37.954545454545453"/>
    <x v="3"/>
    <s v="children's books"/>
    <d v="2012-02-28T18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x v="1"/>
    <s v="publishing/children's books"/>
    <n v="0.21887499999999999"/>
    <n v="35.734693877551024"/>
    <x v="3"/>
    <s v="children's books"/>
    <d v="2012-07-14T16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x v="1"/>
    <s v="publishing/children's books"/>
    <n v="0.26700000000000002"/>
    <n v="42.157894736842103"/>
    <x v="3"/>
    <s v="children's books"/>
    <d v="2014-08-29T11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x v="1"/>
    <s v="publishing/children's books"/>
    <n v="0.28000000000000003"/>
    <n v="35"/>
    <x v="3"/>
    <s v="children's books"/>
    <d v="2012-06-15T20:10:00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x v="1"/>
    <s v="publishing/children's books"/>
    <n v="1.06E-2"/>
    <n v="13.25"/>
    <x v="3"/>
    <s v="children's books"/>
    <d v="2016-09-02T10:03:2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x v="1"/>
    <s v="publishing/children's books"/>
    <n v="1.0999999999999999E-2"/>
    <n v="55"/>
    <x v="3"/>
    <s v="children's books"/>
    <d v="2015-04-04T11:10: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x v="1"/>
    <s v="publishing/children's books"/>
    <n v="0"/>
    <e v="#DIV/0!"/>
    <x v="3"/>
    <s v="children's books"/>
    <d v="2012-06-30T13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x v="1"/>
    <s v="publishing/children's books"/>
    <n v="0"/>
    <e v="#DIV/0!"/>
    <x v="3"/>
    <s v="children's books"/>
    <d v="2014-06-17T14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x v="1"/>
    <s v="publishing/children's books"/>
    <n v="0.11458333333333333"/>
    <n v="39.285714285714285"/>
    <x v="3"/>
    <s v="children's books"/>
    <d v="2011-12-18T11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x v="1"/>
    <s v="publishing/children's books"/>
    <n v="0.19"/>
    <n v="47.5"/>
    <x v="3"/>
    <s v="children's books"/>
    <d v="2012-08-26T14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x v="1"/>
    <s v="publishing/children's books"/>
    <n v="0"/>
    <e v="#DIV/0!"/>
    <x v="3"/>
    <s v="children's books"/>
    <d v="2014-09-11T08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x v="1"/>
    <s v="publishing/children's books"/>
    <n v="0.52"/>
    <n v="17.333333333333332"/>
    <x v="3"/>
    <s v="children's books"/>
    <d v="2015-04-08T11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x v="1"/>
    <s v="publishing/children's books"/>
    <n v="0.1048"/>
    <n v="31.757575757575758"/>
    <x v="3"/>
    <s v="children's books"/>
    <d v="2014-01-11T14:36:4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x v="1"/>
    <s v="publishing/children's books"/>
    <n v="6.6666666666666671E-3"/>
    <n v="5"/>
    <x v="3"/>
    <s v="children's books"/>
    <d v="2016-08-06T08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x v="1"/>
    <s v="publishing/children's books"/>
    <n v="0.11700000000000001"/>
    <n v="39"/>
    <x v="3"/>
    <s v="children's books"/>
    <d v="2016-10-10T03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x v="1"/>
    <s v="publishing/children's books"/>
    <n v="0.105"/>
    <n v="52.5"/>
    <x v="3"/>
    <s v="children's books"/>
    <d v="2016-07-16T01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x v="1"/>
    <s v="publishing/children's books"/>
    <n v="0"/>
    <e v="#DIV/0!"/>
    <x v="3"/>
    <s v="children's books"/>
    <d v="2013-06-20T04:04:1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x v="1"/>
    <s v="publishing/children's books"/>
    <n v="7.1999999999999998E-3"/>
    <n v="9"/>
    <x v="3"/>
    <s v="children's books"/>
    <d v="2013-01-02T18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x v="1"/>
    <s v="publishing/children's books"/>
    <n v="7.6923076923076927E-3"/>
    <n v="25"/>
    <x v="3"/>
    <s v="children's books"/>
    <d v="2012-03-18T16:53:1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x v="1"/>
    <s v="publishing/children's books"/>
    <n v="2.2842639593908631E-3"/>
    <n v="30"/>
    <x v="3"/>
    <s v="children's books"/>
    <d v="2013-05-24T06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x v="1"/>
    <s v="publishing/children's books"/>
    <n v="1.125E-2"/>
    <n v="11.25"/>
    <x v="3"/>
    <s v="children's books"/>
    <d v="2012-05-30T12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x v="1"/>
    <s v="publishing/children's books"/>
    <n v="0"/>
    <e v="#DIV/0!"/>
    <x v="3"/>
    <s v="children's books"/>
    <d v="2012-10-28T06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x v="1"/>
    <s v="publishing/children's books"/>
    <n v="0.02"/>
    <n v="25"/>
    <x v="3"/>
    <s v="children's books"/>
    <d v="2011-08-11T09:01:5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x v="1"/>
    <s v="publishing/children's books"/>
    <n v="8.5000000000000006E-3"/>
    <n v="11.333333333333334"/>
    <x v="3"/>
    <s v="children's books"/>
    <d v="2015-08-16T16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x v="1"/>
    <s v="publishing/children's books"/>
    <n v="0.14314285714285716"/>
    <n v="29.470588235294116"/>
    <x v="3"/>
    <s v="children's books"/>
    <d v="2012-03-29T06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x v="1"/>
    <s v="publishing/children's books"/>
    <n v="2.5000000000000001E-3"/>
    <n v="1"/>
    <x v="3"/>
    <s v="children's books"/>
    <d v="2014-06-05T12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x v="1"/>
    <s v="publishing/children's books"/>
    <n v="0.1041125"/>
    <n v="63.098484848484851"/>
    <x v="3"/>
    <s v="children's books"/>
    <d v="2014-03-18T08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x v="1"/>
    <s v="publishing/children's books"/>
    <n v="0"/>
    <e v="#DIV/0!"/>
    <x v="3"/>
    <s v="children's books"/>
    <d v="2013-02-01T10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x v="1"/>
    <s v="publishing/children's books"/>
    <n v="0"/>
    <e v="#DIV/0!"/>
    <x v="3"/>
    <s v="children's books"/>
    <d v="2013-10-05T13:51:3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x v="1"/>
    <s v="publishing/children's books"/>
    <n v="1.8867924528301887E-3"/>
    <n v="1"/>
    <x v="3"/>
    <s v="children's books"/>
    <d v="2016-04-24T13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x v="1"/>
    <s v="publishing/children's books"/>
    <n v="0.14249999999999999"/>
    <n v="43.846153846153847"/>
    <x v="3"/>
    <s v="children's books"/>
    <d v="2013-03-07T20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x v="1"/>
    <s v="publishing/children's books"/>
    <n v="0.03"/>
    <n v="75"/>
    <x v="3"/>
    <s v="children's books"/>
    <d v="2011-12-15T17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x v="1"/>
    <s v="publishing/children's books"/>
    <n v="7.8809523809523815E-2"/>
    <n v="45.972222222222221"/>
    <x v="3"/>
    <s v="children's books"/>
    <d v="2015-06-12T00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x v="1"/>
    <s v="publishing/children's books"/>
    <n v="3.3333333333333335E-3"/>
    <n v="10"/>
    <x v="3"/>
    <s v="children's books"/>
    <d v="2015-07-17T09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x v="1"/>
    <s v="publishing/children's books"/>
    <n v="0.25545454545454543"/>
    <n v="93.666666666666671"/>
    <x v="3"/>
    <s v="children's books"/>
    <d v="2014-08-25T16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x v="1"/>
    <s v="publishing/children's books"/>
    <n v="2.12E-2"/>
    <n v="53"/>
    <x v="3"/>
    <s v="children's books"/>
    <d v="2015-11-22T08:03:4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x v="1"/>
    <s v="publishing/children's books"/>
    <n v="0"/>
    <e v="#DIV/0!"/>
    <x v="3"/>
    <s v="children's books"/>
    <d v="2017-03-10T03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x v="0"/>
    <s v="theater/plays"/>
    <n v="1.0528"/>
    <n v="47"/>
    <x v="1"/>
    <s v="plays"/>
    <d v="2015-02-12T00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x v="0"/>
    <s v="theater/plays"/>
    <n v="1.2"/>
    <n v="66.666666666666671"/>
    <x v="1"/>
    <s v="plays"/>
    <d v="2015-02-16T21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x v="0"/>
    <s v="theater/plays"/>
    <n v="1.145"/>
    <n v="18.770491803278688"/>
    <x v="1"/>
    <s v="plays"/>
    <d v="2015-04-23T05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x v="0"/>
    <s v="theater/plays"/>
    <n v="1.19"/>
    <n v="66.111111111111114"/>
    <x v="1"/>
    <s v="plays"/>
    <d v="2014-10-29T11:54:0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x v="0"/>
    <s v="theater/plays"/>
    <n v="1.0468"/>
    <n v="36.859154929577464"/>
    <x v="1"/>
    <s v="plays"/>
    <d v="2016-08-05T14:00:00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x v="0"/>
    <s v="theater/plays"/>
    <n v="1.1783999999999999"/>
    <n v="39.810810810810814"/>
    <x v="1"/>
    <s v="plays"/>
    <d v="2014-07-09T06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x v="0"/>
    <s v="theater/plays"/>
    <n v="1.1970000000000001"/>
    <n v="31.5"/>
    <x v="1"/>
    <s v="plays"/>
    <d v="2014-07-17T21:45: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x v="0"/>
    <s v="theater/plays"/>
    <n v="1.0249999999999999"/>
    <n v="102.5"/>
    <x v="1"/>
    <s v="plays"/>
    <d v="2016-07-29T09:50: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x v="0"/>
    <s v="theater/plays"/>
    <n v="1.0116666666666667"/>
    <n v="126.45833333333333"/>
    <x v="1"/>
    <s v="plays"/>
    <d v="2015-03-11T21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x v="0"/>
    <s v="theater/plays"/>
    <n v="1.0533333333333332"/>
    <n v="47.878787878787875"/>
    <x v="1"/>
    <s v="plays"/>
    <d v="2015-02-11T15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x v="0"/>
    <s v="theater/plays"/>
    <n v="1.0249999999999999"/>
    <n v="73.214285714285708"/>
    <x v="1"/>
    <s v="plays"/>
    <d v="2016-09-08T21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x v="0"/>
    <s v="theater/plays"/>
    <n v="1.0760000000000001"/>
    <n v="89.666666666666671"/>
    <x v="1"/>
    <s v="plays"/>
    <d v="2015-08-11T22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x v="0"/>
    <s v="theater/plays"/>
    <n v="1.105675"/>
    <n v="151.4623287671233"/>
    <x v="1"/>
    <s v="plays"/>
    <d v="2015-07-21T03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x v="0"/>
    <s v="theater/plays"/>
    <n v="1.5"/>
    <n v="25"/>
    <x v="1"/>
    <s v="plays"/>
    <d v="2016-03-03T12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x v="0"/>
    <s v="theater/plays"/>
    <n v="1.0428571428571429"/>
    <n v="36.5"/>
    <x v="1"/>
    <s v="plays"/>
    <d v="2014-06-06T16:00:00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x v="0"/>
    <s v="theater/plays"/>
    <n v="1.155"/>
    <n v="44"/>
    <x v="1"/>
    <s v="plays"/>
    <d v="2014-07-05T05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x v="0"/>
    <s v="theater/plays"/>
    <n v="1.02645125"/>
    <n v="87.357553191489373"/>
    <x v="1"/>
    <s v="plays"/>
    <d v="2014-07-08T15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x v="0"/>
    <s v="theater/plays"/>
    <n v="1.014"/>
    <n v="36.474820143884891"/>
    <x v="1"/>
    <s v="plays"/>
    <d v="2015-07-31T09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x v="0"/>
    <s v="theater/plays"/>
    <n v="1.1663479999999999"/>
    <n v="44.859538461538463"/>
    <x v="1"/>
    <s v="plays"/>
    <d v="2016-06-17T09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x v="0"/>
    <s v="theater/plays"/>
    <n v="1.33"/>
    <n v="42.903225806451616"/>
    <x v="1"/>
    <s v="plays"/>
    <d v="2015-01-04T06:16:0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x v="0"/>
    <s v="theater/plays"/>
    <n v="1.3320000000000001"/>
    <n v="51.230769230769234"/>
    <x v="1"/>
    <s v="plays"/>
    <d v="2014-10-10T04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x v="0"/>
    <s v="theater/plays"/>
    <n v="1.0183333333333333"/>
    <n v="33.944444444444443"/>
    <x v="1"/>
    <s v="plays"/>
    <d v="2015-08-06T08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x v="0"/>
    <s v="theater/plays"/>
    <n v="1.2795000000000001"/>
    <n v="90.744680851063833"/>
    <x v="1"/>
    <s v="plays"/>
    <d v="2015-07-15T17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x v="0"/>
    <s v="theater/plays"/>
    <n v="1.1499999999999999"/>
    <n v="50"/>
    <x v="1"/>
    <s v="plays"/>
    <d v="2014-09-29T03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x v="0"/>
    <s v="theater/plays"/>
    <n v="1.1000000000000001"/>
    <n v="24.444444444444443"/>
    <x v="1"/>
    <s v="plays"/>
    <d v="2015-08-22T05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x v="0"/>
    <s v="theater/plays"/>
    <n v="1.121"/>
    <n v="44.25"/>
    <x v="1"/>
    <s v="plays"/>
    <d v="2015-08-05T04:00:0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x v="0"/>
    <s v="theater/plays"/>
    <n v="1.26"/>
    <n v="67.741935483870961"/>
    <x v="1"/>
    <s v="plays"/>
    <d v="2015-06-29T13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x v="0"/>
    <s v="theater/plays"/>
    <n v="1.0024444444444445"/>
    <n v="65.376811594202906"/>
    <x v="1"/>
    <s v="plays"/>
    <d v="2015-08-22T13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x v="0"/>
    <s v="theater/plays"/>
    <n v="1.024"/>
    <n v="121.9047619047619"/>
    <x v="1"/>
    <s v="plays"/>
    <d v="2016-03-30T07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x v="0"/>
    <s v="theater/plays"/>
    <n v="1.0820000000000001"/>
    <n v="47.456140350877192"/>
    <x v="1"/>
    <s v="plays"/>
    <d v="2014-05-31T20:59:00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x v="0"/>
    <s v="theater/plays"/>
    <n v="1.0026999999999999"/>
    <n v="92.842592592592595"/>
    <x v="1"/>
    <s v="plays"/>
    <d v="2015-02-23T04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x v="0"/>
    <s v="theater/plays"/>
    <n v="1.133"/>
    <n v="68.253012048192772"/>
    <x v="1"/>
    <s v="plays"/>
    <d v="2015-04-05T21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x v="0"/>
    <s v="theater/plays"/>
    <n v="1.2757571428571428"/>
    <n v="37.209583333333335"/>
    <x v="1"/>
    <s v="plays"/>
    <d v="2016-12-14T10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x v="0"/>
    <s v="theater/plays"/>
    <n v="1.0773333333333333"/>
    <n v="25.25"/>
    <x v="1"/>
    <s v="plays"/>
    <d v="2015-05-09T02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x v="0"/>
    <s v="theater/plays"/>
    <n v="2.42"/>
    <n v="43.214285714285715"/>
    <x v="1"/>
    <s v="plays"/>
    <d v="2016-08-07T11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x v="0"/>
    <s v="theater/plays"/>
    <n v="1.4156666666666666"/>
    <n v="25.130177514792898"/>
    <x v="1"/>
    <s v="plays"/>
    <d v="2015-08-02T09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x v="0"/>
    <s v="theater/plays"/>
    <n v="1.3"/>
    <n v="23.636363636363637"/>
    <x v="1"/>
    <s v="plays"/>
    <d v="2015-02-28T08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x v="0"/>
    <s v="theater/plays"/>
    <n v="1.0603"/>
    <n v="103.95098039215686"/>
    <x v="1"/>
    <s v="plays"/>
    <d v="2015-09-23T07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x v="0"/>
    <s v="theater/plays"/>
    <n v="1.048"/>
    <n v="50.384615384615387"/>
    <x v="1"/>
    <s v="plays"/>
    <d v="2015-06-14T05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x v="0"/>
    <s v="theater/plays"/>
    <n v="1.36"/>
    <n v="13.6"/>
    <x v="1"/>
    <s v="plays"/>
    <d v="2016-02-25T17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x v="0"/>
    <s v="theater/plays"/>
    <n v="1"/>
    <n v="28.571428571428573"/>
    <x v="1"/>
    <s v="plays"/>
    <d v="2014-09-23T15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x v="0"/>
    <s v="theater/plays"/>
    <n v="1"/>
    <n v="63.829787234042556"/>
    <x v="1"/>
    <s v="plays"/>
    <d v="2015-03-27T08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x v="0"/>
    <s v="theater/plays"/>
    <n v="1.24"/>
    <n v="8.8571428571428577"/>
    <x v="1"/>
    <s v="plays"/>
    <d v="2015-03-31T15:59:00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x v="0"/>
    <s v="theater/plays"/>
    <n v="1.1692307692307693"/>
    <n v="50.666666666666664"/>
    <x v="1"/>
    <s v="plays"/>
    <d v="2015-06-12T18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x v="0"/>
    <s v="theater/plays"/>
    <n v="1.0333333333333334"/>
    <n v="60.784313725490193"/>
    <x v="1"/>
    <s v="plays"/>
    <d v="2015-12-04T12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x v="0"/>
    <s v="theater/plays"/>
    <n v="1.0774999999999999"/>
    <n v="113.42105263157895"/>
    <x v="1"/>
    <s v="plays"/>
    <d v="2015-07-10T00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x v="0"/>
    <s v="theater/plays"/>
    <n v="1.2024999999999999"/>
    <n v="104.56521739130434"/>
    <x v="1"/>
    <s v="plays"/>
    <d v="2016-06-03T09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x v="0"/>
    <s v="theater/plays"/>
    <n v="1.0037894736842106"/>
    <n v="98.30927835051547"/>
    <x v="1"/>
    <s v="plays"/>
    <d v="2015-10-02T16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x v="0"/>
    <s v="theater/plays"/>
    <n v="1.0651999999999999"/>
    <n v="35.039473684210527"/>
    <x v="1"/>
    <s v="plays"/>
    <d v="2016-06-02T03:25: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x v="0"/>
    <s v="theater/plays"/>
    <n v="1"/>
    <n v="272.72727272727275"/>
    <x v="1"/>
    <s v="plays"/>
    <d v="2014-05-11T20:59:00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x v="0"/>
    <s v="theater/plays"/>
    <n v="1.1066666666666667"/>
    <n v="63.846153846153847"/>
    <x v="1"/>
    <s v="plays"/>
    <d v="2015-07-16T12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x v="0"/>
    <s v="theater/plays"/>
    <n v="1.1471959999999999"/>
    <n v="30.189368421052631"/>
    <x v="1"/>
    <s v="plays"/>
    <d v="2014-11-23T15:00:00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x v="0"/>
    <s v="theater/plays"/>
    <n v="1.0825925925925926"/>
    <n v="83.51428571428572"/>
    <x v="1"/>
    <s v="plays"/>
    <d v="2015-10-10T19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x v="0"/>
    <s v="theater/plays"/>
    <n v="1.7"/>
    <n v="64.761904761904759"/>
    <x v="1"/>
    <s v="plays"/>
    <d v="2015-01-30T16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x v="0"/>
    <s v="theater/plays"/>
    <n v="1.8709899999999999"/>
    <n v="20.118172043010752"/>
    <x v="1"/>
    <s v="plays"/>
    <d v="2015-12-04T17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x v="0"/>
    <s v="theater/plays"/>
    <n v="1.0777777777777777"/>
    <n v="44.090909090909093"/>
    <x v="1"/>
    <s v="plays"/>
    <d v="2017-02-17T21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x v="0"/>
    <s v="theater/plays"/>
    <n v="1"/>
    <n v="40.476190476190474"/>
    <x v="1"/>
    <s v="plays"/>
    <d v="2015-12-09T15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x v="0"/>
    <s v="theater/plays"/>
    <n v="1.2024999999999999"/>
    <n v="44.537037037037038"/>
    <x v="1"/>
    <s v="plays"/>
    <d v="2014-08-13T15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x v="0"/>
    <s v="theater/plays"/>
    <n v="1.1142857142857143"/>
    <n v="125.80645161290323"/>
    <x v="1"/>
    <s v="plays"/>
    <d v="2014-08-24T21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x v="0"/>
    <s v="theater/plays"/>
    <n v="1.04"/>
    <n v="19.696969696969695"/>
    <x v="1"/>
    <s v="plays"/>
    <d v="2015-03-18T10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x v="1"/>
    <s v="theater/plays"/>
    <n v="0.01"/>
    <n v="10"/>
    <x v="1"/>
    <s v="plays"/>
    <d v="2015-12-13T11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x v="1"/>
    <s v="theater/plays"/>
    <n v="0"/>
    <e v="#DIV/0!"/>
    <x v="1"/>
    <s v="plays"/>
    <d v="2014-06-21T04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x v="1"/>
    <s v="theater/plays"/>
    <n v="0"/>
    <e v="#DIV/0!"/>
    <x v="1"/>
    <s v="plays"/>
    <d v="2016-06-12T21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x v="1"/>
    <s v="theater/plays"/>
    <n v="5.4545454545454543E-2"/>
    <n v="30"/>
    <x v="1"/>
    <s v="plays"/>
    <d v="2017-01-04T06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x v="1"/>
    <s v="theater/plays"/>
    <n v="0.31546666666666667"/>
    <n v="60.666666666666664"/>
    <x v="1"/>
    <s v="plays"/>
    <d v="2015-06-07T17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x v="1"/>
    <s v="theater/plays"/>
    <n v="0"/>
    <e v="#DIV/0!"/>
    <x v="1"/>
    <s v="plays"/>
    <d v="2015-05-29T09:36:3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x v="1"/>
    <s v="theater/plays"/>
    <n v="0"/>
    <e v="#DIV/0!"/>
    <x v="1"/>
    <s v="plays"/>
    <d v="2016-05-23T12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x v="1"/>
    <s v="theater/plays"/>
    <n v="2E-3"/>
    <n v="23.333333333333332"/>
    <x v="1"/>
    <s v="plays"/>
    <d v="2015-05-29T08:34:1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x v="1"/>
    <s v="theater/plays"/>
    <n v="0.01"/>
    <n v="5"/>
    <x v="1"/>
    <s v="plays"/>
    <d v="2016-04-23T03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x v="1"/>
    <s v="theater/plays"/>
    <n v="3.8875E-2"/>
    <n v="23.923076923076923"/>
    <x v="1"/>
    <s v="plays"/>
    <d v="2014-09-05T17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x v="1"/>
    <s v="theater/plays"/>
    <n v="0"/>
    <e v="#DIV/0!"/>
    <x v="1"/>
    <s v="plays"/>
    <d v="2016-01-29T16:17:00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x v="1"/>
    <s v="theater/plays"/>
    <n v="1.9E-2"/>
    <n v="15.833333333333334"/>
    <x v="1"/>
    <s v="plays"/>
    <d v="2014-06-20T18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x v="1"/>
    <s v="theater/plays"/>
    <n v="0"/>
    <e v="#DIV/0!"/>
    <x v="1"/>
    <s v="plays"/>
    <d v="2014-09-13T21:34:5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x v="1"/>
    <s v="theater/plays"/>
    <n v="0.41699999999999998"/>
    <n v="29.785714285714285"/>
    <x v="1"/>
    <s v="plays"/>
    <d v="2015-05-07T10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x v="1"/>
    <s v="theater/plays"/>
    <n v="0.5"/>
    <n v="60"/>
    <x v="1"/>
    <s v="plays"/>
    <d v="2016-01-29T16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x v="1"/>
    <s v="theater/plays"/>
    <n v="4.8666666666666664E-2"/>
    <n v="24.333333333333332"/>
    <x v="1"/>
    <s v="plays"/>
    <d v="2015-08-08T14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x v="1"/>
    <s v="theater/plays"/>
    <n v="0.19736842105263158"/>
    <n v="500"/>
    <x v="1"/>
    <s v="plays"/>
    <d v="2017-02-20T11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x v="1"/>
    <s v="theater/plays"/>
    <n v="0"/>
    <e v="#DIV/0!"/>
    <x v="1"/>
    <s v="plays"/>
    <d v="2014-12-05T04:28:00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x v="1"/>
    <s v="theater/plays"/>
    <n v="1.7500000000000002E-2"/>
    <n v="35"/>
    <x v="1"/>
    <s v="plays"/>
    <d v="2015-10-16T01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x v="1"/>
    <s v="theater/plays"/>
    <n v="6.6500000000000004E-2"/>
    <n v="29.555555555555557"/>
    <x v="1"/>
    <s v="plays"/>
    <d v="2016-06-19T12:12: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x v="1"/>
    <s v="theater/plays"/>
    <n v="0.32"/>
    <n v="26.666666666666668"/>
    <x v="1"/>
    <s v="plays"/>
    <d v="2015-09-24T07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x v="1"/>
    <s v="theater/plays"/>
    <n v="4.3307086614173228E-3"/>
    <n v="18.333333333333332"/>
    <x v="1"/>
    <s v="plays"/>
    <d v="2014-06-24T11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x v="1"/>
    <s v="theater/plays"/>
    <n v="4.0000000000000002E-4"/>
    <n v="20"/>
    <x v="1"/>
    <s v="plays"/>
    <d v="2014-09-09T09:12:0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x v="1"/>
    <s v="theater/plays"/>
    <n v="1.6E-2"/>
    <n v="13.333333333333334"/>
    <x v="1"/>
    <s v="plays"/>
    <d v="2015-07-17T06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x v="1"/>
    <s v="theater/plays"/>
    <n v="0"/>
    <e v="#DIV/0!"/>
    <x v="1"/>
    <s v="plays"/>
    <d v="2015-01-05T19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x v="1"/>
    <s v="theater/plays"/>
    <n v="8.9999999999999993E-3"/>
    <n v="22.5"/>
    <x v="1"/>
    <s v="plays"/>
    <d v="2016-10-14T15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x v="1"/>
    <s v="theater/plays"/>
    <n v="0.2016"/>
    <n v="50.4"/>
    <x v="1"/>
    <s v="plays"/>
    <d v="2016-07-03T21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x v="1"/>
    <s v="theater/plays"/>
    <n v="0.42011733333333334"/>
    <n v="105.02933333333334"/>
    <x v="1"/>
    <s v="plays"/>
    <d v="2016-10-05T12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x v="1"/>
    <s v="theater/plays"/>
    <n v="8.8500000000000002E-3"/>
    <n v="35.4"/>
    <x v="1"/>
    <s v="plays"/>
    <d v="2016-07-19T07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x v="1"/>
    <s v="theater/plays"/>
    <n v="0.15"/>
    <n v="83.333333333333329"/>
    <x v="1"/>
    <s v="plays"/>
    <d v="2014-05-16T21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x v="1"/>
    <s v="theater/plays"/>
    <n v="4.6699999999999998E-2"/>
    <n v="35.92307692307692"/>
    <x v="1"/>
    <s v="plays"/>
    <d v="2014-12-21T10:43:3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x v="1"/>
    <s v="theater/plays"/>
    <n v="0"/>
    <e v="#DIV/0!"/>
    <x v="1"/>
    <s v="plays"/>
    <d v="2015-06-19T19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x v="1"/>
    <s v="theater/plays"/>
    <n v="0.38119999999999998"/>
    <n v="119.125"/>
    <x v="1"/>
    <s v="plays"/>
    <d v="2015-01-28T12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x v="1"/>
    <s v="theater/plays"/>
    <n v="5.4199999999999998E-2"/>
    <n v="90.333333333333329"/>
    <x v="1"/>
    <s v="plays"/>
    <d v="2017-01-17T13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x v="1"/>
    <s v="theater/plays"/>
    <n v="3.5E-4"/>
    <n v="2.3333333333333335"/>
    <x v="1"/>
    <s v="plays"/>
    <d v="2016-05-04T20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x v="1"/>
    <s v="theater/plays"/>
    <n v="0"/>
    <e v="#DIV/0!"/>
    <x v="1"/>
    <s v="plays"/>
    <d v="2015-07-16T10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x v="1"/>
    <s v="theater/plays"/>
    <n v="0.10833333333333334"/>
    <n v="108.33333333333333"/>
    <x v="1"/>
    <s v="plays"/>
    <d v="2016-11-30T10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x v="1"/>
    <s v="theater/plays"/>
    <n v="2.1000000000000001E-2"/>
    <n v="15.75"/>
    <x v="1"/>
    <s v="plays"/>
    <d v="2015-07-03T07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x v="1"/>
    <s v="theater/plays"/>
    <n v="2.5892857142857141E-3"/>
    <n v="29"/>
    <x v="1"/>
    <s v="plays"/>
    <d v="2016-01-20T10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x v="1"/>
    <s v="theater/plays"/>
    <n v="0.23333333333333334"/>
    <n v="96.551724137931032"/>
    <x v="1"/>
    <s v="plays"/>
    <d v="2015-08-20T10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x v="1"/>
    <s v="theater/plays"/>
    <n v="0"/>
    <e v="#DIV/0!"/>
    <x v="1"/>
    <s v="plays"/>
    <d v="2014-12-03T08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x v="1"/>
    <s v="theater/plays"/>
    <n v="0.33600000000000002"/>
    <n v="63"/>
    <x v="1"/>
    <s v="plays"/>
    <d v="2016-05-01T07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x v="1"/>
    <s v="theater/plays"/>
    <n v="0.1908"/>
    <n v="381.6"/>
    <x v="1"/>
    <s v="plays"/>
    <d v="2016-02-05T21:59:00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x v="1"/>
    <s v="theater/plays"/>
    <n v="4.1111111111111114E-3"/>
    <n v="46.25"/>
    <x v="1"/>
    <s v="plays"/>
    <d v="2014-12-05T10:27:1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x v="1"/>
    <s v="theater/plays"/>
    <n v="0.32500000000000001"/>
    <n v="26"/>
    <x v="1"/>
    <s v="plays"/>
    <d v="2015-03-13T17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x v="1"/>
    <s v="theater/plays"/>
    <n v="0.05"/>
    <n v="10"/>
    <x v="1"/>
    <s v="plays"/>
    <d v="2015-09-18T20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x v="1"/>
    <s v="theater/plays"/>
    <n v="1.6666666666666668E-3"/>
    <n v="5"/>
    <x v="1"/>
    <s v="plays"/>
    <d v="2015-01-11T03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x v="1"/>
    <s v="theater/plays"/>
    <n v="0"/>
    <e v="#DIV/0!"/>
    <x v="1"/>
    <s v="plays"/>
    <d v="2014-10-17T21:59:0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x v="1"/>
    <s v="theater/plays"/>
    <n v="0.38066666666666665"/>
    <n v="81.571428571428569"/>
    <x v="1"/>
    <s v="plays"/>
    <d v="2014-08-29T13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x v="1"/>
    <s v="theater/plays"/>
    <n v="1.0500000000000001E-2"/>
    <n v="7"/>
    <x v="1"/>
    <s v="plays"/>
    <d v="2014-08-08T20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x v="1"/>
    <s v="theater/plays"/>
    <n v="2.7300000000000001E-2"/>
    <n v="27.3"/>
    <x v="1"/>
    <s v="plays"/>
    <d v="2016-04-15T13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x v="1"/>
    <s v="theater/plays"/>
    <n v="9.0909090909090912E-2"/>
    <n v="29.411764705882351"/>
    <x v="1"/>
    <s v="plays"/>
    <d v="2014-08-25T14:00:00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x v="1"/>
    <s v="theater/plays"/>
    <n v="5.0000000000000001E-3"/>
    <n v="12.5"/>
    <x v="1"/>
    <s v="plays"/>
    <d v="2015-01-08T19:00:00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x v="1"/>
    <s v="theater/plays"/>
    <n v="0"/>
    <e v="#DIV/0!"/>
    <x v="1"/>
    <s v="plays"/>
    <d v="2015-04-03T15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x v="1"/>
    <s v="theater/plays"/>
    <n v="4.5999999999999999E-2"/>
    <n v="5.75"/>
    <x v="1"/>
    <s v="plays"/>
    <d v="2014-06-22T14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x v="1"/>
    <s v="theater/plays"/>
    <n v="0.20833333333333334"/>
    <n v="52.083333333333336"/>
    <x v="1"/>
    <s v="plays"/>
    <d v="2016-12-11T23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x v="1"/>
    <s v="theater/plays"/>
    <n v="4.583333333333333E-2"/>
    <n v="183.33333333333334"/>
    <x v="1"/>
    <s v="plays"/>
    <d v="2015-10-11T08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x v="1"/>
    <s v="theater/plays"/>
    <n v="4.2133333333333335E-2"/>
    <n v="26.333333333333332"/>
    <x v="1"/>
    <s v="plays"/>
    <d v="2015-10-31T08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x v="1"/>
    <s v="theater/plays"/>
    <n v="0"/>
    <e v="#DIV/0!"/>
    <x v="1"/>
    <s v="plays"/>
    <d v="2016-07-23T18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x v="1"/>
    <s v="theater/plays"/>
    <n v="0.61909090909090914"/>
    <n v="486.42857142857144"/>
    <x v="1"/>
    <s v="plays"/>
    <d v="2014-08-08T22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x v="1"/>
    <s v="theater/plays"/>
    <n v="8.0000000000000002E-3"/>
    <n v="3"/>
    <x v="1"/>
    <s v="plays"/>
    <d v="2015-02-07T14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x v="1"/>
    <s v="theater/plays"/>
    <n v="1.6666666666666666E-4"/>
    <n v="25"/>
    <x v="1"/>
    <s v="plays"/>
    <d v="2015-08-24T03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x v="1"/>
    <s v="theater/plays"/>
    <n v="7.7999999999999996E-3"/>
    <n v="9.75"/>
    <x v="1"/>
    <s v="plays"/>
    <d v="2015-09-08T21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x v="1"/>
    <s v="theater/plays"/>
    <n v="0.05"/>
    <n v="18.75"/>
    <x v="1"/>
    <s v="plays"/>
    <d v="2014-11-09T05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x v="1"/>
    <s v="theater/plays"/>
    <n v="0.17771428571428571"/>
    <n v="36.588235294117645"/>
    <x v="1"/>
    <s v="plays"/>
    <d v="2016-09-06T18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x v="1"/>
    <s v="theater/plays"/>
    <n v="9.4166666666666662E-2"/>
    <n v="80.714285714285708"/>
    <x v="1"/>
    <s v="plays"/>
    <d v="2015-07-31T18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x v="1"/>
    <s v="theater/plays"/>
    <n v="8.0000000000000004E-4"/>
    <n v="1"/>
    <x v="1"/>
    <s v="plays"/>
    <d v="2016-05-14T14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x v="1"/>
    <s v="theater/plays"/>
    <n v="2.75E-2"/>
    <n v="52.8"/>
    <x v="1"/>
    <s v="plays"/>
    <d v="2016-06-08T10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x v="1"/>
    <s v="theater/plays"/>
    <n v="1.1111111111111112E-4"/>
    <n v="20"/>
    <x v="1"/>
    <s v="plays"/>
    <d v="2014-11-25T12:46:00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x v="1"/>
    <s v="theater/plays"/>
    <n v="3.3333333333333335E-5"/>
    <n v="1"/>
    <x v="1"/>
    <s v="plays"/>
    <d v="2015-06-12T13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x v="1"/>
    <s v="theater/plays"/>
    <n v="0.36499999999999999"/>
    <n v="46.928571428571431"/>
    <x v="1"/>
    <s v="plays"/>
    <d v="2015-06-27T11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x v="1"/>
    <s v="theater/plays"/>
    <n v="0.14058171745152354"/>
    <n v="78.07692307692308"/>
    <x v="1"/>
    <s v="plays"/>
    <d v="2016-01-14T20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x v="1"/>
    <s v="theater/plays"/>
    <n v="2.0000000000000001E-4"/>
    <n v="1"/>
    <x v="1"/>
    <s v="plays"/>
    <d v="2014-09-06T15:08:5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x v="1"/>
    <s v="theater/plays"/>
    <n v="4.0000000000000003E-5"/>
    <n v="1"/>
    <x v="1"/>
    <s v="plays"/>
    <d v="2015-03-14T13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x v="1"/>
    <s v="theater/plays"/>
    <n v="0.61099999999999999"/>
    <n v="203.66666666666666"/>
    <x v="1"/>
    <s v="plays"/>
    <d v="2016-03-16T01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x v="1"/>
    <s v="theater/plays"/>
    <n v="7.8378378378378383E-2"/>
    <n v="20.714285714285715"/>
    <x v="1"/>
    <s v="plays"/>
    <d v="2014-05-19T04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x v="1"/>
    <s v="theater/plays"/>
    <n v="0.2185"/>
    <n v="48.555555555555557"/>
    <x v="1"/>
    <s v="plays"/>
    <d v="2015-09-15T22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x v="1"/>
    <s v="theater/plays"/>
    <n v="0.27239999999999998"/>
    <n v="68.099999999999994"/>
    <x v="1"/>
    <s v="plays"/>
    <d v="2015-10-29T08:06:4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x v="1"/>
    <s v="theater/plays"/>
    <n v="8.5000000000000006E-2"/>
    <n v="8.5"/>
    <x v="1"/>
    <s v="plays"/>
    <d v="2014-08-05T07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x v="1"/>
    <s v="theater/plays"/>
    <n v="0.26840000000000003"/>
    <n v="51.615384615384613"/>
    <x v="1"/>
    <s v="plays"/>
    <d v="2015-03-25T11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x v="0"/>
    <s v="theater/musical"/>
    <n v="1.29"/>
    <n v="43"/>
    <x v="1"/>
    <s v="musical"/>
    <d v="2014-09-25T14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x v="0"/>
    <s v="theater/musical"/>
    <n v="1"/>
    <n v="83.333333333333329"/>
    <x v="1"/>
    <s v="musical"/>
    <d v="2015-05-18T13:58:4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x v="0"/>
    <s v="theater/musical"/>
    <n v="1"/>
    <n v="30"/>
    <x v="1"/>
    <s v="musical"/>
    <d v="2015-01-23T20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x v="0"/>
    <s v="theater/musical"/>
    <n v="1.032"/>
    <n v="175.51020408163265"/>
    <x v="1"/>
    <s v="musical"/>
    <d v="2015-05-08T20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x v="0"/>
    <s v="theater/musical"/>
    <n v="1.0244597777777777"/>
    <n v="231.66175879396985"/>
    <x v="1"/>
    <s v="musical"/>
    <d v="2014-09-11T07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x v="0"/>
    <s v="theater/musical"/>
    <n v="1.25"/>
    <n v="75"/>
    <x v="1"/>
    <s v="musical"/>
    <d v="2015-02-23T11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x v="0"/>
    <s v="theater/musical"/>
    <n v="1.3083333333333333"/>
    <n v="112.14285714285714"/>
    <x v="1"/>
    <s v="musical"/>
    <d v="2014-07-14T22:00:0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x v="0"/>
    <s v="theater/musical"/>
    <n v="1"/>
    <n v="41.666666666666664"/>
    <x v="1"/>
    <s v="musical"/>
    <d v="2016-03-04T16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x v="0"/>
    <s v="theater/musical"/>
    <n v="1.02069375"/>
    <n v="255.17343750000001"/>
    <x v="1"/>
    <s v="musical"/>
    <d v="2014-05-25T06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x v="0"/>
    <s v="theater/musical"/>
    <n v="1.0092000000000001"/>
    <n v="162.7741935483871"/>
    <x v="1"/>
    <s v="musical"/>
    <d v="2015-05-07T07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x v="0"/>
    <s v="theater/musical"/>
    <n v="1.06"/>
    <n v="88.333333333333329"/>
    <x v="1"/>
    <s v="musical"/>
    <d v="2014-09-14T23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x v="0"/>
    <s v="theater/musical"/>
    <n v="1.0509677419354839"/>
    <n v="85.736842105263165"/>
    <x v="1"/>
    <s v="musical"/>
    <d v="2015-02-21T04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x v="0"/>
    <s v="theater/musical"/>
    <n v="1.0276000000000001"/>
    <n v="47.574074074074076"/>
    <x v="1"/>
    <s v="musical"/>
    <d v="2016-06-04T15:57:3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x v="0"/>
    <s v="theater/musical"/>
    <n v="1.08"/>
    <n v="72.972972972972968"/>
    <x v="1"/>
    <s v="musical"/>
    <d v="2014-06-15T08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x v="0"/>
    <s v="theater/musical"/>
    <n v="1.0088571428571429"/>
    <n v="90.538461538461533"/>
    <x v="1"/>
    <s v="musical"/>
    <d v="2016-08-29T10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x v="0"/>
    <s v="theater/musical"/>
    <n v="1.28"/>
    <n v="37.647058823529413"/>
    <x v="1"/>
    <s v="musical"/>
    <d v="2014-10-12T21:59:0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x v="0"/>
    <s v="theater/musical"/>
    <n v="1.3333333333333333"/>
    <n v="36.363636363636367"/>
    <x v="1"/>
    <s v="musical"/>
    <d v="2014-07-13T03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x v="0"/>
    <s v="theater/musical"/>
    <n v="1.0137499999999999"/>
    <n v="126.71875"/>
    <x v="1"/>
    <s v="musical"/>
    <d v="2015-01-30T09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x v="0"/>
    <s v="theater/musical"/>
    <n v="1.0287500000000001"/>
    <n v="329.2"/>
    <x v="1"/>
    <s v="musical"/>
    <d v="2014-08-27T18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x v="0"/>
    <s v="theater/musical"/>
    <n v="1.0724"/>
    <n v="81.242424242424249"/>
    <x v="1"/>
    <s v="musical"/>
    <d v="2015-01-18T11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x v="1"/>
    <s v="theater/spaces"/>
    <n v="4.0000000000000003E-5"/>
    <n v="1"/>
    <x v="1"/>
    <s v="spaces"/>
    <d v="2015-03-01T16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x v="1"/>
    <s v="theater/spaces"/>
    <n v="0.20424999999999999"/>
    <n v="202.22772277227722"/>
    <x v="1"/>
    <s v="spaces"/>
    <d v="2015-12-16T13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x v="1"/>
    <s v="theater/spaces"/>
    <n v="0"/>
    <e v="#DIV/0!"/>
    <x v="1"/>
    <s v="spaces"/>
    <d v="2015-04-12T20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x v="1"/>
    <s v="theater/spaces"/>
    <n v="0.01"/>
    <n v="100"/>
    <x v="1"/>
    <s v="spaces"/>
    <d v="2015-06-07T14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x v="1"/>
    <s v="theater/spaces"/>
    <n v="0"/>
    <e v="#DIV/0!"/>
    <x v="1"/>
    <s v="spaces"/>
    <d v="2015-05-23T20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x v="1"/>
    <s v="theater/spaces"/>
    <n v="1E-3"/>
    <n v="1"/>
    <x v="1"/>
    <s v="spaces"/>
    <d v="2016-08-15T05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x v="1"/>
    <s v="theater/spaces"/>
    <n v="4.2880000000000001E-2"/>
    <n v="82.461538461538467"/>
    <x v="1"/>
    <s v="spaces"/>
    <d v="2016-11-24T10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x v="1"/>
    <s v="theater/spaces"/>
    <n v="4.8000000000000001E-5"/>
    <n v="2.6666666666666665"/>
    <x v="1"/>
    <s v="spaces"/>
    <d v="2015-06-02T08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x v="1"/>
    <s v="theater/spaces"/>
    <n v="2.5000000000000001E-2"/>
    <n v="12.5"/>
    <x v="1"/>
    <s v="spaces"/>
    <d v="2015-11-19T13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x v="1"/>
    <s v="theater/spaces"/>
    <n v="0"/>
    <e v="#DIV/0!"/>
    <x v="1"/>
    <s v="spaces"/>
    <d v="2016-01-23T01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x v="1"/>
    <s v="theater/spaces"/>
    <n v="2.1919999999999999E-2"/>
    <n v="18.896551724137932"/>
    <x v="1"/>
    <s v="spaces"/>
    <d v="2014-10-05T12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x v="1"/>
    <s v="theater/spaces"/>
    <n v="8.0250000000000002E-2"/>
    <n v="200.625"/>
    <x v="1"/>
    <s v="spaces"/>
    <d v="2016-10-16T21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x v="1"/>
    <s v="theater/spaces"/>
    <n v="1.5125E-3"/>
    <n v="201.66666666666666"/>
    <x v="1"/>
    <s v="spaces"/>
    <d v="2015-10-08T12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x v="1"/>
    <s v="theater/spaces"/>
    <n v="0"/>
    <e v="#DIV/0!"/>
    <x v="1"/>
    <s v="spaces"/>
    <d v="2017-03-16T06:00: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x v="1"/>
    <s v="theater/spaces"/>
    <n v="0.59583333333333333"/>
    <n v="65"/>
    <x v="1"/>
    <s v="spaces"/>
    <d v="2015-06-16T10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x v="1"/>
    <s v="theater/spaces"/>
    <n v="0.16734177215189874"/>
    <n v="66.099999999999994"/>
    <x v="1"/>
    <s v="spaces"/>
    <d v="2016-05-04T16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x v="1"/>
    <s v="theater/spaces"/>
    <n v="1.8666666666666668E-2"/>
    <n v="93.333333333333329"/>
    <x v="1"/>
    <s v="spaces"/>
    <d v="2015-03-27T16:16:1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x v="1"/>
    <s v="theater/spaces"/>
    <n v="0"/>
    <e v="#DIV/0!"/>
    <x v="1"/>
    <s v="spaces"/>
    <d v="2016-05-08T10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x v="1"/>
    <s v="theater/spaces"/>
    <n v="0"/>
    <e v="#DIV/0!"/>
    <x v="1"/>
    <s v="spaces"/>
    <d v="2016-06-06T17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x v="1"/>
    <s v="theater/spaces"/>
    <n v="0"/>
    <e v="#DIV/0!"/>
    <x v="1"/>
    <s v="spaces"/>
    <d v="2014-09-11T11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x v="0"/>
    <s v="theater/plays"/>
    <n v="1.0962000000000001"/>
    <n v="50.75"/>
    <x v="1"/>
    <s v="plays"/>
    <d v="2015-03-25T21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x v="0"/>
    <s v="theater/plays"/>
    <n v="1.218"/>
    <n v="60.9"/>
    <x v="1"/>
    <s v="plays"/>
    <d v="2015-02-28T23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x v="0"/>
    <s v="theater/plays"/>
    <n v="1.0685"/>
    <n v="109.03061224489795"/>
    <x v="1"/>
    <s v="plays"/>
    <d v="2015-07-02T04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x v="0"/>
    <s v="theater/plays"/>
    <n v="1.0071379999999999"/>
    <n v="25.692295918367346"/>
    <x v="1"/>
    <s v="plays"/>
    <d v="2014-08-06T14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x v="0"/>
    <s v="theater/plays"/>
    <n v="1.0900000000000001"/>
    <n v="41.92307692307692"/>
    <x v="1"/>
    <s v="plays"/>
    <d v="2015-07-07T10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x v="0"/>
    <s v="theater/plays"/>
    <n v="1.1363000000000001"/>
    <n v="88.7734375"/>
    <x v="1"/>
    <s v="plays"/>
    <d v="2015-09-16T10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x v="0"/>
    <s v="theater/plays"/>
    <n v="1.1392"/>
    <n v="80.225352112676063"/>
    <x v="1"/>
    <s v="plays"/>
    <d v="2015-03-08T20:44:5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x v="0"/>
    <s v="theater/plays"/>
    <n v="1.06"/>
    <n v="78.936170212765958"/>
    <x v="1"/>
    <s v="plays"/>
    <d v="2016-08-16T20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x v="0"/>
    <s v="theater/plays"/>
    <n v="1.625"/>
    <n v="95.588235294117652"/>
    <x v="1"/>
    <s v="plays"/>
    <d v="2015-05-03T15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x v="0"/>
    <s v="theater/plays"/>
    <n v="1.06"/>
    <n v="69.890109890109883"/>
    <x v="1"/>
    <s v="plays"/>
    <d v="2014-07-18T09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x v="0"/>
    <s v="theater/plays"/>
    <n v="1.0015624999999999"/>
    <n v="74.534883720930239"/>
    <x v="1"/>
    <s v="plays"/>
    <d v="2014-08-31T08:47:5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x v="0"/>
    <s v="theater/plays"/>
    <n v="1.0535000000000001"/>
    <n v="123.94117647058823"/>
    <x v="1"/>
    <s v="plays"/>
    <d v="2016-12-04T18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x v="0"/>
    <s v="theater/plays"/>
    <n v="1.748"/>
    <n v="264.84848484848487"/>
    <x v="1"/>
    <s v="plays"/>
    <d v="2015-12-31T21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x v="0"/>
    <s v="theater/plays"/>
    <n v="1.02"/>
    <n v="58.620689655172413"/>
    <x v="1"/>
    <s v="plays"/>
    <d v="2014-09-25T18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x v="0"/>
    <s v="theater/plays"/>
    <n v="1.00125"/>
    <n v="70.884955752212392"/>
    <x v="1"/>
    <s v="plays"/>
    <d v="2014-11-26T20:00:00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x v="0"/>
    <s v="theater/plays"/>
    <n v="1.7142857142857142"/>
    <n v="8.5714285714285712"/>
    <x v="1"/>
    <s v="plays"/>
    <d v="2016-03-13T05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x v="0"/>
    <s v="theater/plays"/>
    <n v="1.1356666666666666"/>
    <n v="113.56666666666666"/>
    <x v="1"/>
    <s v="plays"/>
    <d v="2015-03-22T19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x v="0"/>
    <s v="theater/plays"/>
    <n v="1.2946666666666666"/>
    <n v="60.6875"/>
    <x v="1"/>
    <s v="plays"/>
    <d v="2014-10-19T22:59:00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x v="0"/>
    <s v="theater/plays"/>
    <n v="1.014"/>
    <n v="110.21739130434783"/>
    <x v="1"/>
    <s v="plays"/>
    <d v="2015-01-05T23:00:00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x v="0"/>
    <s v="theater/plays"/>
    <n v="1.0916666666666666"/>
    <n v="136.45833333333334"/>
    <x v="1"/>
    <s v="plays"/>
    <d v="2015-08-23T19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x v="0"/>
    <s v="theater/spaces"/>
    <n v="1.28925"/>
    <n v="53.164948453608247"/>
    <x v="1"/>
    <s v="spaces"/>
    <d v="2015-09-23T06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x v="0"/>
    <s v="theater/spaces"/>
    <n v="1.0206"/>
    <n v="86.491525423728817"/>
    <x v="1"/>
    <s v="spaces"/>
    <d v="2016-02-11T09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x v="0"/>
    <s v="theater/spaces"/>
    <n v="1.465395775862069"/>
    <n v="155.23827397260274"/>
    <x v="1"/>
    <s v="spaces"/>
    <d v="2014-11-11T09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x v="0"/>
    <s v="theater/spaces"/>
    <n v="1.00352"/>
    <n v="115.08256880733946"/>
    <x v="1"/>
    <s v="spaces"/>
    <d v="2016-08-23T23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x v="0"/>
    <s v="theater/spaces"/>
    <n v="1.2164999999999999"/>
    <n v="109.5945945945946"/>
    <x v="1"/>
    <s v="spaces"/>
    <d v="2016-10-30T21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x v="0"/>
    <s v="theater/spaces"/>
    <n v="1.0549999999999999"/>
    <n v="45.214285714285715"/>
    <x v="1"/>
    <s v="spaces"/>
    <d v="2016-05-01T04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x v="0"/>
    <s v="theater/spaces"/>
    <n v="1.1040080000000001"/>
    <n v="104.15169811320754"/>
    <x v="1"/>
    <s v="spaces"/>
    <d v="2016-10-12T17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x v="0"/>
    <s v="theater/spaces"/>
    <n v="1"/>
    <n v="35.714285714285715"/>
    <x v="1"/>
    <s v="spaces"/>
    <d v="2016-06-20T01:41:2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x v="0"/>
    <s v="theater/spaces"/>
    <n v="1.76535"/>
    <n v="96.997252747252745"/>
    <x v="1"/>
    <s v="spaces"/>
    <d v="2015-12-20T21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x v="0"/>
    <s v="theater/spaces"/>
    <n v="1"/>
    <n v="370.37037037037038"/>
    <x v="1"/>
    <s v="spaces"/>
    <d v="2016-01-07T06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x v="0"/>
    <s v="theater/spaces"/>
    <n v="1.0329411764705883"/>
    <n v="94.408602150537632"/>
    <x v="1"/>
    <s v="spaces"/>
    <d v="2017-01-27T13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x v="0"/>
    <s v="theater/spaces"/>
    <n v="1.0449999999999999"/>
    <n v="48.984375"/>
    <x v="1"/>
    <s v="spaces"/>
    <d v="2016-10-09T11:25: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x v="0"/>
    <s v="theater/spaces"/>
    <n v="1.0029999999999999"/>
    <n v="45.590909090909093"/>
    <x v="1"/>
    <s v="spaces"/>
    <d v="2016-02-20T13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x v="0"/>
    <s v="theater/spaces"/>
    <n v="4.577466666666667"/>
    <n v="23.275254237288134"/>
    <x v="1"/>
    <s v="spaces"/>
    <d v="2014-10-03T04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x v="0"/>
    <s v="theater/spaces"/>
    <n v="1.0496000000000001"/>
    <n v="63.2289156626506"/>
    <x v="1"/>
    <s v="spaces"/>
    <d v="2017-01-19T08:57:5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x v="0"/>
    <s v="theater/spaces"/>
    <n v="1.7194285714285715"/>
    <n v="153.5204081632653"/>
    <x v="1"/>
    <s v="spaces"/>
    <d v="2015-05-26T14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x v="0"/>
    <s v="theater/spaces"/>
    <n v="1.0373000000000001"/>
    <n v="90.2"/>
    <x v="1"/>
    <s v="spaces"/>
    <d v="2017-02-26T21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x v="0"/>
    <s v="theater/spaces"/>
    <n v="1.0302899999999999"/>
    <n v="118.97113163972287"/>
    <x v="1"/>
    <s v="spaces"/>
    <d v="2014-06-15T21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x v="0"/>
    <s v="theater/spaces"/>
    <n v="1.1888888888888889"/>
    <n v="80.25"/>
    <x v="1"/>
    <s v="spaces"/>
    <d v="2017-02-28T19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x v="0"/>
    <s v="theater/spaces"/>
    <n v="1"/>
    <n v="62.5"/>
    <x v="1"/>
    <s v="spaces"/>
    <d v="2017-01-31T11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x v="0"/>
    <s v="theater/spaces"/>
    <n v="3.1869988910451896"/>
    <n v="131.37719999999999"/>
    <x v="1"/>
    <s v="spaces"/>
    <d v="2016-07-13T14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x v="0"/>
    <s v="theater/spaces"/>
    <n v="1.0850614285714286"/>
    <n v="73.032980769230775"/>
    <x v="1"/>
    <s v="spaces"/>
    <d v="2012-12-26T13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x v="0"/>
    <s v="theater/spaces"/>
    <n v="1.0116666666666667"/>
    <n v="178.52941176470588"/>
    <x v="1"/>
    <s v="spaces"/>
    <d v="2016-02-29T22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x v="0"/>
    <s v="theater/spaces"/>
    <n v="1.12815"/>
    <n v="162.90974729241879"/>
    <x v="1"/>
    <s v="spaces"/>
    <d v="2014-11-15T15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x v="0"/>
    <s v="theater/spaces"/>
    <n v="1.2049622641509434"/>
    <n v="108.24237288135593"/>
    <x v="1"/>
    <s v="spaces"/>
    <d v="2014-10-06T09:11:4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x v="0"/>
    <s v="theater/spaces"/>
    <n v="1.0774999999999999"/>
    <n v="88.865979381443296"/>
    <x v="1"/>
    <s v="spaces"/>
    <d v="2014-12-14T11:09:5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x v="0"/>
    <s v="theater/spaces"/>
    <n v="1.8"/>
    <n v="54"/>
    <x v="1"/>
    <s v="spaces"/>
    <d v="2015-04-24T22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x v="0"/>
    <s v="theater/spaces"/>
    <n v="1.0116666666666667"/>
    <n v="116.73076923076923"/>
    <x v="1"/>
    <s v="spaces"/>
    <d v="2016-01-20T22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x v="0"/>
    <s v="theater/spaces"/>
    <n v="1.19756"/>
    <n v="233.8984375"/>
    <x v="1"/>
    <s v="spaces"/>
    <d v="2014-11-26T07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x v="0"/>
    <s v="theater/spaces"/>
    <n v="1.58"/>
    <n v="158"/>
    <x v="1"/>
    <s v="spaces"/>
    <d v="2015-02-21T12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x v="0"/>
    <s v="theater/spaces"/>
    <n v="1.2366666666666666"/>
    <n v="14.84"/>
    <x v="1"/>
    <s v="spaces"/>
    <d v="2015-12-23T15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x v="0"/>
    <s v="theater/spaces"/>
    <n v="1.1712499999999999"/>
    <n v="85.181818181818187"/>
    <x v="1"/>
    <s v="spaces"/>
    <d v="2015-02-10T09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x v="0"/>
    <s v="theater/spaces"/>
    <n v="1.5696000000000001"/>
    <n v="146.69158878504672"/>
    <x v="1"/>
    <s v="spaces"/>
    <d v="2015-06-21T13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x v="0"/>
    <s v="theater/spaces"/>
    <n v="1.13104"/>
    <n v="50.764811490125673"/>
    <x v="1"/>
    <s v="spaces"/>
    <d v="2014-11-04T22:00:0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x v="0"/>
    <s v="theater/spaces"/>
    <n v="1.0317647058823529"/>
    <n v="87.7"/>
    <x v="1"/>
    <s v="spaces"/>
    <d v="2014-06-10T21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x v="0"/>
    <s v="theater/spaces"/>
    <n v="1.0261176470588236"/>
    <n v="242.27777777777777"/>
    <x v="1"/>
    <s v="spaces"/>
    <d v="2014-07-18T06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x v="0"/>
    <s v="theater/spaces"/>
    <n v="1.0584090909090909"/>
    <n v="146.44654088050314"/>
    <x v="1"/>
    <s v="spaces"/>
    <d v="2014-08-20T13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x v="0"/>
    <s v="theater/spaces"/>
    <n v="1.0071428571428571"/>
    <n v="103.17073170731707"/>
    <x v="1"/>
    <s v="spaces"/>
    <d v="2015-07-20T15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x v="0"/>
    <s v="theater/spaces"/>
    <n v="1.2123333333333333"/>
    <n v="80.464601769911511"/>
    <x v="1"/>
    <s v="spaces"/>
    <d v="2014-05-26T20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x v="0"/>
    <s v="theater/spaces"/>
    <n v="1.0057142857142858"/>
    <n v="234.66666666666666"/>
    <x v="1"/>
    <s v="spaces"/>
    <d v="2015-08-14T13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x v="0"/>
    <s v="theater/spaces"/>
    <n v="1.1602222222222223"/>
    <n v="50.689320388349515"/>
    <x v="1"/>
    <s v="spaces"/>
    <d v="2016-11-21T22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x v="0"/>
    <s v="theater/spaces"/>
    <n v="1.0087999999999999"/>
    <n v="162.70967741935485"/>
    <x v="1"/>
    <s v="spaces"/>
    <d v="2016-08-27T15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x v="0"/>
    <s v="theater/spaces"/>
    <n v="1.03"/>
    <n v="120.16666666666667"/>
    <x v="1"/>
    <s v="spaces"/>
    <d v="2015-06-11T09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x v="0"/>
    <s v="theater/spaces"/>
    <n v="2.4641999999999999"/>
    <n v="67.697802197802204"/>
    <x v="1"/>
    <s v="spaces"/>
    <d v="2012-10-06T16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x v="0"/>
    <s v="theater/spaces"/>
    <n v="3.0219999999999998"/>
    <n v="52.103448275862071"/>
    <x v="1"/>
    <s v="spaces"/>
    <d v="2014-05-30T09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x v="0"/>
    <s v="theater/spaces"/>
    <n v="1.4333333333333333"/>
    <n v="51.6"/>
    <x v="1"/>
    <s v="spaces"/>
    <d v="2017-03-03T04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x v="0"/>
    <s v="theater/spaces"/>
    <n v="1.3144"/>
    <n v="164.3"/>
    <x v="1"/>
    <s v="spaces"/>
    <d v="2015-03-20T08:54:1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x v="0"/>
    <s v="theater/spaces"/>
    <n v="1.6801999999999999"/>
    <n v="84.858585858585855"/>
    <x v="1"/>
    <s v="spaces"/>
    <d v="2016-08-14T23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x v="0"/>
    <s v="theater/spaces"/>
    <n v="1.0967666666666667"/>
    <n v="94.548850574712645"/>
    <x v="1"/>
    <s v="spaces"/>
    <d v="2014-11-17T21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x v="0"/>
    <s v="theater/spaces"/>
    <n v="1.0668571428571429"/>
    <n v="45.536585365853661"/>
    <x v="1"/>
    <s v="spaces"/>
    <d v="2015-09-16T10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x v="0"/>
    <s v="theater/spaces"/>
    <n v="1"/>
    <n v="51.724137931034484"/>
    <x v="1"/>
    <s v="spaces"/>
    <d v="2016-10-14T14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x v="0"/>
    <s v="theater/spaces"/>
    <n v="1.272"/>
    <n v="50.88"/>
    <x v="1"/>
    <s v="spaces"/>
    <d v="2015-09-10T18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x v="0"/>
    <s v="theater/spaces"/>
    <n v="1.4653333333333334"/>
    <n v="191.13043478260869"/>
    <x v="1"/>
    <s v="spaces"/>
    <d v="2016-08-17T19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x v="0"/>
    <s v="theater/spaces"/>
    <n v="1.1253599999999999"/>
    <n v="89.314285714285717"/>
    <x v="1"/>
    <s v="spaces"/>
    <d v="2016-10-31T20:59:00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x v="0"/>
    <s v="theater/spaces"/>
    <n v="1.0878684000000001"/>
    <n v="88.588631921824103"/>
    <x v="1"/>
    <s v="spaces"/>
    <d v="2013-05-04T06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x v="0"/>
    <s v="theater/spaces"/>
    <n v="1.26732"/>
    <n v="96.300911854103347"/>
    <x v="1"/>
    <s v="spaces"/>
    <d v="2013-08-16T04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x v="0"/>
    <s v="theater/spaces"/>
    <n v="2.1320000000000001"/>
    <n v="33.3125"/>
    <x v="1"/>
    <s v="spaces"/>
    <d v="2010-10-01T21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x v="0"/>
    <s v="theater/spaces"/>
    <n v="1.0049999999999999"/>
    <n v="37.222222222222221"/>
    <x v="1"/>
    <s v="spaces"/>
    <d v="2016-03-03T23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x v="0"/>
    <s v="theater/spaces"/>
    <n v="1.0871389999999999"/>
    <n v="92.130423728813554"/>
    <x v="1"/>
    <s v="spaces"/>
    <d v="2013-12-29T00:59:00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x v="0"/>
    <s v="theater/spaces"/>
    <n v="1.075"/>
    <n v="76.785714285714292"/>
    <x v="1"/>
    <s v="spaces"/>
    <d v="2015-06-26T16:00:00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x v="0"/>
    <s v="theater/spaces"/>
    <n v="1.1048192771084338"/>
    <n v="96.526315789473685"/>
    <x v="1"/>
    <s v="spaces"/>
    <d v="2016-01-20T13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x v="0"/>
    <s v="theater/spaces"/>
    <n v="1.28"/>
    <n v="51.891891891891895"/>
    <x v="1"/>
    <s v="spaces"/>
    <d v="2015-10-06T09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x v="0"/>
    <s v="theater/spaces"/>
    <n v="1.1000666666666667"/>
    <n v="128.9140625"/>
    <x v="1"/>
    <s v="spaces"/>
    <d v="2015-04-15T19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x v="0"/>
    <s v="theater/spaces"/>
    <n v="1.0934166666666667"/>
    <n v="84.108974358974365"/>
    <x v="1"/>
    <s v="spaces"/>
    <d v="2016-02-02T10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x v="0"/>
    <s v="theater/spaces"/>
    <n v="1.3270650000000002"/>
    <n v="82.941562500000003"/>
    <x v="1"/>
    <s v="spaces"/>
    <d v="2014-08-21T20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x v="0"/>
    <s v="theater/spaces"/>
    <n v="1.9084810126582279"/>
    <n v="259.94827586206895"/>
    <x v="1"/>
    <s v="spaces"/>
    <d v="2014-09-09T21:52:00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x v="0"/>
    <s v="theater/spaces"/>
    <n v="1.49"/>
    <n v="37.25"/>
    <x v="1"/>
    <s v="spaces"/>
    <d v="2016-04-27T06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x v="0"/>
    <s v="theater/spaces"/>
    <n v="1.6639999999999999"/>
    <n v="177.02127659574469"/>
    <x v="1"/>
    <s v="spaces"/>
    <d v="2014-12-31T14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x v="0"/>
    <s v="theater/spaces"/>
    <n v="1.0666666666666667"/>
    <n v="74.074074074074076"/>
    <x v="1"/>
    <s v="spaces"/>
    <d v="2015-06-13T17:20: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x v="0"/>
    <s v="theater/spaces"/>
    <n v="1.06"/>
    <n v="70.666666666666671"/>
    <x v="1"/>
    <s v="spaces"/>
    <d v="2016-05-04T21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x v="1"/>
    <s v="theater/spaces"/>
    <n v="0.23628571428571429"/>
    <n v="23.62857142857143"/>
    <x v="1"/>
    <s v="spaces"/>
    <d v="2017-02-08T02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x v="1"/>
    <s v="theater/spaces"/>
    <n v="1.5E-3"/>
    <n v="37.5"/>
    <x v="1"/>
    <s v="spaces"/>
    <d v="2015-05-28T08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x v="1"/>
    <s v="theater/spaces"/>
    <n v="4.0000000000000001E-3"/>
    <n v="13.333333333333334"/>
    <x v="1"/>
    <s v="spaces"/>
    <d v="2014-10-01T20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x v="1"/>
    <s v="theater/spaces"/>
    <n v="0"/>
    <e v="#DIV/0!"/>
    <x v="1"/>
    <s v="spaces"/>
    <d v="2015-03-01T18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x v="1"/>
    <s v="theater/spaces"/>
    <n v="5.0000000000000002E-5"/>
    <n v="1"/>
    <x v="1"/>
    <s v="spaces"/>
    <d v="2015-01-09T15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x v="1"/>
    <s v="theater/spaces"/>
    <n v="0"/>
    <e v="#DIV/0!"/>
    <x v="1"/>
    <s v="spaces"/>
    <d v="2014-09-29T08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x v="1"/>
    <s v="theater/spaces"/>
    <n v="0"/>
    <e v="#DIV/0!"/>
    <x v="1"/>
    <s v="spaces"/>
    <d v="2016-04-03T07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x v="1"/>
    <s v="theater/spaces"/>
    <n v="1.6666666666666666E-4"/>
    <n v="1"/>
    <x v="1"/>
    <s v="spaces"/>
    <d v="2016-05-20T01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x v="1"/>
    <s v="theater/spaces"/>
    <n v="3.0066666666666665E-2"/>
    <n v="41"/>
    <x v="1"/>
    <s v="spaces"/>
    <d v="2014-08-08T15:27:2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x v="1"/>
    <s v="theater/spaces"/>
    <n v="1.5227272727272728E-3"/>
    <n v="55.833333333333336"/>
    <x v="1"/>
    <s v="spaces"/>
    <d v="2015-09-27T23:35: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x v="1"/>
    <s v="theater/spaces"/>
    <n v="0"/>
    <e v="#DIV/0!"/>
    <x v="1"/>
    <s v="spaces"/>
    <d v="2014-08-13T11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x v="1"/>
    <s v="theater/spaces"/>
    <n v="0.66839999999999999"/>
    <n v="99.761194029850742"/>
    <x v="1"/>
    <s v="spaces"/>
    <d v="2015-09-30T11:00:00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x v="1"/>
    <s v="theater/spaces"/>
    <n v="0.19566666666666666"/>
    <n v="25.521739130434781"/>
    <x v="1"/>
    <s v="spaces"/>
    <d v="2016-10-22T15:08: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x v="1"/>
    <s v="theater/spaces"/>
    <n v="0.11294666666666667"/>
    <n v="117.65277777777777"/>
    <x v="1"/>
    <s v="spaces"/>
    <d v="2015-11-21T23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x v="1"/>
    <s v="theater/spaces"/>
    <n v="4.0000000000000002E-4"/>
    <n v="5"/>
    <x v="1"/>
    <s v="spaces"/>
    <d v="2014-07-29T18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x v="1"/>
    <s v="theater/spaces"/>
    <n v="0.11985714285714286"/>
    <n v="2796.6666666666665"/>
    <x v="1"/>
    <s v="spaces"/>
    <d v="2016-07-09T22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x v="1"/>
    <s v="theater/spaces"/>
    <n v="2.5000000000000001E-2"/>
    <n v="200"/>
    <x v="1"/>
    <s v="spaces"/>
    <d v="2015-09-09T15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x v="1"/>
    <s v="theater/spaces"/>
    <n v="6.9999999999999999E-4"/>
    <n v="87.5"/>
    <x v="1"/>
    <s v="spaces"/>
    <d v="2015-10-16T09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x v="1"/>
    <s v="theater/spaces"/>
    <n v="0.14099999999999999"/>
    <n v="20.142857142857142"/>
    <x v="1"/>
    <s v="spaces"/>
    <d v="2014-12-14T13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x v="1"/>
    <s v="theater/spaces"/>
    <n v="3.3399999999999999E-2"/>
    <n v="20.875"/>
    <x v="1"/>
    <s v="spaces"/>
    <d v="2016-12-07T10:36:0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x v="1"/>
    <s v="theater/spaces"/>
    <n v="0.59775"/>
    <n v="61.307692307692307"/>
    <x v="1"/>
    <s v="spaces"/>
    <d v="2015-04-20T22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x v="1"/>
    <s v="theater/spaces"/>
    <n v="1.6666666666666666E-4"/>
    <n v="1"/>
    <x v="1"/>
    <s v="spaces"/>
    <d v="2016-10-29T18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x v="1"/>
    <s v="theater/spaces"/>
    <n v="2.3035714285714285E-4"/>
    <n v="92.142857142857139"/>
    <x v="1"/>
    <s v="spaces"/>
    <d v="2015-06-14T12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x v="1"/>
    <s v="theater/spaces"/>
    <n v="8.8000000000000003E-4"/>
    <n v="7.333333333333333"/>
    <x v="1"/>
    <s v="spaces"/>
    <d v="2016-03-10T06:42:3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x v="1"/>
    <s v="theater/spaces"/>
    <n v="8.6400000000000005E-2"/>
    <n v="64.8"/>
    <x v="1"/>
    <s v="spaces"/>
    <d v="2016-08-18T19:27:2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x v="1"/>
    <s v="theater/spaces"/>
    <n v="0.15060000000000001"/>
    <n v="30.12"/>
    <x v="1"/>
    <s v="spaces"/>
    <d v="2015-10-09T08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x v="1"/>
    <s v="theater/spaces"/>
    <n v="4.7727272727272731E-3"/>
    <n v="52.5"/>
    <x v="1"/>
    <s v="spaces"/>
    <d v="2017-03-02T15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x v="1"/>
    <s v="theater/spaces"/>
    <n v="1.1833333333333333E-3"/>
    <n v="23.666666666666668"/>
    <x v="1"/>
    <s v="spaces"/>
    <d v="2015-02-25T20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x v="1"/>
    <s v="theater/spaces"/>
    <n v="8.4173998587352451E-3"/>
    <n v="415.77777777777777"/>
    <x v="1"/>
    <s v="spaces"/>
    <d v="2015-03-22T09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x v="1"/>
    <s v="theater/spaces"/>
    <n v="1.8799999999999999E-4"/>
    <n v="53.714285714285715"/>
    <x v="1"/>
    <s v="spaces"/>
    <d v="2014-12-26T18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x v="1"/>
    <s v="theater/spaces"/>
    <n v="2.1029999999999998E-3"/>
    <n v="420.6"/>
    <x v="1"/>
    <s v="spaces"/>
    <d v="2015-09-19T21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x v="1"/>
    <s v="theater/spaces"/>
    <n v="0"/>
    <e v="#DIV/0!"/>
    <x v="1"/>
    <s v="spaces"/>
    <d v="2015-11-15T16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x v="1"/>
    <s v="theater/spaces"/>
    <n v="2.8E-3"/>
    <n v="18.666666666666668"/>
    <x v="1"/>
    <s v="spaces"/>
    <d v="2014-08-31T22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x v="1"/>
    <s v="theater/spaces"/>
    <n v="0.11579206701157921"/>
    <n v="78.333333333333329"/>
    <x v="1"/>
    <s v="spaces"/>
    <d v="2015-05-05T11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x v="1"/>
    <s v="theater/spaces"/>
    <n v="2.4400000000000002E-2"/>
    <n v="67.777777777777771"/>
    <x v="1"/>
    <s v="spaces"/>
    <d v="2015-09-29T14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x v="1"/>
    <s v="theater/spaces"/>
    <n v="2.5000000000000001E-3"/>
    <n v="16.666666666666668"/>
    <x v="1"/>
    <s v="spaces"/>
    <d v="2015-08-17T09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x v="1"/>
    <s v="theater/spaces"/>
    <n v="6.2500000000000003E-3"/>
    <n v="62.5"/>
    <x v="1"/>
    <s v="spaces"/>
    <d v="2016-12-20T21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x v="1"/>
    <s v="theater/spaces"/>
    <n v="1.9384615384615384E-3"/>
    <n v="42"/>
    <x v="1"/>
    <s v="spaces"/>
    <d v="2015-01-08T06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x v="1"/>
    <s v="theater/spaces"/>
    <n v="0.23416000000000001"/>
    <n v="130.0888888888889"/>
    <x v="1"/>
    <s v="spaces"/>
    <d v="2016-07-08T18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x v="1"/>
    <s v="theater/spaces"/>
    <n v="5.080888888888889E-2"/>
    <n v="1270.2222222222222"/>
    <x v="1"/>
    <s v="spaces"/>
    <d v="2015-05-01T11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x v="1"/>
    <s v="theater/spaces"/>
    <n v="0.15920000000000001"/>
    <n v="88.444444444444443"/>
    <x v="1"/>
    <s v="spaces"/>
    <d v="2016-08-14T15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x v="1"/>
    <s v="theater/spaces"/>
    <n v="1.1831900000000001E-2"/>
    <n v="56.342380952380957"/>
    <x v="1"/>
    <s v="spaces"/>
    <d v="2015-10-15T15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x v="1"/>
    <s v="theater/spaces"/>
    <n v="0.22750000000000001"/>
    <n v="53.529411764705884"/>
    <x v="1"/>
    <s v="spaces"/>
    <d v="2014-05-31T20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x v="1"/>
    <s v="theater/spaces"/>
    <n v="2.5000000000000001E-4"/>
    <n v="25"/>
    <x v="1"/>
    <s v="spaces"/>
    <d v="2015-09-20T12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x v="1"/>
    <s v="theater/spaces"/>
    <n v="3.351206434316354E-3"/>
    <n v="50"/>
    <x v="1"/>
    <s v="spaces"/>
    <d v="2016-07-31T17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x v="1"/>
    <s v="theater/spaces"/>
    <n v="3.9750000000000001E-2"/>
    <n v="56.785714285714285"/>
    <x v="1"/>
    <s v="spaces"/>
    <d v="2015-05-20T12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x v="1"/>
    <s v="theater/spaces"/>
    <n v="0.17150000000000001"/>
    <n v="40.833333333333336"/>
    <x v="1"/>
    <s v="spaces"/>
    <d v="2016-10-07T07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x v="1"/>
    <s v="theater/spaces"/>
    <n v="3.608004104669061E-2"/>
    <n v="65.111111111111114"/>
    <x v="1"/>
    <s v="spaces"/>
    <d v="2016-02-07T17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x v="1"/>
    <s v="theater/spaces"/>
    <n v="0.13900000000000001"/>
    <n v="55.6"/>
    <x v="1"/>
    <s v="spaces"/>
    <d v="2016-02-11T21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x v="1"/>
    <s v="theater/spaces"/>
    <n v="0.15225"/>
    <n v="140.53846153846155"/>
    <x v="1"/>
    <s v="spaces"/>
    <d v="2014-10-20T07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x v="1"/>
    <s v="theater/spaces"/>
    <n v="0.12"/>
    <n v="25"/>
    <x v="1"/>
    <s v="spaces"/>
    <d v="2015-07-16T00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x v="1"/>
    <s v="theater/spaces"/>
    <n v="0.391125"/>
    <n v="69.533333333333331"/>
    <x v="1"/>
    <s v="spaces"/>
    <d v="2016-08-23T01:10: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x v="1"/>
    <s v="theater/spaces"/>
    <n v="2.6829268292682929E-3"/>
    <n v="5.5"/>
    <x v="1"/>
    <s v="spaces"/>
    <d v="2015-06-11T20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x v="1"/>
    <s v="theater/spaces"/>
    <n v="0.29625000000000001"/>
    <n v="237"/>
    <x v="1"/>
    <s v="spaces"/>
    <d v="2015-02-02T19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x v="1"/>
    <s v="theater/spaces"/>
    <n v="0.4236099230111206"/>
    <n v="79.870967741935488"/>
    <x v="1"/>
    <s v="spaces"/>
    <d v="2014-10-18T22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x v="1"/>
    <s v="theater/spaces"/>
    <n v="4.1000000000000002E-2"/>
    <n v="10.25"/>
    <x v="1"/>
    <s v="spaces"/>
    <d v="2015-09-16T15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x v="1"/>
    <s v="theater/spaces"/>
    <n v="0.197625"/>
    <n v="272.58620689655174"/>
    <x v="1"/>
    <s v="spaces"/>
    <d v="2015-05-11T12:32:3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x v="1"/>
    <s v="theater/spaces"/>
    <n v="5.1999999999999995E-4"/>
    <n v="13"/>
    <x v="1"/>
    <s v="spaces"/>
    <d v="2015-04-28T08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x v="1"/>
    <s v="theater/spaces"/>
    <n v="0.25030188679245285"/>
    <n v="58.184210526315788"/>
    <x v="1"/>
    <s v="spaces"/>
    <d v="2014-08-27T20:00: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x v="1"/>
    <s v="theater/spaces"/>
    <n v="4.0000000000000002E-4"/>
    <n v="10"/>
    <x v="1"/>
    <s v="spaces"/>
    <d v="2017-02-18T17:45: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x v="1"/>
    <s v="theater/spaces"/>
    <n v="0.26640000000000003"/>
    <n v="70.10526315789474"/>
    <x v="1"/>
    <s v="spaces"/>
    <d v="2014-10-04T07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x v="1"/>
    <s v="theater/spaces"/>
    <n v="4.7363636363636365E-2"/>
    <n v="57.888888888888886"/>
    <x v="1"/>
    <s v="spaces"/>
    <d v="2016-10-31T19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x v="1"/>
    <s v="theater/spaces"/>
    <n v="4.2435339894712751E-2"/>
    <n v="125.27027027027027"/>
    <x v="1"/>
    <s v="spaces"/>
    <d v="2015-04-17T10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x v="1"/>
    <s v="theater/spaces"/>
    <n v="0"/>
    <e v="#DIV/0!"/>
    <x v="1"/>
    <s v="spaces"/>
    <d v="2014-09-21T08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x v="1"/>
    <s v="theater/spaces"/>
    <n v="0.03"/>
    <n v="300"/>
    <x v="1"/>
    <s v="spaces"/>
    <d v="2016-06-05T03:43:4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x v="1"/>
    <s v="theater/spaces"/>
    <n v="0.57333333333333336"/>
    <n v="43"/>
    <x v="1"/>
    <s v="spaces"/>
    <d v="2015-04-01T05:22:0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x v="1"/>
    <s v="theater/spaces"/>
    <n v="1E-3"/>
    <n v="1"/>
    <x v="1"/>
    <s v="spaces"/>
    <d v="2016-05-27T06:12:0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x v="1"/>
    <s v="theater/spaces"/>
    <n v="3.0999999999999999E-3"/>
    <n v="775"/>
    <x v="1"/>
    <s v="spaces"/>
    <d v="2016-07-02T08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x v="1"/>
    <s v="theater/spaces"/>
    <n v="5.0000000000000001E-4"/>
    <n v="5"/>
    <x v="1"/>
    <s v="spaces"/>
    <d v="2015-03-26T17:05: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x v="1"/>
    <s v="theater/spaces"/>
    <n v="9.8461538461538464E-5"/>
    <n v="12.8"/>
    <x v="1"/>
    <s v="spaces"/>
    <d v="2016-05-05T14:36:3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x v="1"/>
    <s v="theater/spaces"/>
    <n v="6.6666666666666671E-3"/>
    <n v="10"/>
    <x v="1"/>
    <s v="spaces"/>
    <d v="2014-09-26T09:18:5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x v="1"/>
    <s v="theater/spaces"/>
    <n v="0.58291457286432158"/>
    <n v="58"/>
    <x v="1"/>
    <s v="spaces"/>
    <d v="2016-11-09T16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x v="1"/>
    <s v="theater/spaces"/>
    <n v="0.68153600000000003"/>
    <n v="244.80459770114942"/>
    <x v="1"/>
    <s v="spaces"/>
    <d v="2016-07-09T16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x v="1"/>
    <s v="theater/spaces"/>
    <n v="3.2499999999999997E-5"/>
    <n v="6.5"/>
    <x v="1"/>
    <s v="spaces"/>
    <d v="2015-02-02T11:43:21"/>
    <x v="3124"/>
  </r>
  <r>
    <n v="3125"/>
    <s v="N/A (Canceled)"/>
    <s v="N/A"/>
    <n v="1500000"/>
    <n v="0"/>
    <x v="1"/>
    <x v="0"/>
    <s v="USD"/>
    <n v="1452142672"/>
    <n v="1449550672"/>
    <b v="0"/>
    <x v="78"/>
    <x v="1"/>
    <s v="theater/spaces"/>
    <n v="0"/>
    <e v="#DIV/0!"/>
    <x v="1"/>
    <s v="spaces"/>
    <d v="2016-01-06T21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x v="1"/>
    <s v="theater/spaces"/>
    <n v="4.1599999999999998E-2"/>
    <n v="61.176470588235297"/>
    <x v="1"/>
    <s v="spaces"/>
    <d v="2016-03-27T16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x v="1"/>
    <s v="theater/spaces"/>
    <n v="0"/>
    <e v="#DIV/0!"/>
    <x v="1"/>
    <s v="spaces"/>
    <d v="2015-03-01T13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x v="1"/>
    <s v="theater/plays"/>
    <n v="1.0860666666666667"/>
    <n v="139.23931623931625"/>
    <x v="1"/>
    <s v="plays"/>
    <d v="2017-03-16T11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x v="1"/>
    <s v="theater/plays"/>
    <n v="8.0000000000000002E-3"/>
    <n v="10"/>
    <x v="1"/>
    <s v="plays"/>
    <d v="2017-04-18T12:13:3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x v="1"/>
    <s v="theater/plays"/>
    <n v="3.7499999999999999E-2"/>
    <n v="93.75"/>
    <x v="1"/>
    <s v="plays"/>
    <d v="2017-04-13T21:59:00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x v="1"/>
    <s v="theater/plays"/>
    <n v="0.15731707317073171"/>
    <n v="53.75"/>
    <x v="1"/>
    <s v="plays"/>
    <d v="2017-04-08T05:54:0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x v="1"/>
    <s v="theater/plays"/>
    <n v="3.3333333333333332E-4"/>
    <n v="10"/>
    <x v="1"/>
    <s v="plays"/>
    <d v="2017-04-21T00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x v="1"/>
    <s v="theater/plays"/>
    <n v="1.08"/>
    <n v="33.75"/>
    <x v="1"/>
    <s v="plays"/>
    <d v="2017-03-24T05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x v="1"/>
    <s v="theater/plays"/>
    <n v="0.22500000000000001"/>
    <n v="18.75"/>
    <x v="1"/>
    <s v="plays"/>
    <d v="2017-03-27T09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x v="1"/>
    <s v="theater/plays"/>
    <n v="0.20849420849420849"/>
    <n v="23.142857142857142"/>
    <x v="1"/>
    <s v="plays"/>
    <d v="2017-04-03T20:38:4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x v="1"/>
    <s v="theater/plays"/>
    <n v="1.278"/>
    <n v="29.045454545454547"/>
    <x v="1"/>
    <s v="plays"/>
    <d v="2017-03-31T15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x v="1"/>
    <s v="theater/plays"/>
    <n v="3.3333333333333333E-2"/>
    <n v="50"/>
    <x v="1"/>
    <s v="plays"/>
    <d v="2017-05-03T12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x v="1"/>
    <s v="theater/plays"/>
    <n v="0"/>
    <e v="#DIV/0!"/>
    <x v="1"/>
    <s v="plays"/>
    <d v="2017-04-03T08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x v="1"/>
    <s v="theater/plays"/>
    <n v="5.3999999999999999E-2"/>
    <n v="450"/>
    <x v="1"/>
    <s v="plays"/>
    <d v="2017-03-24T21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x v="1"/>
    <s v="theater/plays"/>
    <n v="9.5999999999999992E-3"/>
    <n v="24"/>
    <x v="1"/>
    <s v="plays"/>
    <d v="2017-04-07T09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x v="1"/>
    <s v="theater/plays"/>
    <n v="0.51600000000000001"/>
    <n v="32.25"/>
    <x v="1"/>
    <s v="plays"/>
    <d v="2017-04-16T13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x v="1"/>
    <s v="theater/plays"/>
    <n v="1.6363636363636365E-2"/>
    <n v="15"/>
    <x v="1"/>
    <s v="plays"/>
    <d v="2017-03-19T04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x v="1"/>
    <s v="theater/plays"/>
    <n v="0"/>
    <e v="#DIV/0!"/>
    <x v="1"/>
    <s v="plays"/>
    <d v="2017-04-09T01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x v="1"/>
    <s v="theater/plays"/>
    <n v="0.754"/>
    <n v="251.33333333333334"/>
    <x v="1"/>
    <s v="plays"/>
    <d v="2017-03-18T23:00:00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x v="1"/>
    <s v="theater/plays"/>
    <n v="0"/>
    <e v="#DIV/0!"/>
    <x v="1"/>
    <s v="plays"/>
    <d v="2017-03-27T16:58:5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x v="1"/>
    <s v="theater/plays"/>
    <n v="0.105"/>
    <n v="437.5"/>
    <x v="1"/>
    <s v="plays"/>
    <d v="2017-04-16T08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x v="0"/>
    <s v="theater/plays"/>
    <n v="1.1752499999999999"/>
    <n v="110.35211267605634"/>
    <x v="1"/>
    <s v="plays"/>
    <d v="2014-11-06T17:15: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x v="0"/>
    <s v="theater/plays"/>
    <n v="1.3116666666666668"/>
    <n v="41.421052631578945"/>
    <x v="1"/>
    <s v="plays"/>
    <d v="2014-09-30T21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x v="0"/>
    <s v="theater/plays"/>
    <n v="1.04"/>
    <n v="52"/>
    <x v="1"/>
    <s v="plays"/>
    <d v="2012-12-06T19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x v="0"/>
    <s v="theater/plays"/>
    <n v="1.01"/>
    <n v="33.990384615384613"/>
    <x v="1"/>
    <s v="plays"/>
    <d v="2011-01-24T21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x v="0"/>
    <s v="theater/plays"/>
    <n v="1.004"/>
    <n v="103.35294117647059"/>
    <x v="1"/>
    <s v="plays"/>
    <d v="2014-09-10T13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x v="0"/>
    <s v="theater/plays"/>
    <n v="1.0595454545454546"/>
    <n v="34.791044776119406"/>
    <x v="1"/>
    <s v="plays"/>
    <d v="2013-11-02T13:49:2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x v="0"/>
    <s v="theater/plays"/>
    <n v="3.3558333333333334"/>
    <n v="41.773858921161825"/>
    <x v="1"/>
    <s v="plays"/>
    <d v="2011-04-30T21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x v="0"/>
    <s v="theater/plays"/>
    <n v="1.1292857142857142"/>
    <n v="64.268292682926827"/>
    <x v="1"/>
    <s v="plays"/>
    <d v="2012-04-01T13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x v="0"/>
    <s v="theater/plays"/>
    <n v="1.885046"/>
    <n v="31.209370860927152"/>
    <x v="1"/>
    <s v="plays"/>
    <d v="2012-12-20T04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x v="0"/>
    <s v="theater/plays"/>
    <n v="1.0181818181818181"/>
    <n v="62.921348314606739"/>
    <x v="1"/>
    <s v="plays"/>
    <d v="2012-06-01T15:52:2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x v="0"/>
    <s v="theater/plays"/>
    <n v="1.01"/>
    <n v="98.536585365853654"/>
    <x v="1"/>
    <s v="plays"/>
    <d v="2014-07-18T22:00:00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x v="0"/>
    <s v="theater/plays"/>
    <n v="1.1399999999999999"/>
    <n v="82.608695652173907"/>
    <x v="1"/>
    <s v="plays"/>
    <d v="2013-07-22T13:09:1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x v="0"/>
    <s v="theater/plays"/>
    <n v="1.3348133333333334"/>
    <n v="38.504230769230773"/>
    <x v="1"/>
    <s v="plays"/>
    <d v="2012-01-18T16:00:00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x v="0"/>
    <s v="theater/plays"/>
    <n v="1.0153333333333334"/>
    <n v="80.15789473684211"/>
    <x v="1"/>
    <s v="plays"/>
    <d v="2014-08-12T21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x v="0"/>
    <s v="theater/plays"/>
    <n v="1.0509999999999999"/>
    <n v="28.405405405405407"/>
    <x v="1"/>
    <s v="plays"/>
    <d v="2014-10-15T05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x v="0"/>
    <s v="theater/plays"/>
    <n v="1.2715000000000001"/>
    <n v="80.730158730158735"/>
    <x v="1"/>
    <s v="plays"/>
    <d v="2014-07-06T19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x v="0"/>
    <s v="theater/plays"/>
    <n v="1.1115384615384616"/>
    <n v="200.69444444444446"/>
    <x v="1"/>
    <s v="plays"/>
    <d v="2014-06-15T11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x v="0"/>
    <s v="theater/plays"/>
    <n v="1.0676000000000001"/>
    <n v="37.591549295774648"/>
    <x v="1"/>
    <s v="plays"/>
    <d v="2014-06-09T12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x v="0"/>
    <s v="theater/plays"/>
    <n v="1.6266666666666667"/>
    <n v="58.095238095238095"/>
    <x v="1"/>
    <s v="plays"/>
    <d v="2011-05-02T20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x v="0"/>
    <s v="theater/plays"/>
    <n v="1.6022808571428573"/>
    <n v="60.300892473118282"/>
    <x v="1"/>
    <s v="plays"/>
    <d v="2014-11-26T00:59:00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x v="0"/>
    <s v="theater/plays"/>
    <n v="1.1616666666666666"/>
    <n v="63.363636363636367"/>
    <x v="1"/>
    <s v="plays"/>
    <d v="2014-08-01T21:13:0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x v="0"/>
    <s v="theater/plays"/>
    <n v="1.242"/>
    <n v="50.901639344262293"/>
    <x v="1"/>
    <s v="plays"/>
    <d v="2014-06-13T15:00:00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x v="0"/>
    <s v="theater/plays"/>
    <n v="1.030125"/>
    <n v="100.5"/>
    <x v="1"/>
    <s v="plays"/>
    <d v="2013-12-12T21:59:00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x v="0"/>
    <s v="theater/plays"/>
    <n v="1.1225000000000001"/>
    <n v="31.619718309859156"/>
    <x v="1"/>
    <s v="plays"/>
    <d v="2014-07-01T21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x v="0"/>
    <s v="theater/plays"/>
    <n v="1.0881428571428571"/>
    <n v="65.102564102564102"/>
    <x v="1"/>
    <s v="plays"/>
    <d v="2016-05-06T07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x v="0"/>
    <s v="theater/plays"/>
    <n v="1.1499999999999999"/>
    <n v="79.310344827586206"/>
    <x v="1"/>
    <s v="plays"/>
    <d v="2012-02-14T10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x v="0"/>
    <s v="theater/plays"/>
    <n v="1.03"/>
    <n v="139.18918918918919"/>
    <x v="1"/>
    <s v="plays"/>
    <d v="2014-09-26T14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x v="0"/>
    <s v="theater/plays"/>
    <n v="1.0113333333333334"/>
    <n v="131.91304347826087"/>
    <x v="1"/>
    <s v="plays"/>
    <d v="2014-08-25T13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x v="0"/>
    <s v="theater/plays"/>
    <n v="1.0955999999999999"/>
    <n v="91.3"/>
    <x v="1"/>
    <s v="plays"/>
    <d v="2011-02-17T14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x v="0"/>
    <s v="theater/plays"/>
    <n v="1.148421052631579"/>
    <n v="39.672727272727272"/>
    <x v="1"/>
    <s v="plays"/>
    <d v="2013-08-18T08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x v="0"/>
    <s v="theater/plays"/>
    <n v="1.1739999999999999"/>
    <n v="57.549019607843135"/>
    <x v="1"/>
    <s v="plays"/>
    <d v="2014-06-21T09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x v="0"/>
    <s v="theater/plays"/>
    <n v="1.7173333333333334"/>
    <n v="33.025641025641029"/>
    <x v="1"/>
    <s v="plays"/>
    <d v="2014-07-16T07:31:1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x v="0"/>
    <s v="theater/plays"/>
    <n v="1.1416238095238094"/>
    <n v="77.335806451612896"/>
    <x v="1"/>
    <s v="plays"/>
    <d v="2013-05-06T09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x v="0"/>
    <s v="theater/plays"/>
    <n v="1.1975"/>
    <n v="31.933333333333334"/>
    <x v="1"/>
    <s v="plays"/>
    <d v="2014-06-20T02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x v="0"/>
    <s v="theater/plays"/>
    <n v="1.0900000000000001"/>
    <n v="36.333333333333336"/>
    <x v="1"/>
    <s v="plays"/>
    <d v="2014-06-15T09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x v="0"/>
    <s v="theater/plays"/>
    <n v="1.0088571428571429"/>
    <n v="46.768211920529801"/>
    <x v="1"/>
    <s v="plays"/>
    <d v="2012-01-31T10:00:00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x v="0"/>
    <s v="theater/plays"/>
    <n v="1.0900000000000001"/>
    <n v="40.073529411764703"/>
    <x v="1"/>
    <s v="plays"/>
    <d v="2013-08-23T12:04:2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x v="0"/>
    <s v="theater/plays"/>
    <n v="1.0720930232558139"/>
    <n v="100.21739130434783"/>
    <x v="1"/>
    <s v="plays"/>
    <d v="2014-07-01T16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x v="0"/>
    <s v="theater/plays"/>
    <n v="1"/>
    <n v="41.666666666666664"/>
    <x v="1"/>
    <s v="plays"/>
    <d v="2014-07-16T16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x v="0"/>
    <s v="theater/plays"/>
    <n v="1.0218750000000001"/>
    <n v="46.714285714285715"/>
    <x v="1"/>
    <s v="plays"/>
    <d v="2014-09-16T14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x v="0"/>
    <s v="theater/plays"/>
    <n v="1.1629333333333334"/>
    <n v="71.491803278688522"/>
    <x v="1"/>
    <s v="plays"/>
    <d v="2014-08-04T08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x v="1"/>
    <s v="theater/musical"/>
    <n v="0.65"/>
    <n v="14.444444444444445"/>
    <x v="1"/>
    <s v="musical"/>
    <d v="2015-06-10T02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x v="1"/>
    <s v="theater/musical"/>
    <n v="0.12327272727272727"/>
    <n v="356.84210526315792"/>
    <x v="1"/>
    <s v="musical"/>
    <d v="2015-05-24T01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x v="1"/>
    <s v="theater/musical"/>
    <n v="0"/>
    <e v="#DIV/0!"/>
    <x v="1"/>
    <s v="musical"/>
    <d v="2016-12-08T21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x v="1"/>
    <s v="theater/musical"/>
    <n v="4.0266666666666666E-2"/>
    <n v="37.75"/>
    <x v="1"/>
    <s v="musical"/>
    <d v="2016-08-16T11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x v="1"/>
    <s v="theater/musical"/>
    <n v="1.0200000000000001E-2"/>
    <n v="12.75"/>
    <x v="1"/>
    <s v="musical"/>
    <d v="2015-02-28T15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x v="1"/>
    <s v="theater/musical"/>
    <n v="0.1174"/>
    <n v="24.458333333333332"/>
    <x v="1"/>
    <s v="musical"/>
    <d v="2015-02-20T16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x v="1"/>
    <s v="theater/musical"/>
    <n v="0"/>
    <e v="#DIV/0!"/>
    <x v="1"/>
    <s v="musical"/>
    <d v="2015-07-26T18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x v="1"/>
    <s v="theater/musical"/>
    <n v="0.59142857142857141"/>
    <n v="53.07692307692308"/>
    <x v="1"/>
    <s v="musical"/>
    <d v="2015-02-12T07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x v="1"/>
    <s v="theater/musical"/>
    <n v="5.9999999999999995E-4"/>
    <n v="300"/>
    <x v="1"/>
    <s v="musical"/>
    <d v="2015-08-01T07:00:0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x v="1"/>
    <s v="theater/musical"/>
    <n v="0.1145"/>
    <n v="286.25"/>
    <x v="1"/>
    <s v="musical"/>
    <d v="2015-02-04T04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x v="1"/>
    <s v="theater/musical"/>
    <n v="3.6666666666666666E-3"/>
    <n v="36.666666666666664"/>
    <x v="1"/>
    <s v="musical"/>
    <d v="2015-02-16T03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x v="1"/>
    <s v="theater/musical"/>
    <n v="0.52159999999999995"/>
    <n v="49.20754716981132"/>
    <x v="1"/>
    <s v="musical"/>
    <d v="2014-09-06T14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x v="1"/>
    <s v="theater/musical"/>
    <n v="2.0000000000000002E-5"/>
    <n v="1"/>
    <x v="1"/>
    <s v="musical"/>
    <d v="2016-04-29T22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x v="1"/>
    <s v="theater/musical"/>
    <n v="1.2500000000000001E-2"/>
    <n v="12.5"/>
    <x v="1"/>
    <s v="musical"/>
    <d v="2014-08-31T11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x v="1"/>
    <s v="theater/musical"/>
    <n v="0.54520000000000002"/>
    <n v="109.04"/>
    <x v="1"/>
    <s v="musical"/>
    <d v="2015-12-13T22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x v="1"/>
    <s v="theater/musical"/>
    <n v="0.25"/>
    <n v="41.666666666666664"/>
    <x v="1"/>
    <s v="musical"/>
    <d v="2015-09-25T16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x v="1"/>
    <s v="theater/musical"/>
    <n v="0"/>
    <e v="#DIV/0!"/>
    <x v="1"/>
    <s v="musical"/>
    <d v="2015-07-17T09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x v="1"/>
    <s v="theater/musical"/>
    <n v="3.4125000000000003E-2"/>
    <n v="22.75"/>
    <x v="1"/>
    <s v="musical"/>
    <d v="2015-05-01T01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x v="1"/>
    <s v="theater/musical"/>
    <n v="0"/>
    <e v="#DIV/0!"/>
    <x v="1"/>
    <s v="musical"/>
    <d v="2015-09-18T23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x v="1"/>
    <s v="theater/musical"/>
    <n v="0.46363636363636362"/>
    <n v="70.833333333333329"/>
    <x v="1"/>
    <s v="musical"/>
    <d v="2015-04-22T22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x v="0"/>
    <s v="theater/plays"/>
    <n v="1.0349999999999999"/>
    <n v="63.109756097560975"/>
    <x v="1"/>
    <s v="plays"/>
    <d v="2014-07-28T07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x v="0"/>
    <s v="theater/plays"/>
    <n v="1.1932315789473684"/>
    <n v="50.157964601769912"/>
    <x v="1"/>
    <s v="plays"/>
    <d v="2014-06-20T16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x v="0"/>
    <s v="theater/plays"/>
    <n v="1.2576666666666667"/>
    <n v="62.883333333333333"/>
    <x v="1"/>
    <s v="plays"/>
    <d v="2012-05-31T20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x v="0"/>
    <s v="theater/plays"/>
    <n v="1.1974347826086957"/>
    <n v="85.531055900621112"/>
    <x v="1"/>
    <s v="plays"/>
    <d v="2014-08-14T19:00:0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x v="0"/>
    <s v="theater/plays"/>
    <n v="1.2625"/>
    <n v="53.723404255319146"/>
    <x v="1"/>
    <s v="plays"/>
    <d v="2014-08-08T12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x v="0"/>
    <s v="theater/plays"/>
    <n v="1.0011666666666668"/>
    <n v="127.80851063829788"/>
    <x v="1"/>
    <s v="plays"/>
    <d v="2015-07-26T11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x v="0"/>
    <s v="theater/plays"/>
    <n v="1.0213333333333334"/>
    <n v="106.57391304347826"/>
    <x v="1"/>
    <s v="plays"/>
    <d v="2016-01-05T16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x v="0"/>
    <s v="theater/plays"/>
    <n v="1.0035142857142858"/>
    <n v="262.11194029850748"/>
    <x v="1"/>
    <s v="plays"/>
    <d v="2015-09-09T20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x v="0"/>
    <s v="theater/plays"/>
    <n v="1.0004999999999999"/>
    <n v="57.171428571428571"/>
    <x v="1"/>
    <s v="plays"/>
    <d v="2015-07-11T07:30:00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x v="0"/>
    <s v="theater/plays"/>
    <n v="1.1602222222222223"/>
    <n v="50.20192307692308"/>
    <x v="1"/>
    <s v="plays"/>
    <d v="2016-11-04T06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x v="0"/>
    <s v="theater/plays"/>
    <n v="1.0209999999999999"/>
    <n v="66.586956521739125"/>
    <x v="1"/>
    <s v="plays"/>
    <d v="2014-12-30T17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x v="0"/>
    <s v="theater/plays"/>
    <n v="1.0011000000000001"/>
    <n v="168.25210084033614"/>
    <x v="1"/>
    <s v="plays"/>
    <d v="2015-03-22T15:35: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x v="0"/>
    <s v="theater/plays"/>
    <n v="1.0084"/>
    <n v="256.37288135593218"/>
    <x v="1"/>
    <s v="plays"/>
    <d v="2017-03-12T14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x v="0"/>
    <s v="theater/plays"/>
    <n v="1.0342499999999999"/>
    <n v="36.610619469026545"/>
    <x v="1"/>
    <s v="plays"/>
    <d v="2015-07-05T09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x v="0"/>
    <s v="theater/plays"/>
    <n v="1.248"/>
    <n v="37.142857142857146"/>
    <x v="1"/>
    <s v="plays"/>
    <d v="2015-10-24T14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x v="0"/>
    <s v="theater/plays"/>
    <n v="1.0951612903225807"/>
    <n v="45.878378378378379"/>
    <x v="1"/>
    <s v="plays"/>
    <d v="2015-08-20T13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x v="0"/>
    <s v="theater/plays"/>
    <n v="1.0203333333333333"/>
    <n v="141.71296296296296"/>
    <x v="1"/>
    <s v="plays"/>
    <d v="2017-01-09T22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x v="0"/>
    <s v="theater/plays"/>
    <n v="1.0235000000000001"/>
    <n v="52.487179487179489"/>
    <x v="1"/>
    <s v="plays"/>
    <d v="2016-06-03T14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x v="0"/>
    <s v="theater/plays"/>
    <n v="1.0416666666666667"/>
    <n v="59.523809523809526"/>
    <x v="1"/>
    <s v="plays"/>
    <d v="2015-10-30T07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x v="0"/>
    <s v="theater/plays"/>
    <n v="1.25"/>
    <n v="50"/>
    <x v="1"/>
    <s v="plays"/>
    <d v="2017-01-17T14:10: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x v="0"/>
    <s v="theater/plays"/>
    <n v="1.0234285714285714"/>
    <n v="193.62162162162161"/>
    <x v="1"/>
    <s v="plays"/>
    <d v="2015-12-16T21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x v="0"/>
    <s v="theater/plays"/>
    <n v="1.0786500000000001"/>
    <n v="106.79702970297029"/>
    <x v="1"/>
    <s v="plays"/>
    <d v="2014-11-20T00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x v="0"/>
    <s v="theater/plays"/>
    <n v="1.0988461538461538"/>
    <n v="77.21621621621621"/>
    <x v="1"/>
    <s v="plays"/>
    <d v="2014-09-30T20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x v="0"/>
    <s v="theater/plays"/>
    <n v="1.61"/>
    <n v="57.5"/>
    <x v="1"/>
    <s v="plays"/>
    <d v="2016-04-16T15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x v="0"/>
    <s v="theater/plays"/>
    <n v="1.3120000000000001"/>
    <n v="50.46153846153846"/>
    <x v="1"/>
    <s v="plays"/>
    <d v="2016-05-03T20:59:00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x v="0"/>
    <s v="theater/plays"/>
    <n v="1.1879999999999999"/>
    <n v="97.377049180327873"/>
    <x v="1"/>
    <s v="plays"/>
    <d v="2017-03-02T12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x v="0"/>
    <s v="theater/plays"/>
    <n v="1.0039275000000001"/>
    <n v="34.91921739130435"/>
    <x v="1"/>
    <s v="plays"/>
    <d v="2017-02-01T16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x v="0"/>
    <s v="theater/plays"/>
    <n v="1.0320666666666667"/>
    <n v="85.530386740331494"/>
    <x v="1"/>
    <s v="plays"/>
    <d v="2016-07-01T01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x v="0"/>
    <s v="theater/plays"/>
    <n v="1.006"/>
    <n v="182.90909090909091"/>
    <x v="1"/>
    <s v="plays"/>
    <d v="2016-12-28T15:00: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x v="0"/>
    <s v="theater/plays"/>
    <n v="1.0078754285714286"/>
    <n v="131.13620817843866"/>
    <x v="1"/>
    <s v="plays"/>
    <d v="2015-09-28T20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x v="0"/>
    <s v="theater/plays"/>
    <n v="1.1232142857142857"/>
    <n v="39.810126582278478"/>
    <x v="1"/>
    <s v="plays"/>
    <d v="2015-07-01T05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x v="0"/>
    <s v="theater/plays"/>
    <n v="1.0591914022517912"/>
    <n v="59.701730769230764"/>
    <x v="1"/>
    <s v="plays"/>
    <d v="2015-10-25T16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x v="0"/>
    <s v="theater/plays"/>
    <n v="1.0056666666666667"/>
    <n v="88.735294117647058"/>
    <x v="1"/>
    <s v="plays"/>
    <d v="2017-02-16T16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x v="0"/>
    <s v="theater/plays"/>
    <n v="1.1530588235294117"/>
    <n v="58.688622754491021"/>
    <x v="1"/>
    <s v="plays"/>
    <d v="2014-10-13T23:59:0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x v="0"/>
    <s v="theater/plays"/>
    <n v="1.273042"/>
    <n v="69.56513661202186"/>
    <x v="1"/>
    <s v="plays"/>
    <d v="2014-09-19T11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x v="0"/>
    <s v="theater/plays"/>
    <n v="1.028375"/>
    <n v="115.87323943661971"/>
    <x v="1"/>
    <s v="plays"/>
    <d v="2015-10-08T17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x v="0"/>
    <s v="theater/plays"/>
    <n v="1.0293749999999999"/>
    <n v="23.869565217391305"/>
    <x v="1"/>
    <s v="plays"/>
    <d v="2016-12-01T10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x v="0"/>
    <s v="theater/plays"/>
    <n v="1.043047619047619"/>
    <n v="81.125925925925927"/>
    <x v="1"/>
    <s v="plays"/>
    <d v="2015-06-11T19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x v="0"/>
    <s v="theater/plays"/>
    <n v="1.1122000000000001"/>
    <n v="57.626943005181346"/>
    <x v="1"/>
    <s v="plays"/>
    <d v="2015-09-11T20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x v="0"/>
    <s v="theater/plays"/>
    <n v="1.0586"/>
    <n v="46.429824561403507"/>
    <x v="1"/>
    <s v="plays"/>
    <d v="2015-07-12T03:25: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x v="0"/>
    <s v="theater/plays"/>
    <n v="1.0079166666666666"/>
    <n v="60.475000000000001"/>
    <x v="1"/>
    <s v="plays"/>
    <d v="2015-04-04T13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x v="0"/>
    <s v="theater/plays"/>
    <n v="1.0492727272727274"/>
    <n v="65.579545454545453"/>
    <x v="1"/>
    <s v="plays"/>
    <d v="2015-06-20T10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x v="0"/>
    <s v="theater/plays"/>
    <n v="1.01552"/>
    <n v="119.1924882629108"/>
    <x v="1"/>
    <s v="plays"/>
    <d v="2014-11-05T11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x v="0"/>
    <s v="theater/plays"/>
    <n v="1.1073333333333333"/>
    <n v="83.05"/>
    <x v="1"/>
    <s v="plays"/>
    <d v="2015-06-21T10:32:4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x v="0"/>
    <s v="theater/plays"/>
    <n v="1.2782222222222221"/>
    <n v="57.52"/>
    <x v="1"/>
    <s v="plays"/>
    <d v="2016-09-07T04:20: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x v="0"/>
    <s v="theater/plays"/>
    <n v="1.0182500000000001"/>
    <n v="177.08695652173913"/>
    <x v="1"/>
    <s v="plays"/>
    <d v="2016-09-07T20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x v="0"/>
    <s v="theater/plays"/>
    <n v="1.012576923076923"/>
    <n v="70.771505376344081"/>
    <x v="1"/>
    <s v="plays"/>
    <d v="2015-03-25T18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x v="0"/>
    <s v="theater/plays"/>
    <n v="1.75"/>
    <n v="29.166666666666668"/>
    <x v="1"/>
    <s v="plays"/>
    <d v="2014-10-07T11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x v="0"/>
    <s v="theater/plays"/>
    <n v="1.2806"/>
    <n v="72.76136363636364"/>
    <x v="1"/>
    <s v="plays"/>
    <d v="2015-06-10T20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x v="0"/>
    <s v="theater/plays"/>
    <n v="1.0629949999999999"/>
    <n v="51.853414634146333"/>
    <x v="1"/>
    <s v="plays"/>
    <d v="2017-02-22T06:25: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x v="0"/>
    <s v="theater/plays"/>
    <n v="1.052142857142857"/>
    <n v="98.2"/>
    <x v="1"/>
    <s v="plays"/>
    <d v="2015-01-08T14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x v="0"/>
    <s v="theater/plays"/>
    <n v="1.0616782608695652"/>
    <n v="251.7381443298969"/>
    <x v="1"/>
    <s v="plays"/>
    <d v="2016-09-30T20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x v="0"/>
    <s v="theater/plays"/>
    <n v="1.0924"/>
    <n v="74.821917808219183"/>
    <x v="1"/>
    <s v="plays"/>
    <d v="2015-11-30T10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x v="0"/>
    <s v="theater/plays"/>
    <n v="1.0045454545454546"/>
    <n v="67.65306122448979"/>
    <x v="1"/>
    <s v="plays"/>
    <d v="2015-07-16T10:24:3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x v="0"/>
    <s v="theater/plays"/>
    <n v="1.0304098360655738"/>
    <n v="93.81343283582089"/>
    <x v="1"/>
    <s v="plays"/>
    <d v="2014-12-21T21:00:00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x v="0"/>
    <s v="theater/plays"/>
    <n v="1.121664"/>
    <n v="41.237647058823526"/>
    <x v="1"/>
    <s v="plays"/>
    <d v="2015-10-30T14:00:00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x v="0"/>
    <s v="theater/plays"/>
    <n v="1.03"/>
    <n v="52.551020408163268"/>
    <x v="1"/>
    <s v="plays"/>
    <d v="2015-01-28T15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x v="0"/>
    <s v="theater/plays"/>
    <n v="1.64"/>
    <n v="70.285714285714292"/>
    <x v="1"/>
    <s v="plays"/>
    <d v="2015-12-03T10:00:00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x v="0"/>
    <s v="theater/plays"/>
    <n v="1.3128333333333333"/>
    <n v="48.325153374233132"/>
    <x v="1"/>
    <s v="plays"/>
    <d v="2015-06-12T14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x v="0"/>
    <s v="theater/plays"/>
    <n v="1.0209999999999999"/>
    <n v="53.177083333333336"/>
    <x v="1"/>
    <s v="plays"/>
    <d v="2015-07-17T11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x v="0"/>
    <s v="theater/plays"/>
    <n v="1.28"/>
    <n v="60.952380952380949"/>
    <x v="1"/>
    <s v="plays"/>
    <d v="2016-08-24T14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x v="0"/>
    <s v="theater/plays"/>
    <n v="1.0149999999999999"/>
    <n v="116"/>
    <x v="1"/>
    <s v="plays"/>
    <d v="2015-06-16T04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x v="0"/>
    <s v="theater/plays"/>
    <n v="1.0166666666666666"/>
    <n v="61"/>
    <x v="1"/>
    <s v="plays"/>
    <d v="2015-07-12T05:47:4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x v="0"/>
    <s v="theater/plays"/>
    <n v="1.3"/>
    <n v="38.235294117647058"/>
    <x v="1"/>
    <s v="plays"/>
    <d v="2014-11-02T04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x v="0"/>
    <s v="theater/plays"/>
    <n v="1.5443"/>
    <n v="106.50344827586207"/>
    <x v="1"/>
    <s v="plays"/>
    <d v="2015-11-06T06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x v="0"/>
    <s v="theater/plays"/>
    <n v="1.0740000000000001"/>
    <n v="204.57142857142858"/>
    <x v="1"/>
    <s v="plays"/>
    <d v="2016-09-14T12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x v="0"/>
    <s v="theater/plays"/>
    <n v="1.0132258064516129"/>
    <n v="54.912587412587413"/>
    <x v="1"/>
    <s v="plays"/>
    <d v="2016-03-15T14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x v="0"/>
    <s v="theater/plays"/>
    <n v="1.0027777777777778"/>
    <n v="150.41666666666666"/>
    <x v="1"/>
    <s v="plays"/>
    <d v="2015-02-08T21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x v="0"/>
    <s v="theater/plays"/>
    <n v="1.1684444444444444"/>
    <n v="52.58"/>
    <x v="1"/>
    <s v="plays"/>
    <d v="2016-03-31T20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x v="0"/>
    <s v="theater/plays"/>
    <n v="1.0860000000000001"/>
    <n v="54.3"/>
    <x v="1"/>
    <s v="plays"/>
    <d v="2014-11-18T10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x v="0"/>
    <s v="theater/plays"/>
    <n v="1.034"/>
    <n v="76.029411764705884"/>
    <x v="1"/>
    <s v="plays"/>
    <d v="2015-05-30T13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x v="0"/>
    <s v="theater/plays"/>
    <n v="1.1427586206896552"/>
    <n v="105.2063492063492"/>
    <x v="1"/>
    <s v="plays"/>
    <d v="2016-03-31T18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x v="0"/>
    <s v="theater/plays"/>
    <n v="1.03"/>
    <n v="68.666666666666671"/>
    <x v="1"/>
    <s v="plays"/>
    <d v="2015-05-31T22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x v="0"/>
    <s v="theater/plays"/>
    <n v="1.216"/>
    <n v="129.36170212765958"/>
    <x v="1"/>
    <s v="plays"/>
    <d v="2015-09-01T17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x v="0"/>
    <s v="theater/plays"/>
    <n v="1.026467741935484"/>
    <n v="134.26371308016877"/>
    <x v="1"/>
    <s v="plays"/>
    <d v="2016-04-28T21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x v="0"/>
    <s v="theater/plays"/>
    <n v="1.0475000000000001"/>
    <n v="17.829787234042552"/>
    <x v="1"/>
    <s v="plays"/>
    <d v="2016-02-10T14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x v="0"/>
    <s v="theater/plays"/>
    <n v="1.016"/>
    <n v="203.2"/>
    <x v="1"/>
    <s v="plays"/>
    <d v="2016-01-28T22:59:00"/>
    <x v="3284"/>
  </r>
  <r>
    <n v="3285"/>
    <s v="By Morning"/>
    <s v="A new play by Matthew Gasda"/>
    <n v="4999"/>
    <n v="5604"/>
    <x v="0"/>
    <x v="0"/>
    <s v="USD"/>
    <n v="1488258000"/>
    <n v="1485556626"/>
    <b v="0"/>
    <x v="75"/>
    <x v="0"/>
    <s v="theater/plays"/>
    <n v="1.1210242048409682"/>
    <n v="69.18518518518519"/>
    <x v="1"/>
    <s v="plays"/>
    <d v="2017-02-27T22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x v="0"/>
    <s v="theater/plays"/>
    <n v="1.0176666666666667"/>
    <n v="125.12295081967213"/>
    <x v="1"/>
    <s v="plays"/>
    <d v="2016-08-15T13:09:4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x v="0"/>
    <s v="theater/plays"/>
    <n v="1"/>
    <n v="73.529411764705884"/>
    <x v="1"/>
    <s v="plays"/>
    <d v="2015-11-28T11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x v="0"/>
    <s v="theater/plays"/>
    <n v="1.0026489999999999"/>
    <n v="48.437149758454105"/>
    <x v="1"/>
    <s v="plays"/>
    <d v="2016-06-20T16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x v="0"/>
    <s v="theater/plays"/>
    <n v="1.3304200000000002"/>
    <n v="26.608400000000003"/>
    <x v="1"/>
    <s v="plays"/>
    <d v="2017-02-20T01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x v="0"/>
    <s v="theater/plays"/>
    <n v="1.212"/>
    <n v="33.666666666666664"/>
    <x v="1"/>
    <s v="plays"/>
    <d v="2017-03-11T05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x v="0"/>
    <s v="theater/plays"/>
    <n v="1.1399999999999999"/>
    <n v="40.714285714285715"/>
    <x v="1"/>
    <s v="plays"/>
    <d v="2015-09-16T20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x v="0"/>
    <s v="theater/plays"/>
    <n v="2.8613861386138613"/>
    <n v="19.266666666666666"/>
    <x v="1"/>
    <s v="plays"/>
    <d v="2015-12-04T12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x v="0"/>
    <s v="theater/plays"/>
    <n v="1.7044444444444444"/>
    <n v="84.285714285714292"/>
    <x v="1"/>
    <s v="plays"/>
    <d v="2017-03-04T03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x v="0"/>
    <s v="theater/plays"/>
    <n v="1.1833333333333333"/>
    <n v="29.583333333333332"/>
    <x v="1"/>
    <s v="plays"/>
    <d v="2015-06-16T05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x v="0"/>
    <s v="theater/plays"/>
    <n v="1.0285857142857142"/>
    <n v="26.667037037037037"/>
    <x v="1"/>
    <s v="plays"/>
    <d v="2016-09-26T03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x v="0"/>
    <s v="theater/plays"/>
    <n v="1.4406666666666668"/>
    <n v="45.978723404255319"/>
    <x v="1"/>
    <s v="plays"/>
    <d v="2015-11-22T15:00:00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x v="0"/>
    <s v="theater/plays"/>
    <n v="1.0007272727272727"/>
    <n v="125.09090909090909"/>
    <x v="1"/>
    <s v="plays"/>
    <d v="2015-07-27T15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x v="0"/>
    <s v="theater/plays"/>
    <n v="1.0173000000000001"/>
    <n v="141.29166666666666"/>
    <x v="1"/>
    <s v="plays"/>
    <d v="2015-09-12T17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x v="0"/>
    <s v="theater/plays"/>
    <n v="1.1619999999999999"/>
    <n v="55.333333333333336"/>
    <x v="1"/>
    <s v="plays"/>
    <d v="2015-10-14T15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x v="0"/>
    <s v="theater/plays"/>
    <n v="1.3616666666666666"/>
    <n v="46.420454545454547"/>
    <x v="1"/>
    <s v="plays"/>
    <d v="2015-04-29T10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x v="0"/>
    <s v="theater/plays"/>
    <n v="1.3346666666666667"/>
    <n v="57.2"/>
    <x v="1"/>
    <s v="plays"/>
    <d v="2016-07-31T23:59:00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x v="0"/>
    <s v="theater/plays"/>
    <n v="1.0339285714285715"/>
    <n v="173.7"/>
    <x v="1"/>
    <s v="plays"/>
    <d v="2016-12-07T01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x v="0"/>
    <s v="theater/plays"/>
    <n v="1.1588888888888889"/>
    <n v="59.6"/>
    <x v="1"/>
    <s v="plays"/>
    <d v="2015-03-28T07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x v="0"/>
    <s v="theater/plays"/>
    <n v="1.0451666666666666"/>
    <n v="89.585714285714289"/>
    <x v="1"/>
    <s v="plays"/>
    <d v="2016-12-22T07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x v="0"/>
    <s v="theater/plays"/>
    <n v="1.0202500000000001"/>
    <n v="204.05"/>
    <x v="1"/>
    <s v="plays"/>
    <d v="2015-07-31T13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x v="0"/>
    <s v="theater/plays"/>
    <n v="1.7533333333333334"/>
    <n v="48.703703703703702"/>
    <x v="1"/>
    <s v="plays"/>
    <d v="2016-06-09T20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x v="0"/>
    <s v="theater/plays"/>
    <n v="1.0668"/>
    <n v="53.339999999999996"/>
    <x v="1"/>
    <s v="plays"/>
    <d v="2016-05-14T18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x v="0"/>
    <s v="theater/plays"/>
    <n v="1.2228571428571429"/>
    <n v="75.087719298245617"/>
    <x v="1"/>
    <s v="plays"/>
    <d v="2016-04-13T14:02:4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x v="0"/>
    <s v="theater/plays"/>
    <n v="1.5942857142857143"/>
    <n v="18"/>
    <x v="1"/>
    <s v="plays"/>
    <d v="2016-10-16T08:36:1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x v="0"/>
    <s v="theater/plays"/>
    <n v="1.0007692307692309"/>
    <n v="209.83870967741936"/>
    <x v="1"/>
    <s v="plays"/>
    <d v="2015-10-06T15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x v="0"/>
    <s v="theater/plays"/>
    <n v="1.0984"/>
    <n v="61.022222222222226"/>
    <x v="1"/>
    <s v="plays"/>
    <d v="2015-10-17T00:00: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x v="0"/>
    <s v="theater/plays"/>
    <n v="1.0004"/>
    <n v="61"/>
    <x v="1"/>
    <s v="plays"/>
    <d v="2016-11-11T15:00:00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x v="0"/>
    <s v="theater/plays"/>
    <n v="1.1605000000000001"/>
    <n v="80.034482758620683"/>
    <x v="1"/>
    <s v="plays"/>
    <d v="2016-01-26T18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x v="0"/>
    <s v="theater/plays"/>
    <n v="2.1074999999999999"/>
    <n v="29.068965517241381"/>
    <x v="1"/>
    <s v="plays"/>
    <d v="2015-05-08T13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x v="0"/>
    <s v="theater/plays"/>
    <n v="1.1000000000000001"/>
    <n v="49.438202247191015"/>
    <x v="1"/>
    <s v="plays"/>
    <d v="2016-05-06T00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x v="0"/>
    <s v="theater/plays"/>
    <n v="1.0008673425918038"/>
    <n v="93.977440000000001"/>
    <x v="1"/>
    <s v="plays"/>
    <d v="2014-08-08T06:54:00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x v="0"/>
    <s v="theater/plays"/>
    <n v="1.0619047619047619"/>
    <n v="61.944444444444443"/>
    <x v="1"/>
    <s v="plays"/>
    <d v="2016-06-07T17:57:0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x v="0"/>
    <s v="theater/plays"/>
    <n v="1.256"/>
    <n v="78.5"/>
    <x v="1"/>
    <s v="plays"/>
    <d v="2016-04-10T19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x v="0"/>
    <s v="theater/plays"/>
    <n v="1.08"/>
    <n v="33.75"/>
    <x v="1"/>
    <s v="plays"/>
    <d v="2015-01-31T07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x v="0"/>
    <s v="theater/plays"/>
    <n v="1.01"/>
    <n v="66.44736842105263"/>
    <x v="1"/>
    <s v="plays"/>
    <d v="2016-06-21T18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x v="0"/>
    <s v="theater/plays"/>
    <n v="1.0740000000000001"/>
    <n v="35.799999999999997"/>
    <x v="1"/>
    <s v="plays"/>
    <d v="2014-10-15T20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x v="0"/>
    <s v="theater/plays"/>
    <n v="1.0151515151515151"/>
    <n v="145.65217391304347"/>
    <x v="1"/>
    <s v="plays"/>
    <d v="2016-06-21T20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x v="0"/>
    <s v="theater/plays"/>
    <n v="1.2589999999999999"/>
    <n v="25.693877551020407"/>
    <x v="1"/>
    <s v="plays"/>
    <d v="2016-09-25T01:46:4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x v="0"/>
    <s v="theater/plays"/>
    <n v="1.0166666666666666"/>
    <n v="152.5"/>
    <x v="1"/>
    <s v="plays"/>
    <d v="2016-06-05T06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x v="0"/>
    <s v="theater/plays"/>
    <n v="1.125"/>
    <n v="30"/>
    <x v="1"/>
    <s v="plays"/>
    <d v="2015-04-05T10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x v="0"/>
    <s v="theater/plays"/>
    <n v="1.0137499999999999"/>
    <n v="142.28070175438597"/>
    <x v="1"/>
    <s v="plays"/>
    <d v="2015-03-08T09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x v="0"/>
    <s v="theater/plays"/>
    <n v="1.0125"/>
    <n v="24.545454545454547"/>
    <x v="1"/>
    <s v="plays"/>
    <d v="2016-05-08T01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x v="0"/>
    <s v="theater/plays"/>
    <n v="1.4638888888888888"/>
    <n v="292.77777777777777"/>
    <x v="1"/>
    <s v="plays"/>
    <d v="2014-07-04T18:00:0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x v="0"/>
    <s v="theater/plays"/>
    <n v="1.1679999999999999"/>
    <n v="44.92307692307692"/>
    <x v="1"/>
    <s v="plays"/>
    <d v="2014-07-27T16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x v="0"/>
    <s v="theater/plays"/>
    <n v="1.0626666666666666"/>
    <n v="23.10144927536232"/>
    <x v="1"/>
    <s v="plays"/>
    <d v="2015-04-01T13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x v="0"/>
    <s v="theater/plays"/>
    <n v="1.0451999999999999"/>
    <n v="80.400000000000006"/>
    <x v="1"/>
    <s v="plays"/>
    <d v="2015-10-06T09:44:4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x v="0"/>
    <s v="theater/plays"/>
    <n v="1"/>
    <n v="72.289156626506028"/>
    <x v="1"/>
    <s v="plays"/>
    <d v="2014-07-19T13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x v="0"/>
    <s v="theater/plays"/>
    <n v="1.0457142857142858"/>
    <n v="32.972972972972975"/>
    <x v="1"/>
    <s v="plays"/>
    <d v="2015-06-15T09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x v="0"/>
    <s v="theater/plays"/>
    <n v="1.3862051149573753"/>
    <n v="116.65217391304348"/>
    <x v="1"/>
    <s v="plays"/>
    <d v="2015-07-30T05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x v="0"/>
    <s v="theater/plays"/>
    <n v="1.0032000000000001"/>
    <n v="79.61904761904762"/>
    <x v="1"/>
    <s v="plays"/>
    <d v="2014-08-03T16:00:00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x v="0"/>
    <s v="theater/plays"/>
    <n v="1"/>
    <n v="27.777777777777779"/>
    <x v="1"/>
    <s v="plays"/>
    <d v="2016-04-05T01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x v="0"/>
    <s v="theater/plays"/>
    <n v="1.1020000000000001"/>
    <n v="81.029411764705884"/>
    <x v="1"/>
    <s v="plays"/>
    <d v="2014-10-10T14:00:00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x v="0"/>
    <s v="theater/plays"/>
    <n v="1.0218"/>
    <n v="136.84821428571428"/>
    <x v="1"/>
    <s v="plays"/>
    <d v="2017-02-24T06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x v="0"/>
    <s v="theater/plays"/>
    <n v="1.0435000000000001"/>
    <n v="177.61702127659575"/>
    <x v="1"/>
    <s v="plays"/>
    <d v="2016-07-28T08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x v="0"/>
    <s v="theater/plays"/>
    <n v="1.3816666666666666"/>
    <n v="109.07894736842105"/>
    <x v="1"/>
    <s v="plays"/>
    <d v="2016-12-06T16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x v="0"/>
    <s v="theater/plays"/>
    <n v="1"/>
    <n v="119.64285714285714"/>
    <x v="1"/>
    <s v="plays"/>
    <d v="2016-06-12T10:00:00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x v="0"/>
    <s v="theater/plays"/>
    <n v="1.0166666666666666"/>
    <n v="78.205128205128204"/>
    <x v="1"/>
    <s v="plays"/>
    <d v="2015-03-31T21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x v="0"/>
    <s v="theater/plays"/>
    <n v="1.7142857142857142"/>
    <n v="52.173913043478258"/>
    <x v="1"/>
    <s v="plays"/>
    <d v="2016-04-13T06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x v="0"/>
    <s v="theater/plays"/>
    <n v="1.0144444444444445"/>
    <n v="114.125"/>
    <x v="1"/>
    <s v="plays"/>
    <d v="2014-08-29T21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x v="0"/>
    <s v="theater/plays"/>
    <n v="1.3"/>
    <n v="50"/>
    <x v="1"/>
    <s v="plays"/>
    <d v="2015-04-17T17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x v="0"/>
    <s v="theater/plays"/>
    <n v="1.1000000000000001"/>
    <n v="91.666666666666671"/>
    <x v="1"/>
    <s v="plays"/>
    <d v="2015-02-25T17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x v="0"/>
    <s v="theater/plays"/>
    <n v="1.1944999999999999"/>
    <n v="108.59090909090909"/>
    <x v="1"/>
    <s v="plays"/>
    <d v="2016-05-08T14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x v="0"/>
    <s v="theater/plays"/>
    <n v="1.002909090909091"/>
    <n v="69.822784810126578"/>
    <x v="1"/>
    <s v="plays"/>
    <d v="2016-04-29T20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x v="0"/>
    <s v="theater/plays"/>
    <n v="1.534"/>
    <n v="109.57142857142857"/>
    <x v="1"/>
    <s v="plays"/>
    <d v="2016-06-13T10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x v="0"/>
    <s v="theater/plays"/>
    <n v="1.0442857142857143"/>
    <n v="71.666666666666671"/>
    <x v="1"/>
    <s v="plays"/>
    <d v="2015-11-29T16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x v="0"/>
    <s v="theater/plays"/>
    <n v="1.0109999999999999"/>
    <n v="93.611111111111114"/>
    <x v="1"/>
    <s v="plays"/>
    <d v="2014-07-23T04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x v="0"/>
    <s v="theater/plays"/>
    <n v="1.0751999999999999"/>
    <n v="76.8"/>
    <x v="1"/>
    <s v="plays"/>
    <d v="2016-07-01T16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x v="0"/>
    <s v="theater/plays"/>
    <n v="3.15"/>
    <n v="35.795454545454547"/>
    <x v="1"/>
    <s v="plays"/>
    <d v="2016-05-02T16:00:0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x v="0"/>
    <s v="theater/plays"/>
    <n v="1.0193333333333334"/>
    <n v="55.6"/>
    <x v="1"/>
    <s v="plays"/>
    <d v="2015-10-28T21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x v="0"/>
    <s v="theater/plays"/>
    <n v="1.2628571428571429"/>
    <n v="147.33333333333334"/>
    <x v="1"/>
    <s v="plays"/>
    <d v="2016-05-10T04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x v="0"/>
    <s v="theater/plays"/>
    <n v="1.014"/>
    <n v="56.333333333333336"/>
    <x v="1"/>
    <s v="plays"/>
    <d v="2016-07-15T12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x v="0"/>
    <s v="theater/plays"/>
    <n v="1.01"/>
    <n v="96.19047619047619"/>
    <x v="1"/>
    <s v="plays"/>
    <d v="2014-08-01T03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x v="0"/>
    <s v="theater/plays"/>
    <n v="1.0299"/>
    <n v="63.574074074074076"/>
    <x v="1"/>
    <s v="plays"/>
    <d v="2014-11-19T01:27:5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x v="0"/>
    <s v="theater/plays"/>
    <n v="1.0625"/>
    <n v="184.78260869565219"/>
    <x v="1"/>
    <s v="plays"/>
    <d v="2017-02-24T18:22:1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x v="0"/>
    <s v="theater/plays"/>
    <n v="1.0137777777777779"/>
    <n v="126.72222222222223"/>
    <x v="1"/>
    <s v="plays"/>
    <d v="2016-12-14T08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x v="0"/>
    <s v="theater/plays"/>
    <n v="1.1346000000000001"/>
    <n v="83.42647058823529"/>
    <x v="1"/>
    <s v="plays"/>
    <d v="2014-09-01T08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x v="0"/>
    <s v="theater/plays"/>
    <n v="2.1800000000000002"/>
    <n v="54.5"/>
    <x v="1"/>
    <s v="plays"/>
    <d v="2015-03-06T21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x v="0"/>
    <s v="theater/plays"/>
    <n v="1.0141935483870967"/>
    <n v="302.30769230769232"/>
    <x v="1"/>
    <s v="plays"/>
    <d v="2014-08-19T09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x v="0"/>
    <s v="theater/plays"/>
    <n v="1.0593333333333332"/>
    <n v="44.138888888888886"/>
    <x v="1"/>
    <s v="plays"/>
    <d v="2016-03-15T14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x v="0"/>
    <s v="theater/plays"/>
    <n v="1.04"/>
    <n v="866.66666666666663"/>
    <x v="1"/>
    <s v="plays"/>
    <d v="2015-12-12T19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x v="0"/>
    <s v="theater/plays"/>
    <n v="2.21"/>
    <n v="61.388888888888886"/>
    <x v="1"/>
    <s v="plays"/>
    <d v="2015-05-12T18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x v="0"/>
    <s v="theater/plays"/>
    <n v="1.1866666666666668"/>
    <n v="29.666666666666668"/>
    <x v="1"/>
    <s v="plays"/>
    <d v="2015-08-01T15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x v="0"/>
    <s v="theater/plays"/>
    <n v="1.046"/>
    <n v="45.478260869565219"/>
    <x v="1"/>
    <s v="plays"/>
    <d v="2014-12-31T22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x v="0"/>
    <s v="theater/plays"/>
    <n v="1.0389999999999999"/>
    <n v="96.203703703703709"/>
    <x v="1"/>
    <s v="plays"/>
    <d v="2017-01-14T17:59:4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x v="0"/>
    <s v="theater/plays"/>
    <n v="1.1773333333333333"/>
    <n v="67.92307692307692"/>
    <x v="1"/>
    <s v="plays"/>
    <d v="2016-12-17T01:00:00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x v="0"/>
    <s v="theater/plays"/>
    <n v="1.385"/>
    <n v="30.777777777777779"/>
    <x v="1"/>
    <s v="plays"/>
    <d v="2015-12-02T13:59:2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x v="0"/>
    <s v="theater/plays"/>
    <n v="1.0349999999999999"/>
    <n v="38.333333333333336"/>
    <x v="1"/>
    <s v="plays"/>
    <d v="2014-08-24T21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x v="0"/>
    <s v="theater/plays"/>
    <n v="1.0024999999999999"/>
    <n v="66.833333333333329"/>
    <x v="1"/>
    <s v="plays"/>
    <d v="2015-07-18T09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x v="0"/>
    <s v="theater/plays"/>
    <n v="1.0657142857142856"/>
    <n v="71.730769230769226"/>
    <x v="1"/>
    <s v="plays"/>
    <d v="2015-10-28T10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x v="0"/>
    <s v="theater/plays"/>
    <n v="1"/>
    <n v="176.47058823529412"/>
    <x v="1"/>
    <s v="plays"/>
    <d v="2014-05-18T07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x v="0"/>
    <s v="theater/plays"/>
    <n v="1.0001249999999999"/>
    <n v="421.10526315789474"/>
    <x v="1"/>
    <s v="plays"/>
    <d v="2015-04-25T08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x v="0"/>
    <s v="theater/plays"/>
    <n v="1.0105"/>
    <n v="104.98701298701299"/>
    <x v="1"/>
    <s v="plays"/>
    <d v="2015-03-20T09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x v="0"/>
    <s v="theater/plays"/>
    <n v="1.0763636363636364"/>
    <n v="28.19047619047619"/>
    <x v="1"/>
    <s v="plays"/>
    <d v="2014-08-31T06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x v="0"/>
    <s v="theater/plays"/>
    <n v="1.0365"/>
    <n v="54.55263157894737"/>
    <x v="1"/>
    <s v="plays"/>
    <d v="2015-08-26T16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x v="0"/>
    <s v="theater/plays"/>
    <n v="1.0443333333333333"/>
    <n v="111.89285714285714"/>
    <x v="1"/>
    <s v="plays"/>
    <d v="2014-11-29T16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x v="0"/>
    <s v="theater/plays"/>
    <n v="1.0225"/>
    <n v="85.208333333333329"/>
    <x v="1"/>
    <s v="plays"/>
    <d v="2015-03-10T20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x v="0"/>
    <s v="theater/plays"/>
    <n v="1.0074285714285713"/>
    <n v="76.652173913043484"/>
    <x v="1"/>
    <s v="plays"/>
    <d v="2016-08-01T15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x v="0"/>
    <s v="theater/plays"/>
    <n v="1.1171428571428572"/>
    <n v="65.166666666666671"/>
    <x v="1"/>
    <s v="plays"/>
    <d v="2016-06-23T11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x v="0"/>
    <s v="theater/plays"/>
    <n v="1.0001100000000001"/>
    <n v="93.760312499999998"/>
    <x v="1"/>
    <s v="plays"/>
    <d v="2015-11-20T20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x v="0"/>
    <s v="theater/plays"/>
    <n v="1"/>
    <n v="133.33333333333334"/>
    <x v="1"/>
    <s v="plays"/>
    <d v="2014-12-10T13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x v="0"/>
    <s v="theater/plays"/>
    <n v="1.05"/>
    <n v="51.219512195121951"/>
    <x v="1"/>
    <s v="plays"/>
    <d v="2014-12-03T08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x v="0"/>
    <s v="theater/plays"/>
    <n v="1.1686666666666667"/>
    <n v="100.17142857142858"/>
    <x v="1"/>
    <s v="plays"/>
    <d v="2014-12-14T11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x v="0"/>
    <s v="theater/plays"/>
    <n v="1.038"/>
    <n v="34.6"/>
    <x v="1"/>
    <s v="plays"/>
    <d v="2015-06-18T04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x v="0"/>
    <s v="theater/plays"/>
    <n v="1.145"/>
    <n v="184.67741935483872"/>
    <x v="1"/>
    <s v="plays"/>
    <d v="2016-06-03T06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x v="0"/>
    <s v="theater/plays"/>
    <n v="1.024"/>
    <n v="69.818181818181813"/>
    <x v="1"/>
    <s v="plays"/>
    <d v="2014-07-10T11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x v="0"/>
    <s v="theater/plays"/>
    <n v="2.23"/>
    <n v="61.944444444444443"/>
    <x v="1"/>
    <s v="plays"/>
    <d v="2014-08-08T15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x v="0"/>
    <s v="theater/plays"/>
    <n v="1"/>
    <n v="41.666666666666664"/>
    <x v="1"/>
    <s v="plays"/>
    <d v="2016-05-06T13:17:3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x v="0"/>
    <s v="theater/plays"/>
    <n v="1.0580000000000001"/>
    <n v="36.06818181818182"/>
    <x v="1"/>
    <s v="plays"/>
    <d v="2014-11-05T17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x v="0"/>
    <s v="theater/plays"/>
    <n v="1.4236363636363636"/>
    <n v="29"/>
    <x v="1"/>
    <s v="plays"/>
    <d v="2014-07-27T07:17:2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x v="0"/>
    <s v="theater/plays"/>
    <n v="1.84"/>
    <n v="24.210526315789473"/>
    <x v="1"/>
    <s v="plays"/>
    <d v="2015-05-30T11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x v="0"/>
    <s v="theater/plays"/>
    <n v="1.0433333333333332"/>
    <n v="55.892857142857146"/>
    <x v="1"/>
    <s v="plays"/>
    <d v="2014-05-31T20:59:00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x v="0"/>
    <s v="theater/plays"/>
    <n v="1.1200000000000001"/>
    <n v="11.666666666666666"/>
    <x v="1"/>
    <s v="plays"/>
    <d v="2016-02-18T15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x v="0"/>
    <s v="theater/plays"/>
    <n v="1.1107499999999999"/>
    <n v="68.353846153846149"/>
    <x v="1"/>
    <s v="plays"/>
    <d v="2014-11-21T10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x v="0"/>
    <s v="theater/plays"/>
    <n v="1.0375000000000001"/>
    <n v="27.065217391304348"/>
    <x v="1"/>
    <s v="plays"/>
    <d v="2015-02-21T15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x v="0"/>
    <s v="theater/plays"/>
    <n v="1.0041"/>
    <n v="118.12941176470588"/>
    <x v="1"/>
    <s v="plays"/>
    <d v="2014-08-28T15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x v="0"/>
    <s v="theater/plays"/>
    <n v="1.0186206896551724"/>
    <n v="44.757575757575758"/>
    <x v="1"/>
    <s v="plays"/>
    <d v="2015-08-07T10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x v="0"/>
    <s v="theater/plays"/>
    <n v="1.0976666666666666"/>
    <n v="99.787878787878782"/>
    <x v="1"/>
    <s v="plays"/>
    <d v="2015-11-11T19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x v="0"/>
    <s v="theater/plays"/>
    <n v="1"/>
    <n v="117.64705882352941"/>
    <x v="1"/>
    <s v="plays"/>
    <d v="2015-06-25T04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x v="0"/>
    <s v="theater/plays"/>
    <n v="1.22"/>
    <n v="203.33333333333334"/>
    <x v="1"/>
    <s v="plays"/>
    <d v="2015-06-17T05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x v="0"/>
    <s v="theater/plays"/>
    <n v="1.3757142857142857"/>
    <n v="28.323529411764707"/>
    <x v="1"/>
    <s v="plays"/>
    <d v="2016-03-01T16:59:00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x v="0"/>
    <s v="theater/plays"/>
    <n v="1.0031000000000001"/>
    <n v="110.23076923076923"/>
    <x v="1"/>
    <s v="plays"/>
    <d v="2014-07-16T04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x v="0"/>
    <s v="theater/plays"/>
    <n v="1.071"/>
    <n v="31.970149253731343"/>
    <x v="1"/>
    <s v="plays"/>
    <d v="2014-07-06T03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x v="0"/>
    <s v="theater/plays"/>
    <n v="2.11"/>
    <n v="58.611111111111114"/>
    <x v="1"/>
    <s v="plays"/>
    <d v="2014-07-18T16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x v="0"/>
    <s v="theater/plays"/>
    <n v="1.236"/>
    <n v="29.428571428571427"/>
    <x v="1"/>
    <s v="plays"/>
    <d v="2016-07-31T13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x v="0"/>
    <s v="theater/plays"/>
    <n v="1.085"/>
    <n v="81.375"/>
    <x v="1"/>
    <s v="plays"/>
    <d v="2016-06-06T00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x v="0"/>
    <s v="theater/plays"/>
    <n v="1.0356666666666667"/>
    <n v="199.16666666666666"/>
    <x v="1"/>
    <s v="plays"/>
    <d v="2015-10-07T17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x v="0"/>
    <s v="theater/plays"/>
    <n v="1"/>
    <n v="115.38461538461539"/>
    <x v="1"/>
    <s v="plays"/>
    <d v="2014-09-27T16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x v="0"/>
    <s v="theater/plays"/>
    <n v="1.3"/>
    <n v="46.428571428571431"/>
    <x v="1"/>
    <s v="plays"/>
    <d v="2015-02-27T21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x v="0"/>
    <s v="theater/plays"/>
    <n v="1.0349999999999999"/>
    <n v="70.568181818181813"/>
    <x v="1"/>
    <s v="plays"/>
    <d v="2016-12-01T00:59:00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x v="0"/>
    <s v="theater/plays"/>
    <n v="1"/>
    <n v="22.222222222222221"/>
    <x v="1"/>
    <s v="plays"/>
    <d v="2016-04-17T16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x v="0"/>
    <s v="theater/plays"/>
    <n v="1.196"/>
    <n v="159.46666666666667"/>
    <x v="1"/>
    <s v="plays"/>
    <d v="2015-04-23T11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x v="0"/>
    <s v="theater/plays"/>
    <n v="1.0000058823529412"/>
    <n v="37.777999999999999"/>
    <x v="1"/>
    <s v="plays"/>
    <d v="2014-10-25T17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x v="0"/>
    <s v="theater/plays"/>
    <n v="1.00875"/>
    <n v="72.053571428571431"/>
    <x v="1"/>
    <s v="plays"/>
    <d v="2014-05-23T13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x v="0"/>
    <s v="theater/plays"/>
    <n v="1.0654545454545454"/>
    <n v="63.695652173913047"/>
    <x v="1"/>
    <s v="plays"/>
    <d v="2016-04-06T14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x v="0"/>
    <s v="theater/plays"/>
    <n v="1.38"/>
    <n v="28.411764705882351"/>
    <x v="1"/>
    <s v="plays"/>
    <d v="2016-02-13T17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x v="0"/>
    <s v="theater/plays"/>
    <n v="1.0115000000000001"/>
    <n v="103.21428571428571"/>
    <x v="1"/>
    <s v="plays"/>
    <d v="2015-03-04T11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x v="0"/>
    <s v="theater/plays"/>
    <n v="1.091"/>
    <n v="71.152173913043484"/>
    <x v="1"/>
    <s v="plays"/>
    <d v="2015-12-13T17:00:00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x v="0"/>
    <s v="theater/plays"/>
    <n v="1.4"/>
    <n v="35"/>
    <x v="1"/>
    <s v="plays"/>
    <d v="2015-04-24T14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x v="0"/>
    <s v="theater/plays"/>
    <n v="1.0358333333333334"/>
    <n v="81.776315789473685"/>
    <x v="1"/>
    <s v="plays"/>
    <d v="2015-02-04T23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x v="0"/>
    <s v="theater/plays"/>
    <n v="1.0297033333333332"/>
    <n v="297.02980769230766"/>
    <x v="1"/>
    <s v="plays"/>
    <d v="2014-10-04T07:48:5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x v="0"/>
    <s v="theater/plays"/>
    <n v="1.0813333333333333"/>
    <n v="46.609195402298852"/>
    <x v="1"/>
    <s v="plays"/>
    <d v="2014-09-20T19:00:00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x v="0"/>
    <s v="theater/plays"/>
    <n v="1"/>
    <n v="51.724137931034484"/>
    <x v="1"/>
    <s v="plays"/>
    <d v="2014-07-02T08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x v="0"/>
    <s v="theater/plays"/>
    <n v="1.0275000000000001"/>
    <n v="40.294117647058826"/>
    <x v="1"/>
    <s v="plays"/>
    <d v="2015-02-28T10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x v="0"/>
    <s v="theater/plays"/>
    <n v="1.3"/>
    <n v="16.25"/>
    <x v="1"/>
    <s v="plays"/>
    <d v="2016-11-01T17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x v="0"/>
    <s v="theater/plays"/>
    <n v="1.0854949999999999"/>
    <n v="30.152638888888887"/>
    <x v="1"/>
    <s v="plays"/>
    <d v="2014-07-30T15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x v="0"/>
    <s v="theater/plays"/>
    <n v="1"/>
    <n v="95.238095238095241"/>
    <x v="1"/>
    <s v="plays"/>
    <d v="2014-08-18T10:32:3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x v="0"/>
    <s v="theater/plays"/>
    <n v="1.0965"/>
    <n v="52.214285714285715"/>
    <x v="1"/>
    <s v="plays"/>
    <d v="2016-02-05T15:00:0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x v="0"/>
    <s v="theater/plays"/>
    <n v="1.0026315789473683"/>
    <n v="134.1549295774648"/>
    <x v="1"/>
    <s v="plays"/>
    <d v="2014-06-16T20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x v="0"/>
    <s v="theater/plays"/>
    <n v="1.0555000000000001"/>
    <n v="62.827380952380949"/>
    <x v="1"/>
    <s v="plays"/>
    <d v="2014-07-10T02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x v="0"/>
    <s v="theater/plays"/>
    <n v="1.1200000000000001"/>
    <n v="58.94736842105263"/>
    <x v="1"/>
    <s v="plays"/>
    <d v="2016-08-06T20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x v="0"/>
    <s v="theater/plays"/>
    <n v="1.0589999999999999"/>
    <n v="143.1081081081081"/>
    <x v="1"/>
    <s v="plays"/>
    <d v="2014-08-21T09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x v="0"/>
    <s v="theater/plays"/>
    <n v="1.01"/>
    <n v="84.166666666666671"/>
    <x v="1"/>
    <s v="plays"/>
    <d v="2015-08-19T10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x v="0"/>
    <s v="theater/plays"/>
    <n v="1.042"/>
    <n v="186.07142857142858"/>
    <x v="1"/>
    <s v="plays"/>
    <d v="2015-05-02T14:00:00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x v="0"/>
    <s v="theater/plays"/>
    <n v="1.3467833333333334"/>
    <n v="89.785555555555561"/>
    <x v="1"/>
    <s v="plays"/>
    <d v="2016-01-18T21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x v="0"/>
    <s v="theater/plays"/>
    <n v="1.052184"/>
    <n v="64.157560975609755"/>
    <x v="1"/>
    <s v="plays"/>
    <d v="2014-07-11T09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x v="0"/>
    <s v="theater/plays"/>
    <n v="1.026"/>
    <n v="59.651162790697676"/>
    <x v="1"/>
    <s v="plays"/>
    <d v="2015-11-13T13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x v="0"/>
    <s v="theater/plays"/>
    <n v="1"/>
    <n v="31.25"/>
    <x v="1"/>
    <s v="plays"/>
    <d v="2015-05-30T13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x v="0"/>
    <s v="theater/plays"/>
    <n v="1.855"/>
    <n v="41.222222222222221"/>
    <x v="1"/>
    <s v="plays"/>
    <d v="2014-09-09T05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x v="0"/>
    <s v="theater/plays"/>
    <n v="2.89"/>
    <n v="43.35"/>
    <x v="1"/>
    <s v="plays"/>
    <d v="2016-06-08T06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x v="0"/>
    <s v="theater/plays"/>
    <n v="1"/>
    <n v="64.516129032258064"/>
    <x v="1"/>
    <s v="plays"/>
    <d v="2015-10-23T05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x v="0"/>
    <s v="theater/plays"/>
    <n v="1.0820000000000001"/>
    <n v="43.28"/>
    <x v="1"/>
    <s v="plays"/>
    <d v="2015-02-05T05:20:00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x v="0"/>
    <s v="theater/plays"/>
    <n v="1.0780000000000001"/>
    <n v="77"/>
    <x v="1"/>
    <s v="plays"/>
    <d v="2016-03-18T13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x v="0"/>
    <s v="theater/plays"/>
    <n v="1.0976190476190477"/>
    <n v="51.222222222222221"/>
    <x v="1"/>
    <s v="plays"/>
    <d v="2014-12-16T19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x v="0"/>
    <s v="theater/plays"/>
    <n v="1.70625"/>
    <n v="68.25"/>
    <x v="1"/>
    <s v="plays"/>
    <d v="2016-07-08T21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x v="0"/>
    <s v="theater/plays"/>
    <n v="1.52"/>
    <n v="19.487179487179485"/>
    <x v="1"/>
    <s v="plays"/>
    <d v="2015-04-02T08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x v="0"/>
    <s v="theater/plays"/>
    <n v="1.0123076923076924"/>
    <n v="41.125"/>
    <x v="1"/>
    <s v="plays"/>
    <d v="2015-04-21T10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x v="0"/>
    <s v="theater/plays"/>
    <n v="1.532"/>
    <n v="41.405405405405403"/>
    <x v="1"/>
    <s v="plays"/>
    <d v="2014-07-22T20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x v="0"/>
    <s v="theater/plays"/>
    <n v="1.2833333333333334"/>
    <n v="27.5"/>
    <x v="1"/>
    <s v="plays"/>
    <d v="2016-08-13T16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x v="0"/>
    <s v="theater/plays"/>
    <n v="1.0071428571428571"/>
    <n v="33.571428571428569"/>
    <x v="1"/>
    <s v="plays"/>
    <d v="2014-07-31T09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x v="0"/>
    <s v="theater/plays"/>
    <n v="1.0065"/>
    <n v="145.86956521739131"/>
    <x v="1"/>
    <s v="plays"/>
    <d v="2016-10-13T11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x v="0"/>
    <s v="theater/plays"/>
    <n v="1.913"/>
    <n v="358.6875"/>
    <x v="1"/>
    <s v="plays"/>
    <d v="2014-07-31T23:59:00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x v="0"/>
    <s v="theater/plays"/>
    <n v="1.4019999999999999"/>
    <n v="50.981818181818184"/>
    <x v="1"/>
    <s v="plays"/>
    <d v="2015-02-11T22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x v="0"/>
    <s v="theater/plays"/>
    <n v="1.2433537832310839"/>
    <n v="45.037037037037038"/>
    <x v="1"/>
    <s v="plays"/>
    <d v="2015-02-02T21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x v="0"/>
    <s v="theater/plays"/>
    <n v="1.262"/>
    <n v="17.527777777777779"/>
    <x v="1"/>
    <s v="plays"/>
    <d v="2016-05-20T04:31:0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x v="0"/>
    <s v="theater/plays"/>
    <n v="1.9"/>
    <n v="50"/>
    <x v="1"/>
    <s v="plays"/>
    <d v="2014-08-15T05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x v="0"/>
    <s v="theater/plays"/>
    <n v="1.39"/>
    <n v="57.916666666666664"/>
    <x v="1"/>
    <s v="plays"/>
    <d v="2016-10-28T20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x v="0"/>
    <s v="theater/plays"/>
    <n v="2.02"/>
    <n v="29.705882352941178"/>
    <x v="1"/>
    <s v="plays"/>
    <d v="2015-07-10T11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x v="0"/>
    <s v="theater/plays"/>
    <n v="1.0338000000000001"/>
    <n v="90.684210526315795"/>
    <x v="1"/>
    <s v="plays"/>
    <d v="2016-10-10T20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x v="0"/>
    <s v="theater/plays"/>
    <n v="1.023236"/>
    <n v="55.012688172043013"/>
    <x v="1"/>
    <s v="plays"/>
    <d v="2016-08-22T20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x v="0"/>
    <s v="theater/plays"/>
    <n v="1.03"/>
    <n v="57.222222222222221"/>
    <x v="1"/>
    <s v="plays"/>
    <d v="2015-08-09T09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x v="0"/>
    <s v="theater/plays"/>
    <n v="1.2714285714285714"/>
    <n v="72.950819672131146"/>
    <x v="1"/>
    <s v="plays"/>
    <d v="2016-04-19T16:27:3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x v="0"/>
    <s v="theater/plays"/>
    <n v="1.01"/>
    <n v="64.468085106382972"/>
    <x v="1"/>
    <s v="plays"/>
    <d v="2015-03-20T08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x v="0"/>
    <s v="theater/plays"/>
    <n v="1.2178"/>
    <n v="716.35294117647061"/>
    <x v="1"/>
    <s v="plays"/>
    <d v="2016-09-20T20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x v="0"/>
    <s v="theater/plays"/>
    <n v="1.1339285714285714"/>
    <n v="50.396825396825399"/>
    <x v="1"/>
    <s v="plays"/>
    <d v="2016-04-28T08:24:0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x v="0"/>
    <s v="theater/plays"/>
    <n v="1.5"/>
    <n v="41.666666666666664"/>
    <x v="1"/>
    <s v="plays"/>
    <d v="2016-07-15T14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x v="0"/>
    <s v="theater/plays"/>
    <n v="2.1459999999999999"/>
    <n v="35.766666666666666"/>
    <x v="1"/>
    <s v="plays"/>
    <d v="2014-08-31T13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x v="0"/>
    <s v="theater/plays"/>
    <n v="1.0205"/>
    <n v="88.739130434782609"/>
    <x v="1"/>
    <s v="plays"/>
    <d v="2014-11-05T22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x v="0"/>
    <s v="theater/plays"/>
    <n v="1"/>
    <n v="148.4848484848485"/>
    <x v="1"/>
    <s v="plays"/>
    <d v="2015-03-20T13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x v="0"/>
    <s v="theater/plays"/>
    <n v="1.01"/>
    <n v="51.794871794871796"/>
    <x v="1"/>
    <s v="plays"/>
    <d v="2016-07-20T05:02:1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x v="0"/>
    <s v="theater/plays"/>
    <n v="1.1333333333333333"/>
    <n v="20"/>
    <x v="1"/>
    <s v="plays"/>
    <d v="2014-11-02T17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x v="0"/>
    <s v="theater/plays"/>
    <n v="1.04"/>
    <n v="52"/>
    <x v="1"/>
    <s v="plays"/>
    <d v="2014-10-26T20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x v="0"/>
    <s v="theater/plays"/>
    <n v="1.1533333333333333"/>
    <n v="53.230769230769234"/>
    <x v="1"/>
    <s v="plays"/>
    <d v="2015-05-16T20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x v="0"/>
    <s v="theater/plays"/>
    <n v="1.1285000000000001"/>
    <n v="39.596491228070178"/>
    <x v="1"/>
    <s v="plays"/>
    <d v="2015-03-16T14:00:00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x v="0"/>
    <s v="theater/plays"/>
    <n v="1.2786666666666666"/>
    <n v="34.25"/>
    <x v="1"/>
    <s v="plays"/>
    <d v="2014-06-21T13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x v="0"/>
    <s v="theater/plays"/>
    <n v="1.4266666666666667"/>
    <n v="164.61538461538461"/>
    <x v="1"/>
    <s v="plays"/>
    <d v="2015-07-10T14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x v="0"/>
    <s v="theater/plays"/>
    <n v="1.1879999999999999"/>
    <n v="125.05263157894737"/>
    <x v="1"/>
    <s v="plays"/>
    <d v="2015-01-01T22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x v="0"/>
    <s v="theater/plays"/>
    <n v="1.3833333333333333"/>
    <n v="51.875"/>
    <x v="1"/>
    <s v="plays"/>
    <d v="2014-07-06T11:31:0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x v="0"/>
    <s v="theater/plays"/>
    <n v="1.599402985074627"/>
    <n v="40.285714285714285"/>
    <x v="1"/>
    <s v="plays"/>
    <d v="2014-07-03T09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x v="0"/>
    <s v="theater/plays"/>
    <n v="1.1424000000000001"/>
    <n v="64.909090909090907"/>
    <x v="1"/>
    <s v="plays"/>
    <d v="2016-06-15T11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x v="0"/>
    <s v="theater/plays"/>
    <n v="1.0060606060606061"/>
    <n v="55.333333333333336"/>
    <x v="1"/>
    <s v="plays"/>
    <d v="2016-02-02T09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x v="0"/>
    <s v="theater/plays"/>
    <n v="1.552"/>
    <n v="83.142857142857139"/>
    <x v="1"/>
    <s v="plays"/>
    <d v="2015-06-02T23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x v="0"/>
    <s v="theater/plays"/>
    <n v="1.2775000000000001"/>
    <n v="38.712121212121211"/>
    <x v="1"/>
    <s v="plays"/>
    <d v="2015-06-24T15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x v="0"/>
    <s v="theater/plays"/>
    <n v="1.212"/>
    <n v="125.37931034482759"/>
    <x v="1"/>
    <s v="plays"/>
    <d v="2015-04-17T09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x v="0"/>
    <s v="theater/plays"/>
    <n v="1.127"/>
    <n v="78.263888888888886"/>
    <x v="1"/>
    <s v="plays"/>
    <d v="2014-05-24T14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x v="0"/>
    <s v="theater/plays"/>
    <n v="1.2749999999999999"/>
    <n v="47.222222222222221"/>
    <x v="1"/>
    <s v="plays"/>
    <d v="2016-04-13T12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x v="0"/>
    <s v="theater/plays"/>
    <n v="1.5820000000000001"/>
    <n v="79.099999999999994"/>
    <x v="1"/>
    <s v="plays"/>
    <d v="2015-05-17T22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x v="0"/>
    <s v="theater/plays"/>
    <n v="1.0526894736842105"/>
    <n v="114.29199999999999"/>
    <x v="1"/>
    <s v="plays"/>
    <d v="2015-10-25T17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x v="0"/>
    <s v="theater/plays"/>
    <n v="1"/>
    <n v="51.724137931034484"/>
    <x v="1"/>
    <s v="plays"/>
    <d v="2014-08-16T22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x v="0"/>
    <s v="theater/plays"/>
    <n v="1"/>
    <n v="30.76923076923077"/>
    <x v="1"/>
    <s v="plays"/>
    <d v="2016-11-25T23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x v="0"/>
    <s v="theater/plays"/>
    <n v="1.0686"/>
    <n v="74.208333333333329"/>
    <x v="1"/>
    <s v="plays"/>
    <d v="2014-11-01T10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x v="0"/>
    <s v="theater/plays"/>
    <n v="1.244"/>
    <n v="47.846153846153847"/>
    <x v="1"/>
    <s v="plays"/>
    <d v="2016-09-11T13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x v="0"/>
    <s v="theater/plays"/>
    <n v="1.0870406189555126"/>
    <n v="34.408163265306122"/>
    <x v="1"/>
    <s v="plays"/>
    <d v="2016-06-02T15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x v="0"/>
    <s v="theater/plays"/>
    <n v="1.0242424242424242"/>
    <n v="40.238095238095241"/>
    <x v="1"/>
    <s v="plays"/>
    <d v="2016-05-28T14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x v="0"/>
    <s v="theater/plays"/>
    <n v="1.0549999999999999"/>
    <n v="60.285714285714285"/>
    <x v="1"/>
    <s v="plays"/>
    <d v="2015-06-30T23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x v="0"/>
    <s v="theater/plays"/>
    <n v="1.0629999999999999"/>
    <n v="25.30952380952381"/>
    <x v="1"/>
    <s v="plays"/>
    <d v="2016-03-06T21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x v="0"/>
    <s v="theater/plays"/>
    <n v="1.0066666666666666"/>
    <n v="35.952380952380949"/>
    <x v="1"/>
    <s v="plays"/>
    <d v="2015-09-11T11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x v="0"/>
    <s v="theater/plays"/>
    <n v="1.054"/>
    <n v="136"/>
    <x v="1"/>
    <s v="plays"/>
    <d v="2016-03-15T20:59:0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x v="0"/>
    <s v="theater/plays"/>
    <n v="1.0755999999999999"/>
    <n v="70.763157894736835"/>
    <x v="1"/>
    <s v="plays"/>
    <d v="2016-07-24T04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x v="0"/>
    <s v="theater/plays"/>
    <n v="1"/>
    <n v="125"/>
    <x v="1"/>
    <s v="plays"/>
    <d v="2015-11-19T11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x v="0"/>
    <s v="theater/plays"/>
    <n v="1.0376000000000001"/>
    <n v="66.512820512820511"/>
    <x v="1"/>
    <s v="plays"/>
    <d v="2014-05-12T21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x v="0"/>
    <s v="theater/plays"/>
    <n v="1.0149999999999999"/>
    <n v="105"/>
    <x v="1"/>
    <s v="plays"/>
    <d v="2014-08-23T10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x v="0"/>
    <s v="theater/plays"/>
    <n v="1.044"/>
    <n v="145"/>
    <x v="1"/>
    <s v="plays"/>
    <d v="2016-05-31T15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x v="0"/>
    <s v="theater/plays"/>
    <n v="1.8"/>
    <n v="12"/>
    <x v="1"/>
    <s v="plays"/>
    <d v="2016-05-10T14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x v="0"/>
    <s v="theater/plays"/>
    <n v="1.0633333333333332"/>
    <n v="96.666666666666671"/>
    <x v="1"/>
    <s v="plays"/>
    <d v="2014-11-20T21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x v="0"/>
    <s v="theater/plays"/>
    <n v="1.0055555555555555"/>
    <n v="60.333333333333336"/>
    <x v="1"/>
    <s v="plays"/>
    <d v="2014-07-02T07:54:0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x v="0"/>
    <s v="theater/plays"/>
    <n v="1.012"/>
    <n v="79.89473684210526"/>
    <x v="1"/>
    <s v="plays"/>
    <d v="2014-11-07T11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x v="0"/>
    <s v="theater/plays"/>
    <n v="1"/>
    <n v="58.823529411764703"/>
    <x v="1"/>
    <s v="plays"/>
    <d v="2015-04-23T04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x v="0"/>
    <s v="theater/plays"/>
    <n v="1.1839285714285714"/>
    <n v="75.340909090909093"/>
    <x v="1"/>
    <s v="plays"/>
    <d v="2014-06-03T21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x v="0"/>
    <s v="theater/plays"/>
    <n v="1.1000000000000001"/>
    <n v="55"/>
    <x v="1"/>
    <s v="plays"/>
    <d v="2015-02-01T21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x v="0"/>
    <s v="theater/plays"/>
    <n v="1.0266666666666666"/>
    <n v="66.956521739130437"/>
    <x v="1"/>
    <s v="plays"/>
    <d v="2015-05-31T11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x v="0"/>
    <s v="theater/plays"/>
    <n v="1"/>
    <n v="227.27272727272728"/>
    <x v="1"/>
    <s v="plays"/>
    <d v="2014-09-07T20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x v="0"/>
    <s v="theater/plays"/>
    <n v="1"/>
    <n v="307.69230769230768"/>
    <x v="1"/>
    <s v="plays"/>
    <d v="2014-07-04T04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x v="0"/>
    <s v="theater/plays"/>
    <n v="1.10046"/>
    <n v="50.020909090909093"/>
    <x v="1"/>
    <s v="plays"/>
    <d v="2014-10-02T07:21:00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x v="0"/>
    <s v="theater/plays"/>
    <n v="1.0135000000000001"/>
    <n v="72.392857142857139"/>
    <x v="1"/>
    <s v="plays"/>
    <d v="2015-03-04T07:22:3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x v="0"/>
    <s v="theater/plays"/>
    <n v="1.0075000000000001"/>
    <n v="95.952380952380949"/>
    <x v="1"/>
    <s v="plays"/>
    <d v="2015-09-06T06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x v="0"/>
    <s v="theater/plays"/>
    <n v="1.6942857142857144"/>
    <n v="45.615384615384613"/>
    <x v="1"/>
    <s v="plays"/>
    <d v="2014-09-29T01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x v="0"/>
    <s v="theater/plays"/>
    <n v="1"/>
    <n v="41.029411764705884"/>
    <x v="1"/>
    <s v="plays"/>
    <d v="2015-09-15T03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x v="0"/>
    <s v="theater/plays"/>
    <n v="1.1365000000000001"/>
    <n v="56.825000000000003"/>
    <x v="1"/>
    <s v="plays"/>
    <d v="2016-09-25T16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x v="0"/>
    <s v="theater/plays"/>
    <n v="1.0156000000000001"/>
    <n v="137.24324324324326"/>
    <x v="1"/>
    <s v="plays"/>
    <d v="2014-09-12T21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x v="0"/>
    <s v="theater/plays"/>
    <n v="1.06"/>
    <n v="75.714285714285708"/>
    <x v="1"/>
    <s v="plays"/>
    <d v="2015-08-09T09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x v="0"/>
    <s v="theater/plays"/>
    <n v="1.02"/>
    <n v="99"/>
    <x v="1"/>
    <s v="plays"/>
    <d v="2016-04-27T22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x v="0"/>
    <s v="theater/plays"/>
    <n v="1.1691666666666667"/>
    <n v="81.569767441860463"/>
    <x v="1"/>
    <s v="plays"/>
    <d v="2015-07-10T20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x v="0"/>
    <s v="theater/plays"/>
    <n v="1.0115151515151515"/>
    <n v="45.108108108108105"/>
    <x v="1"/>
    <s v="plays"/>
    <d v="2017-01-18T05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x v="0"/>
    <s v="theater/plays"/>
    <n v="1.32"/>
    <n v="36.666666666666664"/>
    <x v="1"/>
    <s v="plays"/>
    <d v="2015-07-12T18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x v="0"/>
    <s v="theater/plays"/>
    <n v="1"/>
    <n v="125"/>
    <x v="1"/>
    <s v="plays"/>
    <d v="2016-04-10T13:00:00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x v="0"/>
    <s v="theater/plays"/>
    <n v="1.28"/>
    <n v="49.230769230769234"/>
    <x v="1"/>
    <s v="plays"/>
    <d v="2016-06-30T08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x v="0"/>
    <s v="theater/plays"/>
    <n v="1.1895833333333334"/>
    <n v="42.296296296296298"/>
    <x v="1"/>
    <s v="plays"/>
    <d v="2014-09-17T20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x v="0"/>
    <s v="theater/plays"/>
    <n v="1.262"/>
    <n v="78.875"/>
    <x v="1"/>
    <s v="plays"/>
    <d v="2015-11-11T12:16:0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x v="0"/>
    <s v="theater/plays"/>
    <n v="1.5620000000000001"/>
    <n v="38.284313725490193"/>
    <x v="1"/>
    <s v="plays"/>
    <d v="2015-10-01T08:00: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x v="0"/>
    <s v="theater/plays"/>
    <n v="1.0315000000000001"/>
    <n v="44.847826086956523"/>
    <x v="1"/>
    <s v="plays"/>
    <d v="2015-10-02T11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x v="0"/>
    <s v="theater/plays"/>
    <n v="1.5333333333333334"/>
    <n v="13.529411764705882"/>
    <x v="1"/>
    <s v="plays"/>
    <d v="2015-12-20T04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x v="0"/>
    <s v="theater/plays"/>
    <n v="1.8044444444444445"/>
    <n v="43.5"/>
    <x v="1"/>
    <s v="plays"/>
    <d v="2014-11-17T00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x v="0"/>
    <s v="theater/plays"/>
    <n v="1.2845"/>
    <n v="30.951807228915662"/>
    <x v="1"/>
    <s v="plays"/>
    <d v="2016-08-17T03:05: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x v="0"/>
    <s v="theater/plays"/>
    <n v="1.1966666666666668"/>
    <n v="55.230769230769234"/>
    <x v="1"/>
    <s v="plays"/>
    <d v="2016-09-08T11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x v="0"/>
    <s v="theater/plays"/>
    <n v="1.23"/>
    <n v="46.125"/>
    <x v="1"/>
    <s v="plays"/>
    <d v="2016-06-25T17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x v="0"/>
    <s v="theater/plays"/>
    <n v="1.05"/>
    <n v="39.375"/>
    <x v="1"/>
    <s v="plays"/>
    <d v="2015-08-31T10:31:1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x v="0"/>
    <s v="theater/plays"/>
    <n v="1.0223636363636364"/>
    <n v="66.152941176470591"/>
    <x v="1"/>
    <s v="plays"/>
    <d v="2014-09-07T07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x v="0"/>
    <s v="theater/plays"/>
    <n v="1.0466666666666666"/>
    <n v="54.137931034482762"/>
    <x v="1"/>
    <s v="plays"/>
    <d v="2015-06-25T11:07:3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x v="0"/>
    <s v="theater/plays"/>
    <n v="1"/>
    <n v="104.16666666666667"/>
    <x v="1"/>
    <s v="plays"/>
    <d v="2015-03-07T12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x v="0"/>
    <s v="theater/plays"/>
    <n v="1.004"/>
    <n v="31.375"/>
    <x v="1"/>
    <s v="plays"/>
    <d v="2015-04-11T12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x v="0"/>
    <s v="theater/plays"/>
    <n v="1.0227272727272727"/>
    <n v="59.210526315789473"/>
    <x v="1"/>
    <s v="plays"/>
    <d v="2015-03-31T20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x v="0"/>
    <s v="theater/plays"/>
    <n v="1.1440928571428572"/>
    <n v="119.17633928571429"/>
    <x v="1"/>
    <s v="plays"/>
    <d v="2016-05-13T20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x v="0"/>
    <s v="theater/plays"/>
    <n v="1.019047619047619"/>
    <n v="164.61538461538461"/>
    <x v="1"/>
    <s v="plays"/>
    <d v="2016-03-04T18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x v="0"/>
    <s v="theater/plays"/>
    <n v="1.02"/>
    <n v="24.285714285714285"/>
    <x v="1"/>
    <s v="plays"/>
    <d v="2015-09-04T02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x v="0"/>
    <s v="theater/plays"/>
    <n v="1.048"/>
    <n v="40.9375"/>
    <x v="1"/>
    <s v="plays"/>
    <d v="2016-05-02T14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x v="0"/>
    <s v="theater/plays"/>
    <n v="1.0183333333333333"/>
    <n v="61.1"/>
    <x v="1"/>
    <s v="plays"/>
    <d v="2014-05-22T15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x v="0"/>
    <s v="theater/plays"/>
    <n v="1"/>
    <n v="38.65"/>
    <x v="1"/>
    <s v="plays"/>
    <d v="2014-06-28T07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x v="0"/>
    <s v="theater/plays"/>
    <n v="1.0627272727272727"/>
    <n v="56.20192307692308"/>
    <x v="1"/>
    <s v="plays"/>
    <d v="2015-08-11T17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x v="0"/>
    <s v="theater/plays"/>
    <n v="1.1342219999999998"/>
    <n v="107.00207547169811"/>
    <x v="1"/>
    <s v="plays"/>
    <d v="2015-02-11T10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x v="0"/>
    <s v="theater/plays"/>
    <n v="1"/>
    <n v="171.42857142857142"/>
    <x v="1"/>
    <s v="plays"/>
    <d v="2016-11-17T04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x v="0"/>
    <s v="theater/plays"/>
    <n v="1.0045454545454546"/>
    <n v="110.5"/>
    <x v="1"/>
    <s v="plays"/>
    <d v="2014-08-17T08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x v="0"/>
    <s v="theater/plays"/>
    <n v="1.0003599999999999"/>
    <n v="179.27598566308242"/>
    <x v="1"/>
    <s v="plays"/>
    <d v="2014-05-04T23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x v="0"/>
    <s v="theater/plays"/>
    <n v="1.44"/>
    <n v="22.90909090909091"/>
    <x v="1"/>
    <s v="plays"/>
    <d v="2015-06-26T14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x v="0"/>
    <s v="theater/plays"/>
    <n v="1.0349999999999999"/>
    <n v="43.125"/>
    <x v="1"/>
    <s v="plays"/>
    <d v="2015-07-31T01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x v="0"/>
    <s v="theater/plays"/>
    <n v="1.0843750000000001"/>
    <n v="46.891891891891895"/>
    <x v="1"/>
    <s v="plays"/>
    <d v="2015-05-26T19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x v="0"/>
    <s v="theater/plays"/>
    <n v="1.024"/>
    <n v="47.407407407407405"/>
    <x v="1"/>
    <s v="plays"/>
    <d v="2015-08-05T11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x v="0"/>
    <s v="theater/plays"/>
    <n v="1.4888888888888889"/>
    <n v="15.129032258064516"/>
    <x v="1"/>
    <s v="plays"/>
    <d v="2016-03-13T15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x v="0"/>
    <s v="theater/plays"/>
    <n v="1.0549000000000002"/>
    <n v="21.098000000000003"/>
    <x v="1"/>
    <s v="plays"/>
    <d v="2016-08-01T12:00:00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x v="0"/>
    <s v="theater/plays"/>
    <n v="1.0049999999999999"/>
    <n v="59.117647058823529"/>
    <x v="1"/>
    <s v="plays"/>
    <d v="2015-10-05T09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x v="0"/>
    <s v="theater/plays"/>
    <n v="1.3055555555555556"/>
    <n v="97.916666666666671"/>
    <x v="1"/>
    <s v="plays"/>
    <d v="2014-12-31T10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x v="0"/>
    <s v="theater/plays"/>
    <n v="1.0475000000000001"/>
    <n v="55.131578947368418"/>
    <x v="1"/>
    <s v="plays"/>
    <d v="2015-01-23T05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x v="0"/>
    <s v="theater/plays"/>
    <n v="1.0880000000000001"/>
    <n v="26.536585365853657"/>
    <x v="1"/>
    <s v="plays"/>
    <d v="2015-06-10T12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x v="0"/>
    <s v="theater/plays"/>
    <n v="1.1100000000000001"/>
    <n v="58.421052631578945"/>
    <x v="1"/>
    <s v="plays"/>
    <d v="2014-09-17T10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x v="0"/>
    <s v="theater/plays"/>
    <n v="1.0047999999999999"/>
    <n v="122.53658536585365"/>
    <x v="1"/>
    <s v="plays"/>
    <d v="2015-01-08T09:31:3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x v="0"/>
    <s v="theater/plays"/>
    <n v="1.1435"/>
    <n v="87.961538461538467"/>
    <x v="1"/>
    <s v="plays"/>
    <d v="2014-12-31T00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x v="0"/>
    <s v="theater/plays"/>
    <n v="1.2206666666666666"/>
    <n v="73.239999999999995"/>
    <x v="1"/>
    <s v="plays"/>
    <d v="2014-10-30T13:36:5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x v="0"/>
    <s v="theater/plays"/>
    <n v="1"/>
    <n v="55.555555555555557"/>
    <x v="1"/>
    <s v="plays"/>
    <d v="2015-06-21T06:41:2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x v="0"/>
    <s v="theater/plays"/>
    <n v="1.028"/>
    <n v="39.53846153846154"/>
    <x v="1"/>
    <s v="plays"/>
    <d v="2014-11-08T03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x v="0"/>
    <s v="theater/plays"/>
    <n v="1.0612068965517241"/>
    <n v="136.77777777777777"/>
    <x v="1"/>
    <s v="plays"/>
    <d v="2014-11-13T16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x v="0"/>
    <s v="theater/plays"/>
    <n v="1.0133000000000001"/>
    <n v="99.343137254901961"/>
    <x v="1"/>
    <s v="plays"/>
    <d v="2016-08-10T20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x v="0"/>
    <s v="theater/plays"/>
    <n v="1"/>
    <n v="20"/>
    <x v="1"/>
    <s v="plays"/>
    <d v="2016-12-05T07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x v="0"/>
    <s v="theater/plays"/>
    <n v="1.3"/>
    <n v="28.888888888888889"/>
    <x v="1"/>
    <s v="plays"/>
    <d v="2015-04-25T23:28:00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x v="0"/>
    <s v="theater/plays"/>
    <n v="1.0001333333333333"/>
    <n v="40.545945945945945"/>
    <x v="1"/>
    <s v="plays"/>
    <d v="2016-04-30T10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x v="0"/>
    <s v="theater/plays"/>
    <n v="1"/>
    <n v="35.714285714285715"/>
    <x v="1"/>
    <s v="plays"/>
    <d v="2016-03-31T10:17:3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x v="0"/>
    <s v="theater/plays"/>
    <n v="1.1388888888888888"/>
    <n v="37.962962962962962"/>
    <x v="1"/>
    <s v="plays"/>
    <d v="2015-02-28T21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x v="0"/>
    <s v="theater/plays"/>
    <n v="1"/>
    <n v="33.333333333333336"/>
    <x v="1"/>
    <s v="plays"/>
    <d v="2014-07-30T04:18:3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x v="0"/>
    <s v="theater/plays"/>
    <n v="2.87"/>
    <n v="58.571428571428569"/>
    <x v="1"/>
    <s v="plays"/>
    <d v="2016-04-04T19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x v="0"/>
    <s v="theater/plays"/>
    <n v="1.085"/>
    <n v="135.625"/>
    <x v="1"/>
    <s v="plays"/>
    <d v="2016-04-18T02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x v="0"/>
    <s v="theater/plays"/>
    <n v="1.155"/>
    <n v="30.9375"/>
    <x v="1"/>
    <s v="plays"/>
    <d v="2015-07-13T00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x v="0"/>
    <s v="theater/plays"/>
    <n v="1.1911764705882353"/>
    <n v="176.08695652173913"/>
    <x v="1"/>
    <s v="plays"/>
    <d v="2014-12-21T10:11:3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x v="0"/>
    <s v="theater/plays"/>
    <n v="1.0942666666666667"/>
    <n v="151.9814814814815"/>
    <x v="1"/>
    <s v="plays"/>
    <d v="2016-09-23T09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x v="0"/>
    <s v="theater/plays"/>
    <n v="1.266"/>
    <n v="22.607142857142858"/>
    <x v="1"/>
    <s v="plays"/>
    <d v="2016-06-27T12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x v="0"/>
    <s v="theater/plays"/>
    <n v="1.0049999999999999"/>
    <n v="18.272727272727273"/>
    <x v="1"/>
    <s v="plays"/>
    <d v="2015-04-29T16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x v="0"/>
    <s v="theater/plays"/>
    <n v="1.2749999999999999"/>
    <n v="82.258064516129039"/>
    <x v="1"/>
    <s v="plays"/>
    <d v="2015-05-26T08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x v="0"/>
    <s v="theater/plays"/>
    <n v="1.0005999999999999"/>
    <n v="68.534246575342465"/>
    <x v="1"/>
    <s v="plays"/>
    <d v="2014-10-20T01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x v="0"/>
    <s v="theater/plays"/>
    <n v="1.75"/>
    <n v="68.055555555555557"/>
    <x v="1"/>
    <s v="plays"/>
    <d v="2015-01-23T21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x v="0"/>
    <s v="theater/plays"/>
    <n v="1.2725"/>
    <n v="72.714285714285708"/>
    <x v="1"/>
    <s v="plays"/>
    <d v="2015-02-10T21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x v="0"/>
    <s v="theater/plays"/>
    <n v="1.1063333333333334"/>
    <n v="77.186046511627907"/>
    <x v="1"/>
    <s v="plays"/>
    <d v="2015-01-05T13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x v="0"/>
    <s v="theater/plays"/>
    <n v="1.2593749999999999"/>
    <n v="55.972222222222221"/>
    <x v="1"/>
    <s v="plays"/>
    <d v="2016-09-03T18:36:2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x v="0"/>
    <s v="theater/plays"/>
    <n v="1.1850000000000001"/>
    <n v="49.693548387096776"/>
    <x v="1"/>
    <s v="plays"/>
    <d v="2015-03-12T23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x v="0"/>
    <s v="theater/plays"/>
    <n v="1.0772727272727274"/>
    <n v="79"/>
    <x v="1"/>
    <s v="plays"/>
    <d v="2014-08-26T10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x v="0"/>
    <s v="theater/plays"/>
    <n v="1.026"/>
    <n v="77.727272727272734"/>
    <x v="1"/>
    <s v="plays"/>
    <d v="2016-03-02T22:59:0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x v="0"/>
    <s v="theater/plays"/>
    <n v="1.101"/>
    <n v="40.777777777777779"/>
    <x v="1"/>
    <s v="plays"/>
    <d v="2014-09-02T21:59:00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x v="0"/>
    <s v="theater/plays"/>
    <n v="2.02"/>
    <n v="59.411764705882355"/>
    <x v="1"/>
    <s v="plays"/>
    <d v="2015-08-29T17:00:00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x v="0"/>
    <s v="theater/plays"/>
    <n v="1.3"/>
    <n v="3.25"/>
    <x v="1"/>
    <s v="plays"/>
    <d v="2016-10-13T13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x v="0"/>
    <s v="theater/plays"/>
    <n v="1.0435000000000001"/>
    <n v="39.377358490566039"/>
    <x v="1"/>
    <s v="plays"/>
    <d v="2015-01-16T16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x v="0"/>
    <s v="theater/plays"/>
    <n v="1.0004999999999999"/>
    <n v="81.673469387755105"/>
    <x v="1"/>
    <s v="plays"/>
    <d v="2016-05-17T14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x v="0"/>
    <s v="theater/plays"/>
    <n v="1.7066666666666668"/>
    <n v="44.912280701754383"/>
    <x v="1"/>
    <s v="plays"/>
    <d v="2015-11-05T14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x v="0"/>
    <s v="theater/plays"/>
    <n v="1.1283333333333334"/>
    <n v="49.05797101449275"/>
    <x v="1"/>
    <s v="plays"/>
    <d v="2016-04-28T23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x v="0"/>
    <s v="theater/plays"/>
    <n v="1.84"/>
    <n v="30.666666666666668"/>
    <x v="1"/>
    <s v="plays"/>
    <d v="2016-02-13T12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x v="0"/>
    <s v="theater/plays"/>
    <n v="1.3026666666666666"/>
    <n v="61.0625"/>
    <x v="1"/>
    <s v="plays"/>
    <d v="2016-08-14T07:30: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x v="0"/>
    <s v="theater/plays"/>
    <n v="1.0545454545454545"/>
    <n v="29"/>
    <x v="1"/>
    <s v="plays"/>
    <d v="2015-12-14T17:00:00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x v="0"/>
    <s v="theater/plays"/>
    <n v="1"/>
    <n v="29.62962962962963"/>
    <x v="1"/>
    <s v="plays"/>
    <d v="2016-06-17T07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x v="0"/>
    <s v="theater/plays"/>
    <n v="1.5331632653061225"/>
    <n v="143.0952380952381"/>
    <x v="1"/>
    <s v="plays"/>
    <d v="2016-03-30T15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x v="0"/>
    <s v="theater/plays"/>
    <n v="1.623"/>
    <n v="52.354838709677416"/>
    <x v="1"/>
    <s v="plays"/>
    <d v="2015-08-17T03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x v="0"/>
    <s v="theater/plays"/>
    <n v="1.36"/>
    <n v="66.666666666666671"/>
    <x v="1"/>
    <s v="plays"/>
    <d v="2015-04-08T01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x v="0"/>
    <s v="theater/plays"/>
    <n v="1.444"/>
    <n v="126.66666666666667"/>
    <x v="1"/>
    <s v="plays"/>
    <d v="2014-06-09T10:26:5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x v="0"/>
    <s v="theater/plays"/>
    <n v="1"/>
    <n v="62.5"/>
    <x v="1"/>
    <s v="plays"/>
    <d v="2014-06-28T07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x v="0"/>
    <s v="theater/plays"/>
    <n v="1.008"/>
    <n v="35.492957746478872"/>
    <x v="1"/>
    <s v="plays"/>
    <d v="2015-06-18T18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x v="0"/>
    <s v="theater/plays"/>
    <n v="1.0680000000000001"/>
    <n v="37.083333333333336"/>
    <x v="1"/>
    <s v="plays"/>
    <d v="2015-12-10T07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x v="0"/>
    <s v="theater/plays"/>
    <n v="1.248"/>
    <n v="69.333333333333329"/>
    <x v="1"/>
    <s v="plays"/>
    <d v="2015-03-19T14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x v="0"/>
    <s v="theater/plays"/>
    <n v="1.1891891891891893"/>
    <n v="17.254901960784313"/>
    <x v="1"/>
    <s v="plays"/>
    <d v="2017-02-27T17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x v="0"/>
    <s v="theater/plays"/>
    <n v="1.01"/>
    <n v="36.071428571428569"/>
    <x v="1"/>
    <s v="plays"/>
    <d v="2015-06-03T08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x v="0"/>
    <s v="theater/plays"/>
    <n v="1.1299999999999999"/>
    <n v="66.470588235294116"/>
    <x v="1"/>
    <s v="plays"/>
    <d v="2016-11-19T15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x v="0"/>
    <s v="theater/plays"/>
    <n v="1.0519047619047619"/>
    <n v="56.065989847715734"/>
    <x v="1"/>
    <s v="plays"/>
    <d v="2015-03-04T21:00:00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x v="0"/>
    <s v="theater/plays"/>
    <n v="1.0973333333333333"/>
    <n v="47.028571428571432"/>
    <x v="1"/>
    <s v="plays"/>
    <d v="2016-09-30T14:00:00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x v="0"/>
    <s v="theater/plays"/>
    <n v="1.00099"/>
    <n v="47.666190476190479"/>
    <x v="1"/>
    <s v="plays"/>
    <d v="2014-09-27T20:23:00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x v="0"/>
    <s v="theater/plays"/>
    <n v="1.2"/>
    <n v="88.235294117647058"/>
    <x v="1"/>
    <s v="plays"/>
    <d v="2014-07-26T00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x v="0"/>
    <s v="theater/plays"/>
    <n v="1.0493333333333332"/>
    <n v="80.717948717948715"/>
    <x v="1"/>
    <s v="plays"/>
    <d v="2016-08-23T11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x v="0"/>
    <s v="theater/plays"/>
    <n v="1.0266666666666666"/>
    <n v="39.487179487179489"/>
    <x v="1"/>
    <s v="plays"/>
    <d v="2015-07-02T08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x v="0"/>
    <s v="theater/plays"/>
    <n v="1.0182500000000001"/>
    <n v="84.854166666666671"/>
    <x v="1"/>
    <s v="plays"/>
    <d v="2014-08-16T09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x v="0"/>
    <s v="theater/plays"/>
    <n v="1"/>
    <n v="68.965517241379317"/>
    <x v="1"/>
    <s v="plays"/>
    <d v="2016-05-20T20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x v="1"/>
    <s v="theater/musical"/>
    <n v="0"/>
    <e v="#DIV/0!"/>
    <x v="1"/>
    <s v="musical"/>
    <d v="2015-12-13T13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x v="1"/>
    <s v="theater/musical"/>
    <n v="1.9999999999999999E-6"/>
    <n v="1"/>
    <x v="1"/>
    <s v="musical"/>
    <d v="2016-05-05T10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x v="1"/>
    <s v="theater/musical"/>
    <n v="3.3333333333333332E-4"/>
    <n v="1"/>
    <x v="1"/>
    <s v="musical"/>
    <d v="2014-11-29T14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x v="1"/>
    <s v="theater/musical"/>
    <n v="0.51023391812865493"/>
    <n v="147.88135593220338"/>
    <x v="1"/>
    <s v="musical"/>
    <d v="2014-09-22T20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x v="1"/>
    <s v="theater/musical"/>
    <n v="0.2"/>
    <n v="100"/>
    <x v="1"/>
    <s v="musical"/>
    <d v="2014-11-23T15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x v="1"/>
    <s v="theater/musical"/>
    <n v="0.35239999999999999"/>
    <n v="56.838709677419352"/>
    <x v="1"/>
    <s v="musical"/>
    <d v="2016-11-18T18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x v="1"/>
    <s v="theater/musical"/>
    <n v="4.2466666666666666E-2"/>
    <n v="176.94444444444446"/>
    <x v="1"/>
    <s v="musical"/>
    <d v="2017-01-13T20:59:0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x v="1"/>
    <s v="theater/musical"/>
    <n v="0.36457142857142855"/>
    <n v="127.6"/>
    <x v="1"/>
    <s v="musical"/>
    <d v="2016-04-20T14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x v="1"/>
    <s v="theater/musical"/>
    <n v="0"/>
    <e v="#DIV/0!"/>
    <x v="1"/>
    <s v="musical"/>
    <d v="2015-09-14T09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x v="1"/>
    <s v="theater/musical"/>
    <n v="0.30866666666666664"/>
    <n v="66.142857142857139"/>
    <x v="1"/>
    <s v="musical"/>
    <d v="2015-01-01T09:48:5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x v="1"/>
    <s v="theater/musical"/>
    <n v="6.545454545454546E-2"/>
    <n v="108"/>
    <x v="1"/>
    <s v="musical"/>
    <d v="2015-04-19T08:08:5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x v="1"/>
    <s v="theater/musical"/>
    <n v="4.0000000000000003E-5"/>
    <n v="1"/>
    <x v="1"/>
    <s v="musical"/>
    <d v="2016-10-07T08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x v="1"/>
    <s v="theater/musical"/>
    <n v="5.5E-2"/>
    <n v="18.333333333333332"/>
    <x v="1"/>
    <s v="musical"/>
    <d v="2015-05-10T11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x v="1"/>
    <s v="theater/musical"/>
    <n v="0"/>
    <e v="#DIV/0!"/>
    <x v="1"/>
    <s v="musical"/>
    <d v="2014-10-04T22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x v="1"/>
    <s v="theater/musical"/>
    <n v="2.1428571428571429E-2"/>
    <n v="7.5"/>
    <x v="1"/>
    <s v="musical"/>
    <d v="2015-11-30T10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x v="1"/>
    <s v="theater/musical"/>
    <n v="0"/>
    <e v="#DIV/0!"/>
    <x v="1"/>
    <s v="musical"/>
    <d v="2015-11-16T21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x v="1"/>
    <s v="theater/musical"/>
    <n v="0.16420000000000001"/>
    <n v="68.416666666666671"/>
    <x v="1"/>
    <s v="musical"/>
    <d v="2016-03-07T21:59:0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x v="1"/>
    <s v="theater/musical"/>
    <n v="1E-3"/>
    <n v="1"/>
    <x v="1"/>
    <s v="musical"/>
    <d v="2016-11-21T17:17:1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x v="1"/>
    <s v="theater/musical"/>
    <n v="4.8099999999999997E-2"/>
    <n v="60.125"/>
    <x v="1"/>
    <s v="musical"/>
    <d v="2015-06-16T16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x v="1"/>
    <s v="theater/musical"/>
    <n v="0.06"/>
    <n v="15"/>
    <x v="1"/>
    <s v="musical"/>
    <d v="2016-09-30T10:58:4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x v="0"/>
    <s v="theater/plays"/>
    <n v="1.003825"/>
    <n v="550.04109589041093"/>
    <x v="1"/>
    <s v="plays"/>
    <d v="2014-10-05T00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x v="0"/>
    <s v="theater/plays"/>
    <n v="1.04"/>
    <n v="97.5"/>
    <x v="1"/>
    <s v="plays"/>
    <d v="2014-06-16T10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x v="0"/>
    <s v="theater/plays"/>
    <n v="1"/>
    <n v="29.411764705882351"/>
    <x v="1"/>
    <s v="plays"/>
    <d v="2016-02-02T04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x v="0"/>
    <s v="theater/plays"/>
    <n v="1.04"/>
    <n v="57.777777777777779"/>
    <x v="1"/>
    <s v="plays"/>
    <d v="2014-08-10T08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x v="0"/>
    <s v="theater/plays"/>
    <n v="2.5066666666666668"/>
    <n v="44.235294117647058"/>
    <x v="1"/>
    <s v="plays"/>
    <d v="2016-08-24T20:59:00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x v="0"/>
    <s v="theater/plays"/>
    <n v="1.0049999999999999"/>
    <n v="60.909090909090907"/>
    <x v="1"/>
    <s v="plays"/>
    <d v="2015-08-05T01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x v="0"/>
    <s v="theater/plays"/>
    <n v="1.744"/>
    <n v="68.84210526315789"/>
    <x v="1"/>
    <s v="plays"/>
    <d v="2016-04-03T10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x v="0"/>
    <s v="theater/plays"/>
    <n v="1.1626000000000001"/>
    <n v="73.582278481012665"/>
    <x v="1"/>
    <s v="plays"/>
    <d v="2015-07-17T23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x v="0"/>
    <s v="theater/plays"/>
    <n v="1.0582"/>
    <n v="115.02173913043478"/>
    <x v="1"/>
    <s v="plays"/>
    <d v="2017-02-01T15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x v="0"/>
    <s v="theater/plays"/>
    <n v="1.1074999999999999"/>
    <n v="110.75"/>
    <x v="1"/>
    <s v="plays"/>
    <d v="2016-06-01T14:42:00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x v="0"/>
    <s v="theater/plays"/>
    <n v="1.0066666666666666"/>
    <n v="75.5"/>
    <x v="1"/>
    <s v="plays"/>
    <d v="2014-07-01T20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x v="0"/>
    <s v="theater/plays"/>
    <n v="1.0203333333333333"/>
    <n v="235.46153846153845"/>
    <x v="1"/>
    <s v="plays"/>
    <d v="2015-03-19T07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x v="0"/>
    <s v="theater/plays"/>
    <n v="1"/>
    <n v="11.363636363636363"/>
    <x v="1"/>
    <s v="plays"/>
    <d v="2014-12-23T14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x v="0"/>
    <s v="theater/plays"/>
    <n v="1.1100000000000001"/>
    <n v="92.5"/>
    <x v="1"/>
    <s v="plays"/>
    <d v="2016-04-09T21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x v="0"/>
    <s v="theater/plays"/>
    <n v="1.0142500000000001"/>
    <n v="202.85"/>
    <x v="1"/>
    <s v="plays"/>
    <d v="2015-03-30T21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x v="0"/>
    <s v="theater/plays"/>
    <n v="1.04"/>
    <n v="26"/>
    <x v="1"/>
    <s v="plays"/>
    <d v="2016-12-21T04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x v="0"/>
    <s v="theater/plays"/>
    <n v="1.09375"/>
    <n v="46.05263157894737"/>
    <x v="1"/>
    <s v="plays"/>
    <d v="2016-06-15T22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x v="0"/>
    <s v="theater/plays"/>
    <n v="1.1516129032258065"/>
    <n v="51"/>
    <x v="1"/>
    <s v="plays"/>
    <d v="2015-10-28T12:54:00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x v="0"/>
    <s v="theater/plays"/>
    <n v="1"/>
    <n v="31.578947368421051"/>
    <x v="1"/>
    <s v="plays"/>
    <d v="2014-07-24T00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x v="0"/>
    <s v="theater/plays"/>
    <n v="1.0317033333333334"/>
    <n v="53.363965517241382"/>
    <x v="1"/>
    <s v="plays"/>
    <d v="2015-07-18T16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x v="0"/>
    <s v="theater/plays"/>
    <n v="1.0349999999999999"/>
    <n v="36.964285714285715"/>
    <x v="1"/>
    <s v="plays"/>
    <d v="2015-07-23T11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x v="0"/>
    <s v="theater/plays"/>
    <n v="1.3819999999999999"/>
    <n v="81.294117647058826"/>
    <x v="1"/>
    <s v="plays"/>
    <d v="2015-06-11T09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x v="0"/>
    <s v="theater/plays"/>
    <n v="1.0954545454545455"/>
    <n v="20.083333333333332"/>
    <x v="1"/>
    <s v="plays"/>
    <d v="2015-05-31T16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x v="0"/>
    <s v="theater/plays"/>
    <n v="1.0085714285714287"/>
    <n v="88.25"/>
    <x v="1"/>
    <s v="plays"/>
    <d v="2014-07-20T20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x v="0"/>
    <s v="theater/plays"/>
    <n v="1.0153333333333334"/>
    <n v="53.438596491228068"/>
    <x v="1"/>
    <s v="plays"/>
    <d v="2014-09-26T15:43:0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x v="0"/>
    <s v="theater/plays"/>
    <n v="1.13625"/>
    <n v="39.868421052631582"/>
    <x v="1"/>
    <s v="plays"/>
    <d v="2014-11-05T05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x v="0"/>
    <s v="theater/plays"/>
    <n v="1"/>
    <n v="145.16129032258064"/>
    <x v="1"/>
    <s v="plays"/>
    <d v="2016-09-03T13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x v="0"/>
    <s v="theater/plays"/>
    <n v="1.4"/>
    <n v="23.333333333333332"/>
    <x v="1"/>
    <s v="plays"/>
    <d v="2016-05-15T16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x v="0"/>
    <s v="theater/plays"/>
    <n v="1.2875000000000001"/>
    <n v="64.375"/>
    <x v="1"/>
    <s v="plays"/>
    <d v="2014-09-12T12:34:4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x v="0"/>
    <s v="theater/plays"/>
    <n v="1.0290416666666666"/>
    <n v="62.052763819095475"/>
    <x v="1"/>
    <s v="plays"/>
    <d v="2014-07-02T20:59:00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x v="0"/>
    <s v="theater/plays"/>
    <n v="1.0249999999999999"/>
    <n v="66.129032258064512"/>
    <x v="1"/>
    <s v="plays"/>
    <d v="2015-05-31T05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x v="0"/>
    <s v="theater/plays"/>
    <n v="1.101"/>
    <n v="73.400000000000006"/>
    <x v="1"/>
    <s v="plays"/>
    <d v="2014-06-30T21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x v="0"/>
    <s v="theater/plays"/>
    <n v="1.1276666666666666"/>
    <n v="99.5"/>
    <x v="1"/>
    <s v="plays"/>
    <d v="2016-10-05T03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x v="0"/>
    <s v="theater/plays"/>
    <n v="1.119"/>
    <n v="62.166666666666664"/>
    <x v="1"/>
    <s v="plays"/>
    <d v="2016-01-15T08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x v="0"/>
    <s v="theater/plays"/>
    <n v="1.3919999999999999"/>
    <n v="62.328358208955223"/>
    <x v="1"/>
    <s v="plays"/>
    <d v="2014-06-15T23:59:00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x v="0"/>
    <s v="theater/plays"/>
    <n v="1.1085714285714285"/>
    <n v="58.787878787878789"/>
    <x v="1"/>
    <s v="plays"/>
    <d v="2016-10-19T19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x v="0"/>
    <s v="theater/plays"/>
    <n v="1.3906666666666667"/>
    <n v="45.347826086956523"/>
    <x v="1"/>
    <s v="plays"/>
    <d v="2015-09-01T21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x v="0"/>
    <s v="theater/plays"/>
    <n v="1.0569999999999999"/>
    <n v="41.944444444444443"/>
    <x v="1"/>
    <s v="plays"/>
    <d v="2014-05-19T14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x v="0"/>
    <s v="theater/plays"/>
    <n v="1.0142857142857142"/>
    <n v="59.166666666666664"/>
    <x v="1"/>
    <s v="plays"/>
    <d v="2015-08-28T20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x v="0"/>
    <s v="theater/plays"/>
    <n v="1.0024500000000001"/>
    <n v="200.49"/>
    <x v="1"/>
    <s v="plays"/>
    <d v="2014-06-26T22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x v="0"/>
    <s v="theater/plays"/>
    <n v="1.0916666666666666"/>
    <n v="83.974358974358978"/>
    <x v="1"/>
    <s v="plays"/>
    <d v="2014-08-08T11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x v="0"/>
    <s v="theater/plays"/>
    <n v="1.1833333333333333"/>
    <n v="57.258064516129032"/>
    <x v="1"/>
    <s v="plays"/>
    <d v="2015-06-21T15:25:00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x v="0"/>
    <s v="theater/plays"/>
    <n v="1.2"/>
    <n v="58.064516129032256"/>
    <x v="1"/>
    <s v="plays"/>
    <d v="2014-11-27T08:21:2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x v="0"/>
    <s v="theater/plays"/>
    <n v="1.2796000000000001"/>
    <n v="186.80291970802921"/>
    <x v="1"/>
    <s v="plays"/>
    <d v="2015-03-01T21:59:00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x v="0"/>
    <s v="theater/plays"/>
    <n v="1.26"/>
    <n v="74.117647058823536"/>
    <x v="1"/>
    <s v="plays"/>
    <d v="2014-09-18T17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x v="0"/>
    <s v="theater/plays"/>
    <n v="1.2912912912912913"/>
    <n v="30.714285714285715"/>
    <x v="1"/>
    <s v="plays"/>
    <d v="2015-11-30T15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x v="0"/>
    <s v="theater/plays"/>
    <n v="1.0742857142857143"/>
    <n v="62.666666666666664"/>
    <x v="1"/>
    <s v="plays"/>
    <d v="2016-06-05T19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x v="0"/>
    <s v="theater/plays"/>
    <n v="1.00125"/>
    <n v="121.36363636363636"/>
    <x v="1"/>
    <s v="plays"/>
    <d v="2015-01-11T13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x v="0"/>
    <s v="theater/plays"/>
    <n v="1.55"/>
    <n v="39.743589743589745"/>
    <x v="1"/>
    <s v="plays"/>
    <d v="2015-02-13T07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x v="0"/>
    <s v="theater/plays"/>
    <n v="1.08"/>
    <n v="72"/>
    <x v="1"/>
    <s v="plays"/>
    <d v="2016-05-10T04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x v="0"/>
    <s v="theater/plays"/>
    <n v="1.1052"/>
    <n v="40.632352941176471"/>
    <x v="1"/>
    <s v="plays"/>
    <d v="2016-03-02T12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x v="0"/>
    <s v="theater/plays"/>
    <n v="1.008"/>
    <n v="63"/>
    <x v="1"/>
    <s v="plays"/>
    <d v="2014-10-15T07:26:5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x v="0"/>
    <s v="theater/plays"/>
    <n v="1.212"/>
    <n v="33.666666666666664"/>
    <x v="1"/>
    <s v="plays"/>
    <d v="2014-09-30T09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x v="0"/>
    <s v="theater/plays"/>
    <n v="1.0033333333333334"/>
    <n v="38.589743589743591"/>
    <x v="1"/>
    <s v="plays"/>
    <d v="2015-06-04T05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x v="0"/>
    <s v="theater/plays"/>
    <n v="1.0916666666666666"/>
    <n v="155.95238095238096"/>
    <x v="1"/>
    <s v="plays"/>
    <d v="2016-07-10T15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x v="0"/>
    <s v="theater/plays"/>
    <n v="1.2342857142857142"/>
    <n v="43.2"/>
    <x v="1"/>
    <s v="plays"/>
    <d v="2016-08-12T23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x v="0"/>
    <s v="theater/plays"/>
    <n v="1.3633666666666666"/>
    <n v="15.148518518518518"/>
    <x v="1"/>
    <s v="plays"/>
    <d v="2016-05-31T09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x v="0"/>
    <s v="theater/plays"/>
    <n v="1.0346657233816767"/>
    <n v="83.571428571428569"/>
    <x v="1"/>
    <s v="plays"/>
    <d v="2014-06-23T11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x v="0"/>
    <s v="theater/plays"/>
    <n v="1.2133333333333334"/>
    <n v="140"/>
    <x v="1"/>
    <s v="plays"/>
    <d v="2014-09-12T14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x v="0"/>
    <s v="theater/plays"/>
    <n v="1.86"/>
    <n v="80.869565217391298"/>
    <x v="1"/>
    <s v="plays"/>
    <d v="2016-07-21T22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x v="0"/>
    <s v="theater/plays"/>
    <n v="3"/>
    <n v="53.846153846153847"/>
    <x v="1"/>
    <s v="plays"/>
    <d v="2014-07-03T20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x v="0"/>
    <s v="theater/plays"/>
    <n v="1.0825"/>
    <n v="30.928571428571427"/>
    <x v="1"/>
    <s v="plays"/>
    <d v="2014-06-25T09:59:0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x v="0"/>
    <s v="theater/plays"/>
    <n v="1.4115384615384616"/>
    <n v="67.962962962962962"/>
    <x v="1"/>
    <s v="plays"/>
    <d v="2015-04-03T06:49:4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x v="0"/>
    <s v="theater/plays"/>
    <n v="1.1399999999999999"/>
    <n v="27.142857142857142"/>
    <x v="1"/>
    <s v="plays"/>
    <d v="2014-06-15T09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x v="0"/>
    <s v="theater/plays"/>
    <n v="1.5373333333333334"/>
    <n v="110.86538461538461"/>
    <x v="1"/>
    <s v="plays"/>
    <d v="2015-05-30T23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x v="0"/>
    <s v="theater/plays"/>
    <n v="1.0149999999999999"/>
    <n v="106.84210526315789"/>
    <x v="1"/>
    <s v="plays"/>
    <d v="2016-06-04T10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x v="0"/>
    <s v="theater/plays"/>
    <n v="1.0235000000000001"/>
    <n v="105.51546391752578"/>
    <x v="1"/>
    <s v="plays"/>
    <d v="2015-05-25T20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x v="0"/>
    <s v="theater/plays"/>
    <n v="1.0257142857142858"/>
    <n v="132.96296296296296"/>
    <x v="1"/>
    <s v="plays"/>
    <d v="2015-03-31T05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x v="0"/>
    <s v="theater/plays"/>
    <n v="1.5575000000000001"/>
    <n v="51.916666666666664"/>
    <x v="1"/>
    <s v="plays"/>
    <d v="2016-01-21T14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x v="0"/>
    <s v="theater/plays"/>
    <n v="1.0075000000000001"/>
    <n v="310"/>
    <x v="1"/>
    <s v="plays"/>
    <d v="2015-05-09T13:47:2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x v="0"/>
    <s v="theater/plays"/>
    <n v="2.3940000000000001"/>
    <n v="26.021739130434781"/>
    <x v="1"/>
    <s v="plays"/>
    <d v="2015-02-27T10:11:1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x v="0"/>
    <s v="theater/plays"/>
    <n v="2.1"/>
    <n v="105"/>
    <x v="1"/>
    <s v="plays"/>
    <d v="2015-06-22T10:31:0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x v="0"/>
    <s v="theater/plays"/>
    <n v="1.0451515151515152"/>
    <n v="86.224999999999994"/>
    <x v="1"/>
    <s v="plays"/>
    <d v="2015-07-02T16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x v="0"/>
    <s v="theater/plays"/>
    <n v="1.008"/>
    <n v="114.54545454545455"/>
    <x v="1"/>
    <s v="plays"/>
    <d v="2014-11-05T16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x v="0"/>
    <s v="theater/plays"/>
    <n v="1.1120000000000001"/>
    <n v="47.657142857142858"/>
    <x v="1"/>
    <s v="plays"/>
    <d v="2016-02-11T15:59:00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x v="0"/>
    <s v="theater/plays"/>
    <n v="1.0204444444444445"/>
    <n v="72.888888888888886"/>
    <x v="1"/>
    <s v="plays"/>
    <d v="2014-11-30T12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x v="0"/>
    <s v="theater/plays"/>
    <n v="1.0254767441860466"/>
    <n v="49.545505617977533"/>
    <x v="1"/>
    <s v="plays"/>
    <d v="2016-05-04T16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x v="0"/>
    <s v="theater/plays"/>
    <n v="1.27"/>
    <n v="25.4"/>
    <x v="1"/>
    <s v="plays"/>
    <d v="2016-02-18T14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x v="0"/>
    <s v="theater/plays"/>
    <n v="3.3870588235294119"/>
    <n v="62.586956521739133"/>
    <x v="1"/>
    <s v="plays"/>
    <d v="2016-04-29T14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x v="0"/>
    <s v="theater/plays"/>
    <n v="1.0075000000000001"/>
    <n v="61.060606060606062"/>
    <x v="1"/>
    <s v="plays"/>
    <d v="2016-10-19T21:55:00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x v="1"/>
    <s v="theater/plays"/>
    <n v="9.3100000000000002E-2"/>
    <n v="60.064516129032256"/>
    <x v="1"/>
    <s v="plays"/>
    <d v="2015-08-18T21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x v="1"/>
    <s v="theater/plays"/>
    <n v="7.2400000000000006E-2"/>
    <n v="72.400000000000006"/>
    <x v="1"/>
    <s v="plays"/>
    <d v="2015-03-22T20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x v="1"/>
    <s v="theater/plays"/>
    <n v="0.1"/>
    <n v="100"/>
    <x v="1"/>
    <s v="plays"/>
    <d v="2015-08-17T09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x v="1"/>
    <s v="theater/plays"/>
    <n v="0.11272727272727273"/>
    <n v="51.666666666666664"/>
    <x v="1"/>
    <s v="plays"/>
    <d v="2015-01-09T20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x v="1"/>
    <s v="theater/plays"/>
    <n v="0.15411764705882353"/>
    <n v="32.75"/>
    <x v="1"/>
    <s v="plays"/>
    <d v="2015-01-24T05:00:00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x v="1"/>
    <s v="theater/plays"/>
    <n v="0"/>
    <e v="#DIV/0!"/>
    <x v="1"/>
    <s v="plays"/>
    <d v="2015-04-18T15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x v="1"/>
    <s v="theater/plays"/>
    <n v="0.28466666666666668"/>
    <n v="61"/>
    <x v="1"/>
    <s v="plays"/>
    <d v="2015-05-25T14:38:1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x v="1"/>
    <s v="theater/plays"/>
    <n v="0.13333333333333333"/>
    <n v="10"/>
    <x v="1"/>
    <s v="plays"/>
    <d v="2015-05-28T09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x v="1"/>
    <s v="theater/plays"/>
    <n v="6.6666666666666671E-3"/>
    <n v="10"/>
    <x v="1"/>
    <s v="plays"/>
    <d v="2015-03-23T11:00:00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x v="1"/>
    <s v="theater/plays"/>
    <n v="0.21428571428571427"/>
    <n v="37.5"/>
    <x v="1"/>
    <s v="plays"/>
    <d v="2015-11-11T23:59:00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x v="1"/>
    <s v="theater/plays"/>
    <n v="0.18"/>
    <n v="45"/>
    <x v="1"/>
    <s v="plays"/>
    <d v="2014-07-15T15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x v="1"/>
    <s v="theater/plays"/>
    <n v="0.20125000000000001"/>
    <n v="100.625"/>
    <x v="1"/>
    <s v="plays"/>
    <d v="2016-07-17T03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x v="1"/>
    <s v="theater/plays"/>
    <n v="0.17899999999999999"/>
    <n v="25.571428571428573"/>
    <x v="1"/>
    <s v="plays"/>
    <d v="2014-08-11T18:53:58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x v="1"/>
    <s v="theater/plays"/>
    <n v="0"/>
    <e v="#DIV/0!"/>
    <x v="1"/>
    <s v="plays"/>
    <d v="2015-12-17T15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x v="1"/>
    <s v="theater/plays"/>
    <n v="0.02"/>
    <n v="25"/>
    <x v="1"/>
    <s v="plays"/>
    <d v="2014-09-05T22:09:0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x v="1"/>
    <s v="theater/plays"/>
    <n v="0"/>
    <e v="#DIV/0!"/>
    <x v="1"/>
    <s v="plays"/>
    <d v="2014-07-03T10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x v="1"/>
    <s v="theater/plays"/>
    <n v="0"/>
    <e v="#DIV/0!"/>
    <x v="1"/>
    <s v="plays"/>
    <d v="2014-07-04T20:59:00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x v="1"/>
    <s v="theater/plays"/>
    <n v="0.1"/>
    <n v="10"/>
    <x v="1"/>
    <s v="plays"/>
    <d v="2014-08-10T09:45: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x v="1"/>
    <s v="theater/plays"/>
    <n v="2.3764705882352941E-2"/>
    <n v="202"/>
    <x v="1"/>
    <s v="plays"/>
    <d v="2016-10-08T02:20: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x v="1"/>
    <s v="theater/plays"/>
    <n v="0.01"/>
    <n v="25"/>
    <x v="1"/>
    <s v="plays"/>
    <d v="2015-07-05T15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x v="0"/>
    <s v="theater/musical"/>
    <n v="1.0351999999999999"/>
    <n v="99.538461538461533"/>
    <x v="1"/>
    <s v="musical"/>
    <d v="2016-02-15T22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x v="0"/>
    <s v="theater/musical"/>
    <n v="1.05"/>
    <n v="75"/>
    <x v="1"/>
    <s v="musical"/>
    <d v="2016-04-28T20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x v="0"/>
    <s v="theater/musical"/>
    <n v="1.0044999999999999"/>
    <n v="215.25"/>
    <x v="1"/>
    <s v="musical"/>
    <d v="2015-02-10T00:59:0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x v="0"/>
    <s v="theater/musical"/>
    <n v="1.3260000000000001"/>
    <n v="120.54545454545455"/>
    <x v="1"/>
    <s v="musical"/>
    <d v="2016-04-02T16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x v="0"/>
    <s v="theater/musical"/>
    <n v="1.1299999999999999"/>
    <n v="37.666666666666664"/>
    <x v="1"/>
    <s v="musical"/>
    <d v="2016-10-16T14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x v="0"/>
    <s v="theater/musical"/>
    <n v="1.0334000000000001"/>
    <n v="172.23333333333332"/>
    <x v="1"/>
    <s v="musical"/>
    <d v="2015-06-02T17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x v="0"/>
    <s v="theater/musical"/>
    <n v="1.2"/>
    <n v="111.11111111111111"/>
    <x v="1"/>
    <s v="musical"/>
    <d v="2014-07-25T21:59:0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x v="0"/>
    <s v="theater/musical"/>
    <n v="1.2963636363636364"/>
    <n v="25.464285714285715"/>
    <x v="1"/>
    <s v="musical"/>
    <d v="2016-04-15T13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x v="0"/>
    <s v="theater/musical"/>
    <n v="1.0111111111111111"/>
    <n v="267.64705882352939"/>
    <x v="1"/>
    <s v="musical"/>
    <d v="2014-06-11T12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x v="0"/>
    <s v="theater/musical"/>
    <n v="1.0851428571428572"/>
    <n v="75.959999999999994"/>
    <x v="1"/>
    <s v="musical"/>
    <d v="2014-12-01T13:25: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x v="0"/>
    <s v="theater/musical"/>
    <n v="1.0233333333333334"/>
    <n v="59.03846153846154"/>
    <x v="1"/>
    <s v="musical"/>
    <d v="2014-05-18T22:00:0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x v="0"/>
    <s v="theater/musical"/>
    <n v="1.1024425000000002"/>
    <n v="50.111022727272733"/>
    <x v="1"/>
    <s v="musical"/>
    <d v="2015-08-25T19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x v="0"/>
    <s v="theater/musical"/>
    <n v="1.010154"/>
    <n v="55.502967032967035"/>
    <x v="1"/>
    <s v="musical"/>
    <d v="2014-05-05T05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x v="0"/>
    <s v="theater/musical"/>
    <n v="1"/>
    <n v="166.66666666666666"/>
    <x v="1"/>
    <s v="musical"/>
    <d v="2015-08-10T16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x v="0"/>
    <s v="theater/musical"/>
    <n v="1.0624"/>
    <n v="47.428571428571431"/>
    <x v="1"/>
    <s v="musical"/>
    <d v="2015-08-02T12:31:2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x v="0"/>
    <s v="theater/musical"/>
    <n v="1"/>
    <n v="64.935064935064929"/>
    <x v="1"/>
    <s v="musical"/>
    <d v="2015-04-01T10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x v="0"/>
    <s v="theater/musical"/>
    <n v="1"/>
    <n v="55.555555555555557"/>
    <x v="1"/>
    <s v="musical"/>
    <d v="2016-05-28T17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x v="0"/>
    <s v="theater/musical"/>
    <n v="1.1345714285714286"/>
    <n v="74.224299065420567"/>
    <x v="1"/>
    <s v="musical"/>
    <d v="2014-07-30T11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x v="0"/>
    <s v="theater/musical"/>
    <n v="1.0265010000000001"/>
    <n v="106.9271875"/>
    <x v="1"/>
    <s v="musical"/>
    <d v="2014-07-02T21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x v="0"/>
    <s v="theater/musical"/>
    <n v="1.1675"/>
    <n v="41.696428571428569"/>
    <x v="1"/>
    <s v="musical"/>
    <d v="2015-02-28T21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x v="0"/>
    <s v="theater/musical"/>
    <n v="1.0765274999999999"/>
    <n v="74.243275862068955"/>
    <x v="1"/>
    <s v="musical"/>
    <d v="2014-06-12T10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x v="0"/>
    <s v="theater/musical"/>
    <n v="1"/>
    <n v="73.333333333333329"/>
    <x v="1"/>
    <s v="musical"/>
    <d v="2016-04-15T07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x v="0"/>
    <s v="theater/musical"/>
    <n v="1"/>
    <n v="100"/>
    <x v="1"/>
    <s v="musical"/>
    <d v="2015-06-13T15:20: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x v="0"/>
    <s v="theater/musical"/>
    <n v="1.46"/>
    <n v="38.421052631578945"/>
    <x v="1"/>
    <s v="musical"/>
    <d v="2016-05-17T17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x v="0"/>
    <s v="theater/musical"/>
    <n v="1.1020000000000001"/>
    <n v="166.96969696969697"/>
    <x v="1"/>
    <s v="musical"/>
    <d v="2016-11-28T23:00:0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x v="0"/>
    <s v="theater/musical"/>
    <n v="1.0820000000000001"/>
    <n v="94.912280701754383"/>
    <x v="1"/>
    <s v="musical"/>
    <d v="2016-11-14T19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x v="0"/>
    <s v="theater/musical"/>
    <n v="1"/>
    <n v="100"/>
    <x v="1"/>
    <s v="musical"/>
    <d v="2015-04-09T12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x v="0"/>
    <s v="theater/musical"/>
    <n v="1.0024999999999999"/>
    <n v="143.21428571428572"/>
    <x v="1"/>
    <s v="musical"/>
    <d v="2015-04-08T21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x v="0"/>
    <s v="theater/musical"/>
    <n v="1.0671250000000001"/>
    <n v="90.819148936170208"/>
    <x v="1"/>
    <s v="musical"/>
    <d v="2014-07-31T18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x v="0"/>
    <s v="theater/musical"/>
    <n v="1.4319999999999999"/>
    <n v="48.542372881355931"/>
    <x v="1"/>
    <s v="musical"/>
    <d v="2014-09-26T21:00:0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x v="0"/>
    <s v="theater/musical"/>
    <n v="1.0504166666666668"/>
    <n v="70.027777777777771"/>
    <x v="1"/>
    <s v="musical"/>
    <d v="2015-02-14T12:39: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x v="0"/>
    <s v="theater/musical"/>
    <n v="1.0398000000000001"/>
    <n v="135.62608695652173"/>
    <x v="1"/>
    <s v="musical"/>
    <d v="2016-03-26T09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x v="0"/>
    <s v="theater/musical"/>
    <n v="1.2"/>
    <n v="100"/>
    <x v="1"/>
    <s v="musical"/>
    <d v="2015-07-13T13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x v="0"/>
    <s v="theater/musical"/>
    <n v="1.0966666666666667"/>
    <n v="94.90384615384616"/>
    <x v="1"/>
    <s v="musical"/>
    <d v="2014-09-08T14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x v="0"/>
    <s v="theater/musical"/>
    <n v="1.0175000000000001"/>
    <n v="75.370370370370367"/>
    <x v="1"/>
    <s v="musical"/>
    <d v="2016-07-24T16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x v="0"/>
    <s v="theater/musical"/>
    <n v="1.2891666666666666"/>
    <n v="64.458333333333329"/>
    <x v="1"/>
    <s v="musical"/>
    <d v="2016-03-15T09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x v="0"/>
    <s v="theater/musical"/>
    <n v="1.1499999999999999"/>
    <n v="115"/>
    <x v="1"/>
    <s v="musical"/>
    <d v="2016-07-10T16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x v="0"/>
    <s v="theater/musical"/>
    <n v="1.5075000000000001"/>
    <n v="100.5"/>
    <x v="1"/>
    <s v="musical"/>
    <d v="2016-08-02T03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x v="0"/>
    <s v="theater/musical"/>
    <n v="1.1096666666666666"/>
    <n v="93.774647887323937"/>
    <x v="1"/>
    <s v="musical"/>
    <d v="2016-05-26T17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x v="0"/>
    <s v="theater/musical"/>
    <n v="1.0028571428571429"/>
    <n v="35.1"/>
    <x v="1"/>
    <s v="musical"/>
    <d v="2015-07-10T20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x v="1"/>
    <s v="theater/musical"/>
    <n v="6.6666666666666671E-3"/>
    <n v="500"/>
    <x v="1"/>
    <s v="musical"/>
    <d v="2015-12-23T09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x v="1"/>
    <s v="theater/musical"/>
    <n v="3.267605633802817E-2"/>
    <n v="29"/>
    <x v="1"/>
    <s v="musical"/>
    <d v="2015-06-15T12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x v="1"/>
    <s v="theater/musical"/>
    <n v="0"/>
    <e v="#DIV/0!"/>
    <x v="1"/>
    <s v="musical"/>
    <d v="2016-11-22T10:00: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x v="1"/>
    <s v="theater/musical"/>
    <n v="0"/>
    <e v="#DIV/0!"/>
    <x v="1"/>
    <s v="musical"/>
    <d v="2014-07-06T09:36:3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x v="1"/>
    <s v="theater/musical"/>
    <n v="2.8E-3"/>
    <n v="17.5"/>
    <x v="1"/>
    <s v="musical"/>
    <d v="2015-07-15T03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x v="1"/>
    <s v="theater/musical"/>
    <n v="0.59657142857142853"/>
    <n v="174"/>
    <x v="1"/>
    <s v="musical"/>
    <d v="2014-12-16T15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x v="1"/>
    <s v="theater/musical"/>
    <n v="0.01"/>
    <n v="50"/>
    <x v="1"/>
    <s v="musical"/>
    <d v="2015-06-07T06:55: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x v="1"/>
    <s v="theater/musical"/>
    <n v="1.6666666666666666E-2"/>
    <n v="5"/>
    <x v="1"/>
    <s v="musical"/>
    <d v="2015-08-28T15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x v="1"/>
    <s v="theater/musical"/>
    <n v="4.4444444444444447E-5"/>
    <n v="1"/>
    <x v="1"/>
    <s v="musical"/>
    <d v="2017-01-13T17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x v="1"/>
    <s v="theater/musical"/>
    <n v="0.89666666666666661"/>
    <n v="145.40540540540542"/>
    <x v="1"/>
    <s v="musical"/>
    <d v="2015-04-20T14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x v="1"/>
    <s v="theater/musical"/>
    <n v="1.4642857142857143E-2"/>
    <n v="205"/>
    <x v="1"/>
    <s v="musical"/>
    <d v="2014-08-10T10:20: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x v="1"/>
    <s v="theater/musical"/>
    <n v="4.02E-2"/>
    <n v="100.5"/>
    <x v="1"/>
    <s v="musical"/>
    <d v="2016-03-11T15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x v="1"/>
    <s v="theater/musical"/>
    <n v="4.0045454545454544E-2"/>
    <n v="55.0625"/>
    <x v="1"/>
    <s v="musical"/>
    <d v="2015-01-10T21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x v="1"/>
    <s v="theater/musical"/>
    <n v="8.5199999999999998E-2"/>
    <n v="47.333333333333336"/>
    <x v="1"/>
    <s v="musical"/>
    <d v="2015-01-02T09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x v="1"/>
    <s v="theater/musical"/>
    <n v="0"/>
    <e v="#DIV/0!"/>
    <x v="1"/>
    <s v="musical"/>
    <d v="2015-10-21T20:01:4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x v="1"/>
    <s v="theater/musical"/>
    <n v="0.19650000000000001"/>
    <n v="58.95"/>
    <x v="1"/>
    <s v="musical"/>
    <d v="2016-03-04T16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x v="1"/>
    <s v="theater/musical"/>
    <n v="0"/>
    <e v="#DIV/0!"/>
    <x v="1"/>
    <s v="musical"/>
    <d v="2016-07-31T00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x v="1"/>
    <s v="theater/musical"/>
    <n v="2.0000000000000002E-5"/>
    <n v="1.5"/>
    <x v="1"/>
    <s v="musical"/>
    <d v="2014-09-27T14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x v="1"/>
    <s v="theater/musical"/>
    <n v="6.6666666666666664E-4"/>
    <n v="5"/>
    <x v="1"/>
    <s v="musical"/>
    <d v="2014-06-28T23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x v="1"/>
    <s v="theater/musical"/>
    <n v="0.30333333333333334"/>
    <n v="50.555555555555557"/>
    <x v="1"/>
    <s v="musical"/>
    <d v="2015-04-03T14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x v="0"/>
    <s v="theater/plays"/>
    <n v="1"/>
    <n v="41.666666666666664"/>
    <x v="1"/>
    <s v="plays"/>
    <d v="2015-04-25T02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x v="0"/>
    <s v="theater/plays"/>
    <n v="1.0125"/>
    <n v="53.289473684210527"/>
    <x v="1"/>
    <s v="plays"/>
    <d v="2014-07-30T16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x v="0"/>
    <s v="theater/plays"/>
    <n v="1.2173333333333334"/>
    <n v="70.230769230769226"/>
    <x v="1"/>
    <s v="plays"/>
    <d v="2015-03-21T12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x v="0"/>
    <s v="theater/plays"/>
    <n v="3.3"/>
    <n v="43.421052631578945"/>
    <x v="1"/>
    <s v="plays"/>
    <d v="2016-05-31T04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x v="0"/>
    <s v="theater/plays"/>
    <n v="1.0954999999999999"/>
    <n v="199.18181818181819"/>
    <x v="1"/>
    <s v="plays"/>
    <d v="2015-05-31T20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x v="0"/>
    <s v="theater/plays"/>
    <n v="1.0095190476190474"/>
    <n v="78.518148148148143"/>
    <x v="1"/>
    <s v="plays"/>
    <d v="2016-06-14T14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x v="0"/>
    <s v="theater/plays"/>
    <n v="1.4013333333333333"/>
    <n v="61.823529411764703"/>
    <x v="1"/>
    <s v="plays"/>
    <d v="2015-03-31T20:59:00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x v="0"/>
    <s v="theater/plays"/>
    <n v="1.0000100000000001"/>
    <n v="50.000500000000002"/>
    <x v="1"/>
    <s v="plays"/>
    <d v="2015-08-20T16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x v="0"/>
    <s v="theater/plays"/>
    <n v="1.19238"/>
    <n v="48.339729729729726"/>
    <x v="1"/>
    <s v="plays"/>
    <d v="2014-07-17T09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x v="0"/>
    <s v="theater/plays"/>
    <n v="1.0725"/>
    <n v="107.25"/>
    <x v="1"/>
    <s v="plays"/>
    <d v="2015-10-23T20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x v="0"/>
    <s v="theater/plays"/>
    <n v="2.2799999999999998"/>
    <n v="57"/>
    <x v="1"/>
    <s v="plays"/>
    <d v="2015-03-12T12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x v="0"/>
    <s v="theater/plays"/>
    <n v="1.0640000000000001"/>
    <n v="40.92307692307692"/>
    <x v="1"/>
    <s v="plays"/>
    <d v="2015-07-17T14:02: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x v="0"/>
    <s v="theater/plays"/>
    <n v="1.4333333333333333"/>
    <n v="21.5"/>
    <x v="1"/>
    <s v="plays"/>
    <d v="2015-07-05T08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x v="0"/>
    <s v="theater/plays"/>
    <n v="1.0454285714285714"/>
    <n v="79.543478260869563"/>
    <x v="1"/>
    <s v="plays"/>
    <d v="2016-01-03T21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x v="0"/>
    <s v="theater/plays"/>
    <n v="1.1002000000000001"/>
    <n v="72.381578947368425"/>
    <x v="1"/>
    <s v="plays"/>
    <d v="2016-01-19T15:59:00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x v="0"/>
    <s v="theater/plays"/>
    <n v="1.06"/>
    <n v="64.634146341463421"/>
    <x v="1"/>
    <s v="plays"/>
    <d v="2015-07-19T20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x v="0"/>
    <s v="theater/plays"/>
    <n v="1.08"/>
    <n v="38.571428571428569"/>
    <x v="1"/>
    <s v="plays"/>
    <d v="2016-08-01T06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x v="0"/>
    <s v="theater/plays"/>
    <n v="1.0542"/>
    <n v="107.57142857142857"/>
    <x v="1"/>
    <s v="plays"/>
    <d v="2015-06-16T18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x v="0"/>
    <s v="theater/plays"/>
    <n v="1.1916666666666667"/>
    <n v="27.5"/>
    <x v="1"/>
    <s v="plays"/>
    <d v="2015-05-07T03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x v="0"/>
    <s v="theater/plays"/>
    <n v="1.5266666666666666"/>
    <n v="70.461538461538467"/>
    <x v="1"/>
    <s v="plays"/>
    <d v="2015-03-26T17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x v="0"/>
    <s v="theater/plays"/>
    <n v="1"/>
    <n v="178.57142857142858"/>
    <x v="1"/>
    <s v="plays"/>
    <d v="2014-12-31T06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x v="0"/>
    <s v="theater/plays"/>
    <n v="1.002"/>
    <n v="62.625"/>
    <x v="1"/>
    <s v="plays"/>
    <d v="2016-08-31T13:46:1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x v="0"/>
    <s v="theater/plays"/>
    <n v="2.25"/>
    <n v="75"/>
    <x v="1"/>
    <s v="plays"/>
    <d v="2016-05-27T10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x v="0"/>
    <s v="theater/plays"/>
    <n v="1.0602199999999999"/>
    <n v="58.901111111111113"/>
    <x v="1"/>
    <s v="plays"/>
    <d v="2014-11-05T14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x v="0"/>
    <s v="theater/plays"/>
    <n v="1.0466666666666666"/>
    <n v="139.55555555555554"/>
    <x v="1"/>
    <s v="plays"/>
    <d v="2016-02-19T19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x v="0"/>
    <s v="theater/plays"/>
    <n v="1.1666666666666667"/>
    <n v="70"/>
    <x v="1"/>
    <s v="plays"/>
    <d v="2014-12-01T12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x v="0"/>
    <s v="theater/plays"/>
    <n v="1.0903333333333334"/>
    <n v="57.385964912280699"/>
    <x v="1"/>
    <s v="plays"/>
    <d v="2015-06-18T03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x v="0"/>
    <s v="theater/plays"/>
    <n v="1.6"/>
    <n v="40"/>
    <x v="1"/>
    <s v="plays"/>
    <d v="2016-04-21T15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x v="0"/>
    <s v="theater/plays"/>
    <n v="1.125"/>
    <n v="64.285714285714292"/>
    <x v="1"/>
    <s v="plays"/>
    <d v="2016-08-02T21:09:00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x v="0"/>
    <s v="theater/plays"/>
    <n v="1.0209999999999999"/>
    <n v="120.11764705882354"/>
    <x v="1"/>
    <s v="plays"/>
    <d v="2015-07-03T11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x v="0"/>
    <s v="theater/plays"/>
    <n v="1.00824"/>
    <n v="1008.24"/>
    <x v="1"/>
    <s v="plays"/>
    <d v="2015-05-22T10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x v="0"/>
    <s v="theater/plays"/>
    <n v="1.0125"/>
    <n v="63.28125"/>
    <x v="1"/>
    <s v="plays"/>
    <d v="2015-07-29T20:25: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x v="0"/>
    <s v="theater/plays"/>
    <n v="65"/>
    <n v="21.666666666666668"/>
    <x v="1"/>
    <s v="plays"/>
    <d v="2016-03-28T08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x v="1"/>
    <s v="theater/plays"/>
    <n v="8.72E-2"/>
    <n v="25.647058823529413"/>
    <x v="1"/>
    <s v="plays"/>
    <d v="2014-07-20T11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x v="1"/>
    <s v="theater/plays"/>
    <n v="0.21940000000000001"/>
    <n v="47.695652173913047"/>
    <x v="1"/>
    <s v="plays"/>
    <d v="2014-05-11T04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x v="1"/>
    <s v="theater/plays"/>
    <n v="0.21299999999999999"/>
    <n v="56.05263157894737"/>
    <x v="1"/>
    <s v="plays"/>
    <d v="2014-05-31T18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x v="1"/>
    <s v="theater/plays"/>
    <n v="0.41489795918367345"/>
    <n v="81.319999999999993"/>
    <x v="1"/>
    <s v="plays"/>
    <d v="2014-06-02T23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x v="1"/>
    <s v="theater/plays"/>
    <n v="2.1049999999999999E-2"/>
    <n v="70.166666666666671"/>
    <x v="1"/>
    <s v="plays"/>
    <d v="2015-10-01T08:02:5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x v="1"/>
    <s v="theater/plays"/>
    <n v="2.7E-2"/>
    <n v="23.625"/>
    <x v="1"/>
    <s v="plays"/>
    <d v="2014-10-03T23:59:00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x v="1"/>
    <s v="theater/plays"/>
    <n v="0.16161904761904761"/>
    <n v="188.55555555555554"/>
    <x v="1"/>
    <s v="plays"/>
    <d v="2015-07-18T22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x v="1"/>
    <s v="theater/plays"/>
    <n v="0.16376923076923078"/>
    <n v="49.511627906976742"/>
    <x v="1"/>
    <s v="plays"/>
    <d v="2015-10-18T12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x v="1"/>
    <s v="theater/plays"/>
    <n v="7.0433333333333334E-2"/>
    <n v="75.464285714285708"/>
    <x v="1"/>
    <s v="plays"/>
    <d v="2015-06-11T11:24:4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x v="1"/>
    <s v="theater/plays"/>
    <n v="3.7999999999999999E-2"/>
    <n v="9.5"/>
    <x v="1"/>
    <s v="plays"/>
    <d v="2014-12-31T19:59:0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x v="1"/>
    <s v="theater/plays"/>
    <n v="0.34079999999999999"/>
    <n v="35.5"/>
    <x v="1"/>
    <s v="plays"/>
    <d v="2015-07-17T03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x v="1"/>
    <s v="theater/plays"/>
    <n v="2E-3"/>
    <n v="10"/>
    <x v="1"/>
    <s v="plays"/>
    <d v="2015-03-26T20:34:3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x v="1"/>
    <s v="theater/plays"/>
    <n v="2.5999999999999998E-4"/>
    <n v="13"/>
    <x v="1"/>
    <s v="plays"/>
    <d v="2014-09-01T13:09:3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x v="1"/>
    <s v="theater/plays"/>
    <n v="0.16254545454545455"/>
    <n v="89.4"/>
    <x v="1"/>
    <s v="plays"/>
    <d v="2015-05-09T14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x v="1"/>
    <s v="theater/plays"/>
    <n v="2.5000000000000001E-2"/>
    <n v="25"/>
    <x v="1"/>
    <s v="plays"/>
    <d v="2015-03-26T15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x v="1"/>
    <s v="theater/plays"/>
    <n v="2.0000000000000001E-4"/>
    <n v="1"/>
    <x v="1"/>
    <s v="plays"/>
    <d v="2015-03-08T09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x v="1"/>
    <s v="theater/plays"/>
    <n v="5.1999999999999998E-2"/>
    <n v="65"/>
    <x v="1"/>
    <s v="plays"/>
    <d v="2014-08-01T10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x v="1"/>
    <s v="theater/plays"/>
    <n v="0.02"/>
    <n v="10"/>
    <x v="1"/>
    <s v="plays"/>
    <d v="2015-05-22T14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x v="1"/>
    <s v="theater/plays"/>
    <n v="4.0000000000000002E-4"/>
    <n v="1"/>
    <x v="1"/>
    <s v="plays"/>
    <d v="2014-06-25T14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x v="1"/>
    <s v="theater/plays"/>
    <n v="0.17666666666666667"/>
    <n v="81.538461538461533"/>
    <x v="1"/>
    <s v="plays"/>
    <d v="2014-08-12T08:51:50"/>
    <x v="3860"/>
  </r>
  <r>
    <n v="3861"/>
    <s v="READY OR NOT HERE I COME"/>
    <s v="THE COMING OF THE LORD!"/>
    <n v="2000"/>
    <n v="100"/>
    <x v="2"/>
    <x v="0"/>
    <s v="USD"/>
    <n v="1415828820"/>
    <n v="1412258977"/>
    <b v="0"/>
    <x v="29"/>
    <x v="1"/>
    <s v="theater/plays"/>
    <n v="0.05"/>
    <n v="100"/>
    <x v="1"/>
    <s v="plays"/>
    <d v="2014-11-12T14:47:00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x v="1"/>
    <s v="theater/plays"/>
    <n v="1.3333333333333334E-4"/>
    <n v="1"/>
    <x v="1"/>
    <s v="plays"/>
    <d v="2016-09-12T09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x v="1"/>
    <s v="theater/plays"/>
    <n v="0"/>
    <e v="#DIV/0!"/>
    <x v="1"/>
    <s v="plays"/>
    <d v="2015-11-05T09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x v="1"/>
    <s v="theater/plays"/>
    <n v="1.2E-2"/>
    <n v="20"/>
    <x v="1"/>
    <s v="plays"/>
    <d v="2015-11-17T15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x v="1"/>
    <s v="theater/plays"/>
    <n v="0.26937422295897223"/>
    <n v="46.428571428571431"/>
    <x v="1"/>
    <s v="plays"/>
    <d v="2014-08-29T22:30:00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x v="1"/>
    <s v="theater/plays"/>
    <n v="5.4999999999999997E-3"/>
    <n v="5.5"/>
    <x v="1"/>
    <s v="plays"/>
    <d v="2016-03-22T20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x v="1"/>
    <s v="theater/plays"/>
    <n v="0.1255"/>
    <n v="50.2"/>
    <x v="1"/>
    <s v="plays"/>
    <d v="2016-06-18T12:32:1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x v="1"/>
    <s v="theater/musical"/>
    <n v="2E-3"/>
    <n v="10"/>
    <x v="1"/>
    <s v="musical"/>
    <d v="2014-09-08T08:50: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x v="1"/>
    <s v="theater/musical"/>
    <n v="3.44748684310884E-2"/>
    <n v="30.133333333333333"/>
    <x v="1"/>
    <s v="musical"/>
    <d v="2015-03-13T20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x v="1"/>
    <s v="theater/musical"/>
    <n v="0.15"/>
    <n v="150"/>
    <x v="1"/>
    <s v="musical"/>
    <d v="2014-07-02T21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x v="1"/>
    <s v="theater/musical"/>
    <n v="2.6666666666666668E-2"/>
    <n v="13.333333333333334"/>
    <x v="1"/>
    <s v="musical"/>
    <d v="2017-03-29T10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x v="1"/>
    <s v="theater/musical"/>
    <n v="0"/>
    <e v="#DIV/0!"/>
    <x v="1"/>
    <s v="musical"/>
    <d v="2015-08-13T20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x v="1"/>
    <s v="theater/musical"/>
    <n v="0"/>
    <e v="#DIV/0!"/>
    <x v="1"/>
    <s v="musical"/>
    <d v="2015-10-08T09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x v="1"/>
    <s v="theater/musical"/>
    <n v="0"/>
    <e v="#DIV/0!"/>
    <x v="1"/>
    <s v="musical"/>
    <d v="2015-01-23T18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x v="1"/>
    <s v="theater/musical"/>
    <n v="0"/>
    <e v="#DIV/0!"/>
    <x v="1"/>
    <s v="musical"/>
    <d v="2016-09-03T03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x v="1"/>
    <s v="theater/musical"/>
    <n v="0.52794871794871789"/>
    <n v="44.760869565217391"/>
    <x v="1"/>
    <s v="musical"/>
    <d v="2016-02-02T07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x v="1"/>
    <s v="theater/musical"/>
    <n v="4.9639999999999997E-2"/>
    <n v="88.642857142857139"/>
    <x v="1"/>
    <s v="musical"/>
    <d v="2016-12-08T09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x v="1"/>
    <s v="theater/musical"/>
    <n v="5.5555555555555556E-4"/>
    <n v="10"/>
    <x v="1"/>
    <s v="musical"/>
    <d v="2015-06-29T20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x v="1"/>
    <s v="theater/musical"/>
    <n v="0"/>
    <e v="#DIV/0!"/>
    <x v="1"/>
    <s v="musical"/>
    <d v="2015-01-25T13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x v="1"/>
    <s v="theater/musical"/>
    <n v="0.13066666666666665"/>
    <n v="57.647058823529413"/>
    <x v="1"/>
    <s v="musical"/>
    <d v="2014-07-30T16:00:0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x v="1"/>
    <s v="theater/musical"/>
    <n v="0.05"/>
    <n v="25"/>
    <x v="1"/>
    <s v="musical"/>
    <d v="2017-02-19T17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x v="1"/>
    <s v="theater/musical"/>
    <n v="0"/>
    <e v="#DIV/0!"/>
    <x v="1"/>
    <s v="musical"/>
    <d v="2016-01-31T16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x v="1"/>
    <s v="theater/musical"/>
    <n v="0"/>
    <e v="#DIV/0!"/>
    <x v="1"/>
    <s v="musical"/>
    <d v="2014-09-02T07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x v="1"/>
    <s v="theater/musical"/>
    <n v="0"/>
    <e v="#DIV/0!"/>
    <x v="1"/>
    <s v="musical"/>
    <d v="2015-03-27T10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x v="1"/>
    <s v="theater/musical"/>
    <n v="0"/>
    <e v="#DIV/0!"/>
    <x v="1"/>
    <s v="musical"/>
    <d v="2016-05-09T15:49:51"/>
    <x v="3885"/>
  </r>
  <r>
    <n v="3886"/>
    <s v="a (Canceled)"/>
    <n v="1"/>
    <n v="10000"/>
    <n v="0"/>
    <x v="1"/>
    <x v="2"/>
    <s v="AUD"/>
    <n v="1418275702"/>
    <n v="1415683702"/>
    <b v="0"/>
    <x v="78"/>
    <x v="1"/>
    <s v="theater/musical"/>
    <n v="0"/>
    <e v="#DIV/0!"/>
    <x v="1"/>
    <s v="musical"/>
    <d v="2014-12-10T22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x v="1"/>
    <s v="theater/musical"/>
    <n v="1.7500000000000002E-2"/>
    <n v="17.5"/>
    <x v="1"/>
    <s v="musical"/>
    <d v="2015-05-01T15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x v="1"/>
    <s v="theater/plays"/>
    <n v="0.27100000000000002"/>
    <n v="38.714285714285715"/>
    <x v="1"/>
    <s v="plays"/>
    <d v="2017-02-26T06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x v="1"/>
    <s v="theater/plays"/>
    <n v="1.4749999999999999E-2"/>
    <n v="13.111111111111111"/>
    <x v="1"/>
    <s v="plays"/>
    <d v="2015-01-04T16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x v="1"/>
    <s v="theater/plays"/>
    <n v="0.16826666666666668"/>
    <n v="315.5"/>
    <x v="1"/>
    <s v="plays"/>
    <d v="2015-08-15T11:12:2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x v="1"/>
    <s v="theater/plays"/>
    <n v="0.32500000000000001"/>
    <n v="37.142857142857146"/>
    <x v="1"/>
    <s v="plays"/>
    <d v="2015-03-22T21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x v="1"/>
    <s v="theater/plays"/>
    <n v="0"/>
    <e v="#DIV/0!"/>
    <x v="1"/>
    <s v="plays"/>
    <d v="2014-08-24T00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x v="1"/>
    <s v="theater/plays"/>
    <n v="0.2155"/>
    <n v="128.27380952380952"/>
    <x v="1"/>
    <s v="plays"/>
    <d v="2014-06-30T23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x v="1"/>
    <s v="theater/plays"/>
    <n v="3.4666666666666665E-2"/>
    <n v="47.272727272727273"/>
    <x v="1"/>
    <s v="plays"/>
    <d v="2016-12-05T21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x v="1"/>
    <s v="theater/plays"/>
    <n v="0.05"/>
    <n v="50"/>
    <x v="1"/>
    <s v="plays"/>
    <d v="2015-02-27T23:00: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x v="1"/>
    <s v="theater/plays"/>
    <n v="0.10625"/>
    <n v="42.5"/>
    <x v="1"/>
    <s v="plays"/>
    <d v="2014-06-16T21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x v="1"/>
    <s v="theater/plays"/>
    <n v="0.17599999999999999"/>
    <n v="44"/>
    <x v="1"/>
    <s v="plays"/>
    <d v="2015-01-08T13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x v="1"/>
    <s v="theater/plays"/>
    <n v="0.3256"/>
    <n v="50.875"/>
    <x v="1"/>
    <s v="plays"/>
    <d v="2015-08-17T09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x v="1"/>
    <s v="theater/plays"/>
    <n v="1.2500000000000001E-2"/>
    <n v="62.5"/>
    <x v="1"/>
    <s v="plays"/>
    <d v="2014-08-12T11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x v="1"/>
    <s v="theater/plays"/>
    <n v="5.3999999999999999E-2"/>
    <n v="27"/>
    <x v="1"/>
    <s v="plays"/>
    <d v="2015-06-10T19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x v="1"/>
    <s v="theater/plays"/>
    <n v="8.3333333333333332E-3"/>
    <n v="25"/>
    <x v="1"/>
    <s v="plays"/>
    <d v="2015-12-19T12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x v="1"/>
    <s v="theater/plays"/>
    <n v="0.48833333333333334"/>
    <n v="47.258064516129032"/>
    <x v="1"/>
    <s v="plays"/>
    <d v="2016-11-14T05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x v="1"/>
    <s v="theater/plays"/>
    <n v="0"/>
    <e v="#DIV/0!"/>
    <x v="1"/>
    <s v="plays"/>
    <d v="2015-08-14T12:38:00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x v="1"/>
    <s v="theater/plays"/>
    <n v="2.9999999999999997E-4"/>
    <n v="1.5"/>
    <x v="1"/>
    <s v="plays"/>
    <d v="2015-04-14T22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x v="1"/>
    <s v="theater/plays"/>
    <n v="0.11533333333333333"/>
    <n v="24.714285714285715"/>
    <x v="1"/>
    <s v="plays"/>
    <d v="2015-06-11T16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x v="1"/>
    <s v="theater/plays"/>
    <n v="0.67333333333333334"/>
    <n v="63.125"/>
    <x v="1"/>
    <s v="plays"/>
    <d v="2015-06-26T06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x v="1"/>
    <s v="theater/plays"/>
    <n v="0.153"/>
    <n v="38.25"/>
    <x v="1"/>
    <s v="plays"/>
    <d v="2014-10-26T13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x v="1"/>
    <s v="theater/plays"/>
    <n v="8.666666666666667E-2"/>
    <n v="16.25"/>
    <x v="1"/>
    <s v="plays"/>
    <d v="2014-07-28T20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x v="1"/>
    <s v="theater/plays"/>
    <n v="2.2499999999999998E-3"/>
    <n v="33.75"/>
    <x v="1"/>
    <s v="plays"/>
    <d v="2014-09-11T01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x v="1"/>
    <s v="theater/plays"/>
    <n v="3.0833333333333334E-2"/>
    <n v="61.666666666666664"/>
    <x v="1"/>
    <s v="plays"/>
    <d v="2015-09-07T11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x v="1"/>
    <s v="theater/plays"/>
    <n v="0.37412499999999999"/>
    <n v="83.138888888888886"/>
    <x v="1"/>
    <s v="plays"/>
    <d v="2014-11-26T13:29:3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x v="1"/>
    <s v="theater/plays"/>
    <n v="6.666666666666667E-5"/>
    <n v="1"/>
    <x v="1"/>
    <s v="plays"/>
    <d v="2015-04-24T21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x v="1"/>
    <s v="theater/plays"/>
    <n v="0.1"/>
    <n v="142.85714285714286"/>
    <x v="1"/>
    <s v="plays"/>
    <d v="2015-11-29T23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x v="1"/>
    <s v="theater/plays"/>
    <n v="0.36359999999999998"/>
    <n v="33.666666666666664"/>
    <x v="1"/>
    <s v="plays"/>
    <d v="2015-05-10T15:59:00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x v="1"/>
    <s v="theater/plays"/>
    <n v="3.3333333333333335E-3"/>
    <n v="5"/>
    <x v="1"/>
    <s v="plays"/>
    <d v="2016-06-01T16:38:2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x v="1"/>
    <s v="theater/plays"/>
    <n v="0"/>
    <e v="#DIV/0!"/>
    <x v="1"/>
    <s v="plays"/>
    <d v="2016-06-03T04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x v="1"/>
    <s v="theater/plays"/>
    <n v="2.8571428571428571E-3"/>
    <n v="10"/>
    <x v="1"/>
    <s v="plays"/>
    <d v="2014-09-11T05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x v="1"/>
    <s v="theater/plays"/>
    <n v="2E-3"/>
    <n v="40"/>
    <x v="1"/>
    <s v="plays"/>
    <d v="2014-08-04T09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x v="1"/>
    <s v="theater/plays"/>
    <n v="1.7999999999999999E-2"/>
    <n v="30"/>
    <x v="1"/>
    <s v="plays"/>
    <d v="2016-01-17T17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x v="1"/>
    <s v="theater/plays"/>
    <n v="5.3999999999999999E-2"/>
    <n v="45"/>
    <x v="1"/>
    <s v="plays"/>
    <d v="2016-11-13T03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x v="1"/>
    <s v="theater/plays"/>
    <n v="0"/>
    <e v="#DIV/0!"/>
    <x v="1"/>
    <s v="plays"/>
    <d v="2014-10-26T11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x v="1"/>
    <s v="theater/plays"/>
    <n v="8.1333333333333327E-2"/>
    <n v="10.166666666666666"/>
    <x v="1"/>
    <s v="plays"/>
    <d v="2015-03-02T16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x v="1"/>
    <s v="theater/plays"/>
    <n v="0.12034782608695652"/>
    <n v="81.411764705882348"/>
    <x v="1"/>
    <s v="plays"/>
    <d v="2015-04-09T16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x v="1"/>
    <s v="theater/plays"/>
    <n v="0.15266666666666667"/>
    <n v="57.25"/>
    <x v="1"/>
    <s v="plays"/>
    <d v="2014-06-26T16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x v="1"/>
    <s v="theater/plays"/>
    <n v="0.1"/>
    <n v="5"/>
    <x v="1"/>
    <s v="plays"/>
    <d v="2014-07-30T13:53:5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x v="1"/>
    <s v="theater/plays"/>
    <n v="3.0000000000000001E-3"/>
    <n v="15"/>
    <x v="1"/>
    <s v="plays"/>
    <d v="2014-12-26T19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x v="1"/>
    <s v="theater/plays"/>
    <n v="0.01"/>
    <n v="12.5"/>
    <x v="1"/>
    <s v="plays"/>
    <d v="2014-08-08T23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x v="1"/>
    <s v="theater/plays"/>
    <n v="0.13020000000000001"/>
    <n v="93"/>
    <x v="1"/>
    <s v="plays"/>
    <d v="2015-10-15T21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x v="1"/>
    <s v="theater/plays"/>
    <n v="2.265E-2"/>
    <n v="32.357142857142854"/>
    <x v="1"/>
    <s v="plays"/>
    <d v="2016-09-18T12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x v="1"/>
    <s v="theater/plays"/>
    <n v="0"/>
    <e v="#DIV/0!"/>
    <x v="1"/>
    <s v="plays"/>
    <d v="2016-03-31T23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x v="1"/>
    <s v="theater/plays"/>
    <n v="0"/>
    <e v="#DIV/0!"/>
    <x v="1"/>
    <s v="plays"/>
    <d v="2015-09-05T20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x v="1"/>
    <s v="theater/plays"/>
    <n v="8.3333333333333331E-5"/>
    <n v="1"/>
    <x v="1"/>
    <s v="plays"/>
    <d v="2016-03-15T20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x v="1"/>
    <s v="theater/plays"/>
    <n v="0.15742857142857142"/>
    <n v="91.833333333333329"/>
    <x v="1"/>
    <s v="plays"/>
    <d v="2016-07-16T17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x v="1"/>
    <s v="theater/plays"/>
    <n v="0.11"/>
    <n v="45.833333333333336"/>
    <x v="1"/>
    <s v="plays"/>
    <d v="2015-10-01T06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x v="1"/>
    <s v="theater/plays"/>
    <n v="0.43833333333333335"/>
    <n v="57.173913043478258"/>
    <x v="1"/>
    <s v="plays"/>
    <d v="2015-10-04T08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x v="1"/>
    <s v="theater/plays"/>
    <n v="0"/>
    <e v="#DIV/0!"/>
    <x v="1"/>
    <s v="plays"/>
    <d v="2016-12-01T00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x v="1"/>
    <s v="theater/plays"/>
    <n v="0.86135181975736563"/>
    <n v="248.5"/>
    <x v="1"/>
    <s v="plays"/>
    <d v="2016-07-11T08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x v="1"/>
    <s v="theater/plays"/>
    <n v="0.12196620583717357"/>
    <n v="79.400000000000006"/>
    <x v="1"/>
    <s v="plays"/>
    <d v="2015-06-27T14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x v="1"/>
    <s v="theater/plays"/>
    <n v="1E-3"/>
    <n v="5"/>
    <x v="1"/>
    <s v="plays"/>
    <d v="2014-10-06T21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x v="1"/>
    <s v="theater/plays"/>
    <n v="2.2000000000000001E-3"/>
    <n v="5.5"/>
    <x v="1"/>
    <s v="plays"/>
    <d v="2015-01-02T04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x v="1"/>
    <s v="theater/plays"/>
    <n v="9.0909090909090905E-3"/>
    <n v="25"/>
    <x v="1"/>
    <s v="plays"/>
    <d v="2014-11-24T18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x v="1"/>
    <s v="theater/plays"/>
    <n v="0"/>
    <e v="#DIV/0!"/>
    <x v="1"/>
    <s v="plays"/>
    <d v="2015-06-16T14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x v="1"/>
    <s v="theater/plays"/>
    <n v="0.35639999999999999"/>
    <n v="137.07692307692307"/>
    <x v="1"/>
    <s v="plays"/>
    <d v="2015-11-02T09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x v="1"/>
    <s v="theater/plays"/>
    <n v="0"/>
    <e v="#DIV/0!"/>
    <x v="1"/>
    <s v="plays"/>
    <d v="2015-08-27T08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x v="1"/>
    <s v="theater/plays"/>
    <n v="2.5000000000000001E-3"/>
    <n v="5"/>
    <x v="1"/>
    <s v="plays"/>
    <d v="2015-05-15T12:14:2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x v="1"/>
    <s v="theater/plays"/>
    <n v="3.2500000000000001E-2"/>
    <n v="39"/>
    <x v="1"/>
    <s v="plays"/>
    <d v="2015-02-28T01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x v="1"/>
    <s v="theater/plays"/>
    <n v="3.3666666666666664E-2"/>
    <n v="50.5"/>
    <x v="1"/>
    <s v="plays"/>
    <d v="2016-10-01T20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x v="1"/>
    <s v="theater/plays"/>
    <n v="0"/>
    <e v="#DIV/0!"/>
    <x v="1"/>
    <s v="plays"/>
    <d v="2014-09-07T00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x v="1"/>
    <s v="theater/plays"/>
    <n v="0.15770000000000001"/>
    <n v="49.28125"/>
    <x v="1"/>
    <s v="plays"/>
    <d v="2015-02-10T19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x v="1"/>
    <s v="theater/plays"/>
    <n v="6.2500000000000003E-3"/>
    <n v="25"/>
    <x v="1"/>
    <s v="plays"/>
    <d v="2016-04-08T11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x v="1"/>
    <s v="theater/plays"/>
    <n v="5.0000000000000004E-6"/>
    <n v="1"/>
    <x v="1"/>
    <s v="plays"/>
    <d v="2016-05-03T11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x v="1"/>
    <s v="theater/plays"/>
    <n v="9.6153846153846159E-4"/>
    <n v="25"/>
    <x v="1"/>
    <s v="plays"/>
    <d v="2015-10-26T11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x v="1"/>
    <s v="theater/plays"/>
    <n v="0"/>
    <e v="#DIV/0!"/>
    <x v="1"/>
    <s v="plays"/>
    <d v="2016-07-29T16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x v="1"/>
    <s v="theater/plays"/>
    <n v="0"/>
    <e v="#DIV/0!"/>
    <x v="1"/>
    <s v="plays"/>
    <d v="2014-07-14T08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x v="1"/>
    <s v="theater/plays"/>
    <n v="0.24285714285714285"/>
    <n v="53.125"/>
    <x v="1"/>
    <s v="plays"/>
    <d v="2015-11-28T14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x v="1"/>
    <s v="theater/plays"/>
    <n v="0"/>
    <e v="#DIV/0!"/>
    <x v="1"/>
    <s v="plays"/>
    <d v="2016-04-24T17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x v="1"/>
    <s v="theater/plays"/>
    <n v="2.5000000000000001E-4"/>
    <n v="7"/>
    <x v="1"/>
    <s v="plays"/>
    <d v="2016-07-08T16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x v="1"/>
    <s v="theater/plays"/>
    <n v="0.32050000000000001"/>
    <n v="40.0625"/>
    <x v="1"/>
    <s v="plays"/>
    <d v="2014-08-02T07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x v="1"/>
    <s v="theater/plays"/>
    <n v="0.24333333333333335"/>
    <n v="24.333333333333332"/>
    <x v="1"/>
    <s v="plays"/>
    <d v="2014-09-28T11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x v="1"/>
    <s v="theater/plays"/>
    <n v="1.4999999999999999E-2"/>
    <n v="11.25"/>
    <x v="1"/>
    <s v="plays"/>
    <d v="2016-01-03T13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x v="1"/>
    <s v="theater/plays"/>
    <n v="4.1999999999999997E-3"/>
    <n v="10.5"/>
    <x v="1"/>
    <s v="plays"/>
    <d v="2014-05-08T14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x v="1"/>
    <s v="theater/plays"/>
    <n v="3.214285714285714E-2"/>
    <n v="15"/>
    <x v="1"/>
    <s v="plays"/>
    <d v="2015-11-28T07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x v="1"/>
    <s v="theater/plays"/>
    <n v="0"/>
    <e v="#DIV/0!"/>
    <x v="1"/>
    <s v="plays"/>
    <d v="2015-11-17T21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x v="1"/>
    <s v="theater/plays"/>
    <n v="6.3E-2"/>
    <n v="42"/>
    <x v="1"/>
    <s v="plays"/>
    <d v="2015-04-19T09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x v="1"/>
    <s v="theater/plays"/>
    <n v="0.14249999999999999"/>
    <n v="71.25"/>
    <x v="1"/>
    <s v="plays"/>
    <d v="2016-04-13T21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x v="1"/>
    <s v="theater/plays"/>
    <n v="6.0000000000000001E-3"/>
    <n v="22.5"/>
    <x v="1"/>
    <s v="plays"/>
    <d v="2014-07-23T19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x v="1"/>
    <s v="theater/plays"/>
    <n v="0.2411764705882353"/>
    <n v="41"/>
    <x v="1"/>
    <s v="plays"/>
    <d v="2017-03-05T23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x v="1"/>
    <s v="theater/plays"/>
    <n v="0.10539999999999999"/>
    <n v="47.909090909090907"/>
    <x v="1"/>
    <s v="plays"/>
    <d v="2016-05-22T12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x v="1"/>
    <s v="theater/plays"/>
    <n v="7.4690265486725665E-2"/>
    <n v="35.166666666666664"/>
    <x v="1"/>
    <s v="plays"/>
    <d v="2016-08-28T20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x v="1"/>
    <s v="theater/plays"/>
    <n v="7.3333333333333334E-4"/>
    <n v="5.5"/>
    <x v="1"/>
    <s v="plays"/>
    <d v="2016-04-17T13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x v="1"/>
    <s v="theater/plays"/>
    <n v="9.7142857142857135E-3"/>
    <n v="22.666666666666668"/>
    <x v="1"/>
    <s v="plays"/>
    <d v="2014-07-21T05:52:0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x v="1"/>
    <s v="theater/plays"/>
    <n v="0.21099999999999999"/>
    <n v="26.375"/>
    <x v="1"/>
    <s v="plays"/>
    <d v="2015-02-05T18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x v="1"/>
    <s v="theater/plays"/>
    <n v="0.78100000000000003"/>
    <n v="105.54054054054055"/>
    <x v="1"/>
    <s v="plays"/>
    <d v="2016-05-08T21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x v="1"/>
    <s v="theater/plays"/>
    <n v="0.32"/>
    <n v="29.09090909090909"/>
    <x v="1"/>
    <s v="plays"/>
    <d v="2016-06-02T06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x v="1"/>
    <s v="theater/plays"/>
    <n v="0"/>
    <e v="#DIV/0!"/>
    <x v="1"/>
    <s v="plays"/>
    <d v="2016-07-13T13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x v="1"/>
    <s v="theater/plays"/>
    <n v="0.47692307692307695"/>
    <n v="62"/>
    <x v="1"/>
    <s v="plays"/>
    <d v="2014-08-01T00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x v="1"/>
    <s v="theater/plays"/>
    <n v="1.4500000000000001E-2"/>
    <n v="217.5"/>
    <x v="1"/>
    <s v="plays"/>
    <d v="2016-07-22T11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x v="1"/>
    <s v="theater/plays"/>
    <n v="0.107"/>
    <n v="26.75"/>
    <x v="1"/>
    <s v="plays"/>
    <d v="2015-01-31T08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x v="1"/>
    <s v="theater/plays"/>
    <n v="1.8333333333333333E-2"/>
    <n v="18.333333333333332"/>
    <x v="1"/>
    <s v="plays"/>
    <d v="2015-03-29T13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x v="1"/>
    <s v="theater/plays"/>
    <n v="0.18"/>
    <n v="64.285714285714292"/>
    <x v="1"/>
    <s v="plays"/>
    <d v="2014-07-05T07:22:2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x v="1"/>
    <s v="theater/plays"/>
    <n v="4.0833333333333333E-2"/>
    <n v="175"/>
    <x v="1"/>
    <s v="plays"/>
    <d v="2016-07-16T21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x v="1"/>
    <s v="theater/plays"/>
    <n v="0.2"/>
    <n v="34"/>
    <x v="1"/>
    <s v="plays"/>
    <d v="2015-07-07T12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x v="1"/>
    <s v="theater/plays"/>
    <n v="0.34802513464991025"/>
    <n v="84.282608695652172"/>
    <x v="1"/>
    <s v="plays"/>
    <d v="2014-05-19T23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x v="1"/>
    <s v="theater/plays"/>
    <n v="6.3333333333333339E-2"/>
    <n v="9.5"/>
    <x v="1"/>
    <s v="plays"/>
    <d v="2014-11-07T17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x v="1"/>
    <s v="theater/plays"/>
    <n v="0.32050000000000001"/>
    <n v="33.736842105263158"/>
    <x v="1"/>
    <s v="plays"/>
    <d v="2016-02-20T14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x v="1"/>
    <s v="theater/plays"/>
    <n v="9.7600000000000006E-2"/>
    <n v="37.53846153846154"/>
    <x v="1"/>
    <s v="plays"/>
    <d v="2016-05-06T06:04:00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x v="1"/>
    <s v="theater/plays"/>
    <n v="0.3775"/>
    <n v="11.615384615384615"/>
    <x v="1"/>
    <s v="plays"/>
    <d v="2014-05-16T15:11:3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x v="1"/>
    <s v="theater/plays"/>
    <n v="2.1333333333333333E-2"/>
    <n v="8"/>
    <x v="1"/>
    <s v="plays"/>
    <d v="2015-08-28T18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x v="1"/>
    <s v="theater/plays"/>
    <n v="0"/>
    <e v="#DIV/0!"/>
    <x v="1"/>
    <s v="plays"/>
    <d v="2015-11-08T11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x v="1"/>
    <s v="theater/plays"/>
    <n v="4.1818181818181817E-2"/>
    <n v="23"/>
    <x v="1"/>
    <s v="plays"/>
    <d v="2016-03-02T09:08:1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x v="1"/>
    <s v="theater/plays"/>
    <n v="0.2"/>
    <n v="100"/>
    <x v="1"/>
    <s v="plays"/>
    <d v="2015-05-31T08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x v="1"/>
    <s v="theater/plays"/>
    <n v="5.4100000000000002E-2"/>
    <n v="60.111111111111114"/>
    <x v="1"/>
    <s v="plays"/>
    <d v="2015-12-11T16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x v="1"/>
    <s v="theater/plays"/>
    <n v="6.0000000000000002E-5"/>
    <n v="3"/>
    <x v="1"/>
    <s v="plays"/>
    <d v="2015-05-13T13:45: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x v="1"/>
    <s v="theater/plays"/>
    <n v="2.5000000000000001E-3"/>
    <n v="5"/>
    <x v="1"/>
    <s v="plays"/>
    <d v="2014-07-19T02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x v="1"/>
    <s v="theater/plays"/>
    <n v="0.35"/>
    <n v="17.5"/>
    <x v="1"/>
    <s v="plays"/>
    <d v="2015-02-14T04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x v="1"/>
    <s v="theater/plays"/>
    <n v="0.16566666666666666"/>
    <n v="29.235294117647058"/>
    <x v="1"/>
    <s v="plays"/>
    <d v="2014-11-20T09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x v="1"/>
    <s v="theater/plays"/>
    <n v="0"/>
    <e v="#DIV/0!"/>
    <x v="1"/>
    <s v="plays"/>
    <d v="2015-04-05T01:23:4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x v="1"/>
    <s v="theater/plays"/>
    <n v="0.57199999999999995"/>
    <n v="59.583333333333336"/>
    <x v="1"/>
    <s v="plays"/>
    <d v="2015-03-28T15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x v="1"/>
    <s v="theater/plays"/>
    <n v="0.16514285714285715"/>
    <n v="82.571428571428569"/>
    <x v="1"/>
    <s v="plays"/>
    <d v="2014-08-31T12:51:4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x v="1"/>
    <s v="theater/plays"/>
    <n v="1.25E-3"/>
    <n v="10"/>
    <x v="1"/>
    <s v="plays"/>
    <d v="2016-05-07T07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x v="1"/>
    <s v="theater/plays"/>
    <n v="0.3775"/>
    <n v="32.357142857142854"/>
    <x v="1"/>
    <s v="plays"/>
    <d v="2017-03-01T12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x v="1"/>
    <s v="theater/plays"/>
    <n v="1.84E-2"/>
    <n v="5.75"/>
    <x v="1"/>
    <s v="plays"/>
    <d v="2014-09-26T18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x v="1"/>
    <s v="theater/plays"/>
    <n v="0.10050000000000001"/>
    <n v="100.5"/>
    <x v="1"/>
    <s v="plays"/>
    <d v="2015-02-15T07:05: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x v="1"/>
    <s v="theater/plays"/>
    <n v="2E-3"/>
    <n v="1"/>
    <x v="1"/>
    <s v="plays"/>
    <d v="2014-10-07T20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x v="1"/>
    <s v="theater/plays"/>
    <n v="1.3333333333333334E-2"/>
    <n v="20"/>
    <x v="1"/>
    <s v="plays"/>
    <d v="2014-10-20T12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x v="1"/>
    <s v="theater/plays"/>
    <n v="6.666666666666667E-5"/>
    <n v="2"/>
    <x v="1"/>
    <s v="plays"/>
    <d v="2016-02-16T11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x v="1"/>
    <s v="theater/plays"/>
    <n v="2.5000000000000001E-3"/>
    <n v="5"/>
    <x v="1"/>
    <s v="plays"/>
    <d v="2014-08-26T09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x v="1"/>
    <s v="theater/plays"/>
    <n v="0.06"/>
    <n v="15"/>
    <x v="1"/>
    <s v="plays"/>
    <d v="2015-07-22T16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x v="1"/>
    <s v="theater/plays"/>
    <n v="3.8860103626943004E-2"/>
    <n v="25"/>
    <x v="1"/>
    <s v="plays"/>
    <d v="2014-09-09T09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x v="1"/>
    <s v="theater/plays"/>
    <n v="0.24194444444444443"/>
    <n v="45.842105263157897"/>
    <x v="1"/>
    <s v="plays"/>
    <d v="2014-10-26T11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x v="1"/>
    <s v="theater/plays"/>
    <n v="7.5999999999999998E-2"/>
    <n v="4.75"/>
    <x v="1"/>
    <s v="plays"/>
    <d v="2015-01-28T06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x v="1"/>
    <s v="theater/plays"/>
    <n v="0"/>
    <e v="#DIV/0!"/>
    <x v="1"/>
    <s v="plays"/>
    <d v="2015-05-02T06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x v="1"/>
    <s v="theater/plays"/>
    <n v="1.2999999999999999E-2"/>
    <n v="13"/>
    <x v="1"/>
    <s v="plays"/>
    <d v="2015-02-16T00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x v="1"/>
    <s v="theater/plays"/>
    <n v="0"/>
    <e v="#DIV/0!"/>
    <x v="1"/>
    <s v="plays"/>
    <d v="2016-03-04T22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x v="1"/>
    <s v="theater/plays"/>
    <n v="1.4285714285714287E-4"/>
    <n v="1"/>
    <x v="1"/>
    <s v="plays"/>
    <d v="2015-07-19T11:44:2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x v="1"/>
    <s v="theater/plays"/>
    <n v="0.14000000000000001"/>
    <n v="10"/>
    <x v="1"/>
    <s v="plays"/>
    <d v="2014-09-17T13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x v="1"/>
    <s v="theater/plays"/>
    <n v="1.0500000000000001E-2"/>
    <n v="52.5"/>
    <x v="1"/>
    <s v="plays"/>
    <d v="2014-09-04T09:07:5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x v="1"/>
    <s v="theater/plays"/>
    <n v="8.666666666666667E-2"/>
    <n v="32.5"/>
    <x v="1"/>
    <s v="plays"/>
    <d v="2016-10-07T14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x v="1"/>
    <s v="theater/plays"/>
    <n v="8.2857142857142851E-3"/>
    <n v="7.25"/>
    <x v="1"/>
    <s v="plays"/>
    <d v="2016-04-15T09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x v="1"/>
    <s v="theater/plays"/>
    <n v="0.16666666666666666"/>
    <n v="33.333333333333336"/>
    <x v="1"/>
    <s v="plays"/>
    <d v="2015-03-23T20:34:5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x v="1"/>
    <s v="theater/plays"/>
    <n v="8.3333333333333332E-3"/>
    <n v="62.5"/>
    <x v="1"/>
    <s v="plays"/>
    <d v="2014-10-26T14:52:3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x v="1"/>
    <s v="theater/plays"/>
    <n v="0.69561111111111107"/>
    <n v="63.558375634517766"/>
    <x v="1"/>
    <s v="plays"/>
    <d v="2015-01-31T19:54:00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x v="1"/>
    <s v="theater/plays"/>
    <n v="0"/>
    <e v="#DIV/0!"/>
    <x v="1"/>
    <s v="plays"/>
    <d v="2016-03-24T15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x v="1"/>
    <s v="theater/plays"/>
    <n v="1.2500000000000001E-2"/>
    <n v="10"/>
    <x v="1"/>
    <s v="plays"/>
    <d v="2015-08-31T09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x v="1"/>
    <s v="theater/plays"/>
    <n v="0.05"/>
    <n v="62.5"/>
    <x v="1"/>
    <s v="plays"/>
    <d v="2015-07-25T22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x v="1"/>
    <s v="theater/plays"/>
    <n v="0"/>
    <e v="#DIV/0!"/>
    <x v="1"/>
    <s v="plays"/>
    <d v="2015-12-04T09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x v="1"/>
    <s v="theater/plays"/>
    <n v="7.166666666666667E-2"/>
    <n v="30.714285714285715"/>
    <x v="1"/>
    <s v="plays"/>
    <d v="2017-02-22T18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x v="1"/>
    <s v="theater/plays"/>
    <n v="0.28050000000000003"/>
    <n v="51"/>
    <x v="1"/>
    <s v="plays"/>
    <d v="2014-06-05T15:31:4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x v="1"/>
    <s v="theater/plays"/>
    <n v="0"/>
    <e v="#DIV/0!"/>
    <x v="1"/>
    <s v="plays"/>
    <d v="2015-12-13T17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x v="1"/>
    <s v="theater/plays"/>
    <n v="0.16"/>
    <n v="66.666666666666671"/>
    <x v="1"/>
    <s v="plays"/>
    <d v="2016-02-03T11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x v="1"/>
    <s v="theater/plays"/>
    <n v="0"/>
    <e v="#DIV/0!"/>
    <x v="1"/>
    <s v="plays"/>
    <d v="2014-12-18T08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x v="1"/>
    <s v="theater/plays"/>
    <n v="6.8287037037037035E-2"/>
    <n v="59"/>
    <x v="1"/>
    <s v="plays"/>
    <d v="2015-12-15T13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x v="1"/>
    <s v="theater/plays"/>
    <n v="0.25698702928870293"/>
    <n v="65.340319148936175"/>
    <x v="1"/>
    <s v="plays"/>
    <d v="2016-10-02T02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x v="1"/>
    <s v="theater/plays"/>
    <n v="1.4814814814814815E-2"/>
    <n v="100"/>
    <x v="1"/>
    <s v="plays"/>
    <d v="2015-04-03T14:44:1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x v="1"/>
    <s v="theater/plays"/>
    <n v="0.36849999999999999"/>
    <n v="147.4"/>
    <x v="1"/>
    <s v="plays"/>
    <d v="2014-10-21T14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x v="1"/>
    <s v="theater/plays"/>
    <n v="0.47049999999999997"/>
    <n v="166.05882352941177"/>
    <x v="1"/>
    <s v="plays"/>
    <d v="2014-07-01T15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x v="1"/>
    <s v="theater/plays"/>
    <n v="0.11428571428571428"/>
    <n v="40"/>
    <x v="1"/>
    <s v="plays"/>
    <d v="2016-05-24T07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x v="1"/>
    <s v="theater/plays"/>
    <n v="0.12039999999999999"/>
    <n v="75.25"/>
    <x v="1"/>
    <s v="plays"/>
    <d v="2014-10-17T12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x v="1"/>
    <s v="theater/plays"/>
    <n v="0.6"/>
    <n v="60"/>
    <x v="1"/>
    <s v="plays"/>
    <d v="2015-11-30T22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x v="1"/>
    <s v="theater/plays"/>
    <n v="0.3125"/>
    <n v="1250"/>
    <x v="1"/>
    <s v="plays"/>
    <d v="2015-07-17T20:00:00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x v="1"/>
    <s v="theater/plays"/>
    <n v="4.1999999999999997E-3"/>
    <n v="10.5"/>
    <x v="1"/>
    <s v="plays"/>
    <d v="2016-09-06T04:22:3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x v="1"/>
    <s v="theater/plays"/>
    <n v="2.0999999999999999E-3"/>
    <n v="7"/>
    <x v="1"/>
    <s v="plays"/>
    <d v="2015-01-20T12:16:00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x v="1"/>
    <s v="theater/plays"/>
    <n v="0"/>
    <e v="#DIV/0!"/>
    <x v="1"/>
    <s v="plays"/>
    <d v="2014-11-20T15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x v="1"/>
    <s v="theater/plays"/>
    <n v="0.375"/>
    <n v="56.25"/>
    <x v="1"/>
    <s v="plays"/>
    <d v="2015-04-09T22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x v="1"/>
    <s v="theater/plays"/>
    <n v="2.0000000000000001E-4"/>
    <n v="1"/>
    <x v="1"/>
    <s v="plays"/>
    <d v="2014-08-20T21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x v="1"/>
    <s v="theater/plays"/>
    <n v="8.2142857142857142E-2"/>
    <n v="38.333333333333336"/>
    <x v="1"/>
    <s v="plays"/>
    <d v="2014-10-22T08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x v="1"/>
    <s v="theater/plays"/>
    <n v="2.1999999999999999E-2"/>
    <n v="27.5"/>
    <x v="1"/>
    <s v="plays"/>
    <d v="2015-01-10T18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x v="1"/>
    <s v="theater/plays"/>
    <n v="0.17652941176470588"/>
    <n v="32.978021978021978"/>
    <x v="1"/>
    <s v="plays"/>
    <d v="2016-04-11T04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x v="1"/>
    <s v="theater/plays"/>
    <n v="8.0000000000000004E-4"/>
    <n v="16"/>
    <x v="1"/>
    <s v="plays"/>
    <d v="2015-07-14T16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x v="1"/>
    <s v="theater/plays"/>
    <n v="6.6666666666666664E-4"/>
    <n v="1"/>
    <x v="1"/>
    <s v="plays"/>
    <d v="2014-10-23T08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x v="1"/>
    <s v="theater/plays"/>
    <n v="0"/>
    <e v="#DIV/0!"/>
    <x v="1"/>
    <s v="plays"/>
    <d v="2014-05-08T23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x v="1"/>
    <s v="theater/plays"/>
    <n v="0.37533333333333335"/>
    <n v="86.615384615384613"/>
    <x v="1"/>
    <s v="plays"/>
    <d v="2014-10-13T14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x v="1"/>
    <s v="theater/plays"/>
    <n v="0.22"/>
    <n v="55"/>
    <x v="1"/>
    <s v="plays"/>
    <d v="2014-11-15T13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x v="1"/>
    <s v="theater/plays"/>
    <n v="0"/>
    <e v="#DIV/0!"/>
    <x v="1"/>
    <s v="plays"/>
    <d v="2016-09-30T21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x v="1"/>
    <s v="theater/plays"/>
    <n v="0.1762"/>
    <n v="41.952380952380949"/>
    <x v="1"/>
    <s v="plays"/>
    <d v="2014-06-19T08:33:5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x v="1"/>
    <s v="theater/plays"/>
    <n v="0.53"/>
    <n v="88.333333333333329"/>
    <x v="1"/>
    <s v="plays"/>
    <d v="2016-07-03T12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x v="1"/>
    <s v="theater/plays"/>
    <n v="0.22142857142857142"/>
    <n v="129.16666666666666"/>
    <x v="1"/>
    <s v="plays"/>
    <d v="2015-11-25T16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x v="1"/>
    <s v="theater/plays"/>
    <n v="2.5333333333333333E-2"/>
    <n v="23.75"/>
    <x v="1"/>
    <s v="plays"/>
    <d v="2016-03-31T20:59:00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x v="1"/>
    <s v="theater/plays"/>
    <n v="2.5000000000000001E-2"/>
    <n v="35.714285714285715"/>
    <x v="1"/>
    <s v="plays"/>
    <d v="2014-09-15T20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x v="1"/>
    <s v="theater/plays"/>
    <n v="2.8500000000000001E-2"/>
    <n v="57"/>
    <x v="1"/>
    <s v="plays"/>
    <d v="2014-06-23T09:00:00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x v="1"/>
    <s v="theater/plays"/>
    <n v="0"/>
    <e v="#DIV/0!"/>
    <x v="1"/>
    <s v="plays"/>
    <d v="2016-04-20T19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x v="1"/>
    <s v="theater/plays"/>
    <n v="2.4500000000000001E-2"/>
    <n v="163.33333333333334"/>
    <x v="1"/>
    <s v="plays"/>
    <d v="2016-07-02T10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x v="1"/>
    <s v="theater/plays"/>
    <n v="1.4210526315789474E-2"/>
    <n v="15"/>
    <x v="1"/>
    <s v="plays"/>
    <d v="2014-06-27T09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x v="1"/>
    <s v="theater/plays"/>
    <n v="0.1925"/>
    <n v="64.166666666666671"/>
    <x v="1"/>
    <s v="plays"/>
    <d v="2015-04-29T07:07:0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x v="1"/>
    <s v="theater/plays"/>
    <n v="6.7499999999999999E-3"/>
    <n v="6.75"/>
    <x v="1"/>
    <s v="plays"/>
    <d v="2014-08-12T15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x v="1"/>
    <s v="theater/plays"/>
    <n v="1.6666666666666668E-3"/>
    <n v="25"/>
    <x v="1"/>
    <s v="plays"/>
    <d v="2016-05-18T17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x v="1"/>
    <s v="theater/plays"/>
    <n v="0.60899999999999999"/>
    <n v="179.11764705882354"/>
    <x v="1"/>
    <s v="plays"/>
    <d v="2015-09-27T19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x v="1"/>
    <s v="theater/plays"/>
    <n v="0.01"/>
    <n v="34.950000000000003"/>
    <x v="1"/>
    <s v="plays"/>
    <d v="2017-01-13T16:05:00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x v="1"/>
    <s v="theater/plays"/>
    <n v="0.34399999999999997"/>
    <n v="33.07692307692308"/>
    <x v="1"/>
    <s v="plays"/>
    <d v="2015-02-28T05:00:00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x v="1"/>
    <s v="theater/plays"/>
    <n v="0.16500000000000001"/>
    <n v="27.5"/>
    <x v="1"/>
    <s v="plays"/>
    <d v="2015-02-28T20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x v="1"/>
    <s v="theater/plays"/>
    <n v="0"/>
    <e v="#DIV/0!"/>
    <x v="1"/>
    <s v="plays"/>
    <d v="2016-12-26T12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x v="1"/>
    <s v="theater/plays"/>
    <n v="4.0000000000000001E-3"/>
    <n v="2"/>
    <x v="1"/>
    <s v="plays"/>
    <d v="2014-08-21T11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x v="1"/>
    <s v="theater/plays"/>
    <n v="1.0571428571428572E-2"/>
    <n v="18.5"/>
    <x v="1"/>
    <s v="plays"/>
    <d v="2015-05-08T21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x v="1"/>
    <s v="theater/plays"/>
    <n v="0.26727272727272727"/>
    <n v="35"/>
    <x v="1"/>
    <s v="plays"/>
    <d v="2015-11-05T07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x v="1"/>
    <s v="theater/plays"/>
    <n v="0.28799999999999998"/>
    <n v="44.307692307692307"/>
    <x v="1"/>
    <s v="plays"/>
    <d v="2014-06-30T10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x v="1"/>
    <s v="theater/plays"/>
    <n v="0"/>
    <e v="#DIV/0!"/>
    <x v="1"/>
    <s v="plays"/>
    <d v="2014-10-21T12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x v="1"/>
    <s v="theater/plays"/>
    <n v="8.8999999999999996E-2"/>
    <n v="222.5"/>
    <x v="1"/>
    <s v="plays"/>
    <d v="2016-12-21T10:03:1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x v="1"/>
    <s v="theater/plays"/>
    <n v="0"/>
    <e v="#DIV/0!"/>
    <x v="1"/>
    <s v="plays"/>
    <d v="2017-01-27T11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x v="1"/>
    <s v="theater/plays"/>
    <n v="1.6666666666666668E-3"/>
    <n v="5"/>
    <x v="1"/>
    <s v="plays"/>
    <d v="2016-06-19T15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x v="1"/>
    <s v="theater/plays"/>
    <n v="0"/>
    <e v="#DIV/0!"/>
    <x v="1"/>
    <s v="plays"/>
    <d v="2016-06-14T11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x v="1"/>
    <s v="theater/plays"/>
    <n v="0.15737410071942445"/>
    <n v="29.166666666666668"/>
    <x v="1"/>
    <s v="plays"/>
    <d v="2015-03-08T05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x v="1"/>
    <s v="theater/plays"/>
    <n v="0.02"/>
    <n v="1.5"/>
    <x v="1"/>
    <s v="plays"/>
    <d v="2015-11-14T16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x v="1"/>
    <s v="theater/plays"/>
    <n v="0.21685714285714286"/>
    <n v="126.5"/>
    <x v="1"/>
    <s v="plays"/>
    <d v="2016-01-14T11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x v="1"/>
    <s v="theater/plays"/>
    <n v="3.3333333333333335E-3"/>
    <n v="10"/>
    <x v="1"/>
    <s v="plays"/>
    <d v="2016-10-09T03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x v="1"/>
    <s v="theater/plays"/>
    <n v="2.8571428571428571E-3"/>
    <n v="10"/>
    <x v="1"/>
    <s v="plays"/>
    <d v="2015-03-23T20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x v="1"/>
    <s v="theater/plays"/>
    <n v="4.7E-2"/>
    <n v="9.4"/>
    <x v="1"/>
    <s v="plays"/>
    <d v="2015-11-20T21:00:00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x v="1"/>
    <s v="theater/plays"/>
    <n v="0"/>
    <e v="#DIV/0!"/>
    <x v="1"/>
    <s v="plays"/>
    <d v="2016-07-17T10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x v="1"/>
    <s v="theater/plays"/>
    <n v="0.108"/>
    <n v="72"/>
    <x v="1"/>
    <s v="plays"/>
    <d v="2015-01-16T03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x v="1"/>
    <s v="theater/plays"/>
    <n v="4.8000000000000001E-2"/>
    <n v="30"/>
    <x v="1"/>
    <s v="plays"/>
    <d v="2015-05-31T10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x v="1"/>
    <s v="theater/plays"/>
    <n v="3.2000000000000001E-2"/>
    <n v="10.666666666666666"/>
    <x v="1"/>
    <s v="plays"/>
    <d v="2015-08-07T08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x v="1"/>
    <s v="theater/plays"/>
    <n v="0.1275"/>
    <n v="25.5"/>
    <x v="1"/>
    <s v="plays"/>
    <d v="2015-01-16T05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x v="1"/>
    <s v="theater/plays"/>
    <n v="1.8181818181818181E-4"/>
    <n v="20"/>
    <x v="1"/>
    <s v="plays"/>
    <d v="2015-04-04T20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x v="1"/>
    <s v="theater/plays"/>
    <n v="2.4E-2"/>
    <n v="15"/>
    <x v="1"/>
    <s v="plays"/>
    <d v="2015-08-22T12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x v="1"/>
    <s v="theater/plays"/>
    <n v="0.36499999999999999"/>
    <n v="91.25"/>
    <x v="1"/>
    <s v="plays"/>
    <d v="2014-10-21T21:59: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x v="1"/>
    <s v="theater/plays"/>
    <n v="2.6666666666666668E-2"/>
    <n v="800"/>
    <x v="1"/>
    <s v="plays"/>
    <d v="2016-12-18T17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x v="1"/>
    <s v="theater/plays"/>
    <n v="0.11428571428571428"/>
    <n v="80"/>
    <x v="1"/>
    <s v="plays"/>
    <d v="2017-02-28T01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x v="1"/>
    <s v="theater/plays"/>
    <n v="0"/>
    <e v="#DIV/0!"/>
    <x v="1"/>
    <s v="plays"/>
    <d v="2016-01-31T16:55:00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x v="1"/>
    <s v="theater/plays"/>
    <n v="0"/>
    <e v="#DIV/0!"/>
    <x v="1"/>
    <s v="plays"/>
    <d v="2016-06-04T10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x v="1"/>
    <s v="theater/plays"/>
    <n v="1.1111111111111112E-2"/>
    <n v="50"/>
    <x v="1"/>
    <s v="plays"/>
    <d v="2016-09-02T13:24:3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x v="1"/>
    <s v="theater/plays"/>
    <n v="0"/>
    <e v="#DIV/0!"/>
    <x v="1"/>
    <s v="plays"/>
    <d v="2014-10-24T19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x v="1"/>
    <s v="theater/plays"/>
    <n v="0"/>
    <e v="#DIV/0!"/>
    <x v="1"/>
    <s v="plays"/>
    <d v="2017-01-25T14:41:2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x v="1"/>
    <s v="theater/plays"/>
    <n v="0.27400000000000002"/>
    <n v="22.833333333333332"/>
    <x v="1"/>
    <s v="plays"/>
    <d v="2016-05-15T13:21:1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x v="1"/>
    <s v="theater/plays"/>
    <n v="0.1"/>
    <n v="16.666666666666668"/>
    <x v="1"/>
    <s v="plays"/>
    <d v="2015-08-26T11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x v="1"/>
    <s v="theater/plays"/>
    <n v="0.21366666666666667"/>
    <n v="45.785714285714285"/>
    <x v="1"/>
    <s v="plays"/>
    <d v="2016-10-26T23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x v="1"/>
    <s v="theater/plays"/>
    <n v="6.9696969696969702E-2"/>
    <n v="383.33333333333331"/>
    <x v="1"/>
    <s v="plays"/>
    <d v="2016-12-25T17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x v="1"/>
    <s v="theater/plays"/>
    <n v="0.70599999999999996"/>
    <n v="106.96969696969697"/>
    <x v="1"/>
    <s v="plays"/>
    <d v="2015-04-01T18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x v="1"/>
    <s v="theater/plays"/>
    <n v="2.0500000000000001E-2"/>
    <n v="10.25"/>
    <x v="1"/>
    <s v="plays"/>
    <d v="2014-09-24T15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x v="1"/>
    <s v="theater/plays"/>
    <n v="1.9666666666666666E-2"/>
    <n v="59"/>
    <x v="1"/>
    <s v="plays"/>
    <d v="2017-03-02T22:00:00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x v="1"/>
    <s v="theater/plays"/>
    <n v="0"/>
    <e v="#DIV/0!"/>
    <x v="1"/>
    <s v="plays"/>
    <d v="2015-11-29T06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x v="1"/>
    <s v="theater/plays"/>
    <n v="0.28666666666666668"/>
    <n v="14.333333333333334"/>
    <x v="1"/>
    <s v="plays"/>
    <d v="2016-07-21T08:02:3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x v="1"/>
    <s v="theater/plays"/>
    <n v="3.1333333333333331E-2"/>
    <n v="15.666666666666666"/>
    <x v="1"/>
    <s v="plays"/>
    <d v="2015-02-23T20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x v="1"/>
    <s v="theater/plays"/>
    <n v="4.0000000000000002E-4"/>
    <n v="1"/>
    <x v="1"/>
    <s v="plays"/>
    <d v="2016-02-27T17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x v="1"/>
    <s v="theater/plays"/>
    <n v="2E-3"/>
    <n v="1"/>
    <x v="1"/>
    <s v="plays"/>
    <d v="2016-01-07T23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5CACA-BF06-49AD-BD03-0C4388F7C07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74E71-96DA-45FF-A822-7DF5B441ADA7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C2016" sqref="C201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style="5" bestFit="1" customWidth="1"/>
    <col min="16" max="16" width="21.77734375" bestFit="1" customWidth="1"/>
    <col min="17" max="17" width="19.6640625" bestFit="1" customWidth="1"/>
    <col min="18" max="18" width="25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s="8" t="str">
        <f>RIGHT(N2,LEN(N2)-FIND("/",N2,1))</f>
        <v>television</v>
      </c>
      <c r="S2" s="11">
        <f>(((I2/60)/60)/24) +DATE(1970,1,1)+(-7/24)</f>
        <v>42207.833333333336</v>
      </c>
      <c r="T2" s="11">
        <f>(((J2/60)/60)/24) +DATE(1970,1,1)+(-7/24)</f>
        <v>42176.715405092596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s="8" t="str">
        <f t="shared" ref="R3:R66" si="3">RIGHT(N3,LEN(N3)-FIND("/",N3,1))</f>
        <v>television</v>
      </c>
      <c r="S3" s="11">
        <f t="shared" ref="S3:S66" si="4">(((I3/60)/60)/24) +DATE(1970,1,1)+(-7/24)</f>
        <v>42796.308831018519</v>
      </c>
      <c r="T3" s="11">
        <f t="shared" ref="T3:T66" si="5">(((J3/60)/60)/24) +DATE(1970,1,1)+(-7/24)</f>
        <v>42766.308831018519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s="8" t="str">
        <f t="shared" si="3"/>
        <v>television</v>
      </c>
      <c r="S4" s="11">
        <f t="shared" si="4"/>
        <v>42415.410682870373</v>
      </c>
      <c r="T4" s="11">
        <f t="shared" si="5"/>
        <v>42405.410682870373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s="8" t="str">
        <f t="shared" si="3"/>
        <v>television</v>
      </c>
      <c r="S5" s="11">
        <f t="shared" si="4"/>
        <v>41858.223460648151</v>
      </c>
      <c r="T5" s="11">
        <f t="shared" si="5"/>
        <v>41828.223460648151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s="8" t="str">
        <f t="shared" si="3"/>
        <v>television</v>
      </c>
      <c r="S6" s="11">
        <f t="shared" si="4"/>
        <v>42357.542581018519</v>
      </c>
      <c r="T6" s="11">
        <f t="shared" si="5"/>
        <v>42327.542581018519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s="8" t="str">
        <f t="shared" si="3"/>
        <v>television</v>
      </c>
      <c r="S7" s="11">
        <f t="shared" si="4"/>
        <v>42579.940972222226</v>
      </c>
      <c r="T7" s="11">
        <f t="shared" si="5"/>
        <v>42563.641284722224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s="8" t="str">
        <f t="shared" si="3"/>
        <v>television</v>
      </c>
      <c r="S8" s="11">
        <f t="shared" si="4"/>
        <v>41803.780671296299</v>
      </c>
      <c r="T8" s="11">
        <f t="shared" si="5"/>
        <v>41793.780671296299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s="8" t="str">
        <f t="shared" si="3"/>
        <v>television</v>
      </c>
      <c r="S9" s="11">
        <f t="shared" si="4"/>
        <v>42555.755405092597</v>
      </c>
      <c r="T9" s="11">
        <f t="shared" si="5"/>
        <v>42515.755405092597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s="8" t="str">
        <f t="shared" si="3"/>
        <v>television</v>
      </c>
      <c r="S10" s="11">
        <f t="shared" si="4"/>
        <v>42475.583333333336</v>
      </c>
      <c r="T10" s="11">
        <f t="shared" si="5"/>
        <v>42468.652916666666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s="8" t="str">
        <f t="shared" si="3"/>
        <v>television</v>
      </c>
      <c r="S11" s="11">
        <f t="shared" si="4"/>
        <v>42476.811851851853</v>
      </c>
      <c r="T11" s="11">
        <f t="shared" si="5"/>
        <v>42446.811851851853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s="8" t="str">
        <f t="shared" si="3"/>
        <v>television</v>
      </c>
      <c r="S12" s="11">
        <f t="shared" si="4"/>
        <v>41814.776377314818</v>
      </c>
      <c r="T12" s="11">
        <f t="shared" si="5"/>
        <v>41779.776377314818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s="8" t="str">
        <f t="shared" si="3"/>
        <v>television</v>
      </c>
      <c r="S13" s="11">
        <f t="shared" si="4"/>
        <v>42603.833333333336</v>
      </c>
      <c r="T13" s="11">
        <f t="shared" si="5"/>
        <v>42572.486828703702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s="8" t="str">
        <f t="shared" si="3"/>
        <v>television</v>
      </c>
      <c r="S14" s="11">
        <f t="shared" si="4"/>
        <v>41835.833333333336</v>
      </c>
      <c r="T14" s="11">
        <f t="shared" si="5"/>
        <v>41791.421585648153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s="8" t="str">
        <f t="shared" si="3"/>
        <v>television</v>
      </c>
      <c r="S15" s="11">
        <f t="shared" si="4"/>
        <v>42544.560416666667</v>
      </c>
      <c r="T15" s="11">
        <f t="shared" si="5"/>
        <v>42508.385520833333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s="8" t="str">
        <f t="shared" si="3"/>
        <v>television</v>
      </c>
      <c r="S16" s="11">
        <f t="shared" si="4"/>
        <v>41833.290972222225</v>
      </c>
      <c r="T16" s="11">
        <f t="shared" si="5"/>
        <v>41807.734814814816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s="8" t="str">
        <f t="shared" si="3"/>
        <v>television</v>
      </c>
      <c r="S17" s="11">
        <f t="shared" si="4"/>
        <v>42274.551388888889</v>
      </c>
      <c r="T17" s="11">
        <f t="shared" si="5"/>
        <v>42256.100208333337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s="8" t="str">
        <f t="shared" si="3"/>
        <v>television</v>
      </c>
      <c r="S18" s="11">
        <f t="shared" si="4"/>
        <v>41805.9375</v>
      </c>
      <c r="T18" s="11">
        <f t="shared" si="5"/>
        <v>41760.50475694445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s="8" t="str">
        <f t="shared" si="3"/>
        <v>television</v>
      </c>
      <c r="S19" s="11">
        <f t="shared" si="4"/>
        <v>41947.481736111113</v>
      </c>
      <c r="T19" s="11">
        <f t="shared" si="5"/>
        <v>41917.440069444448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s="8" t="str">
        <f t="shared" si="3"/>
        <v>television</v>
      </c>
      <c r="S20" s="11">
        <f t="shared" si="4"/>
        <v>41899.250648148154</v>
      </c>
      <c r="T20" s="11">
        <f t="shared" si="5"/>
        <v>41869.250648148154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s="8" t="str">
        <f t="shared" si="3"/>
        <v>television</v>
      </c>
      <c r="S21" s="11">
        <f t="shared" si="4"/>
        <v>42205.524699074078</v>
      </c>
      <c r="T21" s="11">
        <f t="shared" si="5"/>
        <v>42175.524699074078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s="8" t="str">
        <f t="shared" si="3"/>
        <v>television</v>
      </c>
      <c r="S22" s="11">
        <f t="shared" si="4"/>
        <v>42260.466574074082</v>
      </c>
      <c r="T22" s="11">
        <f t="shared" si="5"/>
        <v>42200.466574074082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s="8" t="str">
        <f t="shared" si="3"/>
        <v>television</v>
      </c>
      <c r="S23" s="11">
        <f t="shared" si="4"/>
        <v>41908.335520833338</v>
      </c>
      <c r="T23" s="11">
        <f t="shared" si="5"/>
        <v>41878.335520833338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s="8" t="str">
        <f t="shared" si="3"/>
        <v>television</v>
      </c>
      <c r="S24" s="11">
        <f t="shared" si="4"/>
        <v>42005.040972222225</v>
      </c>
      <c r="T24" s="11">
        <f t="shared" si="5"/>
        <v>41989.619675925926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s="8" t="str">
        <f t="shared" si="3"/>
        <v>television</v>
      </c>
      <c r="S25" s="11">
        <f t="shared" si="4"/>
        <v>42124.347222222226</v>
      </c>
      <c r="T25" s="11">
        <f t="shared" si="5"/>
        <v>42097.487280092595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s="8" t="str">
        <f t="shared" si="3"/>
        <v>television</v>
      </c>
      <c r="S26" s="11">
        <f t="shared" si="4"/>
        <v>42262.527083333342</v>
      </c>
      <c r="T26" s="11">
        <f t="shared" si="5"/>
        <v>42229.528506944444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s="8" t="str">
        <f t="shared" si="3"/>
        <v>television</v>
      </c>
      <c r="S27" s="11">
        <f t="shared" si="4"/>
        <v>42377.733344907414</v>
      </c>
      <c r="T27" s="11">
        <f t="shared" si="5"/>
        <v>42317.733344907414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s="8" t="str">
        <f t="shared" si="3"/>
        <v>television</v>
      </c>
      <c r="S28" s="11">
        <f t="shared" si="4"/>
        <v>41868.22388888889</v>
      </c>
      <c r="T28" s="11">
        <f t="shared" si="5"/>
        <v>41828.22388888889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s="8" t="str">
        <f t="shared" si="3"/>
        <v>television</v>
      </c>
      <c r="S29" s="11">
        <f t="shared" si="4"/>
        <v>41958.9147337963</v>
      </c>
      <c r="T29" s="11">
        <f t="shared" si="5"/>
        <v>41928.873067129629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s="8" t="str">
        <f t="shared" si="3"/>
        <v>television</v>
      </c>
      <c r="S30" s="11">
        <f t="shared" si="4"/>
        <v>42354.672268518516</v>
      </c>
      <c r="T30" s="11">
        <f t="shared" si="5"/>
        <v>42324.672268518516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s="8" t="str">
        <f t="shared" si="3"/>
        <v>television</v>
      </c>
      <c r="S31" s="11">
        <f t="shared" si="4"/>
        <v>41842.381574074076</v>
      </c>
      <c r="T31" s="11">
        <f t="shared" si="5"/>
        <v>41812.381574074076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s="8" t="str">
        <f t="shared" si="3"/>
        <v>television</v>
      </c>
      <c r="S32" s="11">
        <f t="shared" si="4"/>
        <v>41872.001331018524</v>
      </c>
      <c r="T32" s="11">
        <f t="shared" si="5"/>
        <v>41842.001331018524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s="8" t="str">
        <f t="shared" si="3"/>
        <v>television</v>
      </c>
      <c r="S33" s="11">
        <f t="shared" si="4"/>
        <v>42394.500393518516</v>
      </c>
      <c r="T33" s="11">
        <f t="shared" si="5"/>
        <v>42376.500393518516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s="8" t="str">
        <f t="shared" si="3"/>
        <v>television</v>
      </c>
      <c r="S34" s="11">
        <f t="shared" si="4"/>
        <v>42502.874305555561</v>
      </c>
      <c r="T34" s="11">
        <f t="shared" si="5"/>
        <v>42461.335844907408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s="8" t="str">
        <f t="shared" si="3"/>
        <v>television</v>
      </c>
      <c r="S35" s="11">
        <f t="shared" si="4"/>
        <v>42316.410891203712</v>
      </c>
      <c r="T35" s="11">
        <f t="shared" si="5"/>
        <v>42286.36922453704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s="8" t="str">
        <f t="shared" si="3"/>
        <v>television</v>
      </c>
      <c r="S36" s="11">
        <f t="shared" si="4"/>
        <v>41856.030104166668</v>
      </c>
      <c r="T36" s="11">
        <f t="shared" si="5"/>
        <v>41841.030104166668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s="8" t="str">
        <f t="shared" si="3"/>
        <v>television</v>
      </c>
      <c r="S37" s="11">
        <f t="shared" si="4"/>
        <v>42121.708333333336</v>
      </c>
      <c r="T37" s="11">
        <f t="shared" si="5"/>
        <v>42098.000162037039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s="8" t="str">
        <f t="shared" si="3"/>
        <v>television</v>
      </c>
      <c r="S38" s="11">
        <f t="shared" si="4"/>
        <v>42097.973668981482</v>
      </c>
      <c r="T38" s="11">
        <f t="shared" si="5"/>
        <v>42068.015335648153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s="8" t="str">
        <f t="shared" si="3"/>
        <v>television</v>
      </c>
      <c r="S39" s="11">
        <f t="shared" si="4"/>
        <v>42062.401377314818</v>
      </c>
      <c r="T39" s="11">
        <f t="shared" si="5"/>
        <v>42032.401377314818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s="8" t="str">
        <f t="shared" si="3"/>
        <v>television</v>
      </c>
      <c r="S40" s="11">
        <f t="shared" si="4"/>
        <v>41404.765555555554</v>
      </c>
      <c r="T40" s="11">
        <f t="shared" si="5"/>
        <v>41374.765555555554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s="8" t="str">
        <f t="shared" si="3"/>
        <v>television</v>
      </c>
      <c r="S41" s="11">
        <f t="shared" si="4"/>
        <v>41784.665972222225</v>
      </c>
      <c r="T41" s="11">
        <f t="shared" si="5"/>
        <v>41753.755416666667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s="8" t="str">
        <f t="shared" si="3"/>
        <v>television</v>
      </c>
      <c r="S42" s="11">
        <f t="shared" si="4"/>
        <v>41808.875</v>
      </c>
      <c r="T42" s="11">
        <f t="shared" si="5"/>
        <v>41788.922314814816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s="8" t="str">
        <f t="shared" si="3"/>
        <v>television</v>
      </c>
      <c r="S43" s="11">
        <f t="shared" si="4"/>
        <v>41917.277245370373</v>
      </c>
      <c r="T43" s="11">
        <f t="shared" si="5"/>
        <v>41887.277245370373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s="8" t="str">
        <f t="shared" si="3"/>
        <v>television</v>
      </c>
      <c r="S44" s="11">
        <f t="shared" si="4"/>
        <v>42001.34752314815</v>
      </c>
      <c r="T44" s="11">
        <f t="shared" si="5"/>
        <v>41971.34752314815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s="8" t="str">
        <f t="shared" si="3"/>
        <v>television</v>
      </c>
      <c r="S45" s="11">
        <f t="shared" si="4"/>
        <v>41832.708333333336</v>
      </c>
      <c r="T45" s="11">
        <f t="shared" si="5"/>
        <v>41802.49868055556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s="8" t="str">
        <f t="shared" si="3"/>
        <v>television</v>
      </c>
      <c r="S46" s="11">
        <f t="shared" si="4"/>
        <v>41918.80714120371</v>
      </c>
      <c r="T46" s="11">
        <f t="shared" si="5"/>
        <v>41873.80714120371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s="8" t="str">
        <f t="shared" si="3"/>
        <v>television</v>
      </c>
      <c r="S47" s="11">
        <f t="shared" si="4"/>
        <v>42487.33225694445</v>
      </c>
      <c r="T47" s="11">
        <f t="shared" si="5"/>
        <v>42457.33225694445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s="8" t="str">
        <f t="shared" si="3"/>
        <v>television</v>
      </c>
      <c r="S48" s="11">
        <f t="shared" si="4"/>
        <v>42353.673310185193</v>
      </c>
      <c r="T48" s="11">
        <f t="shared" si="5"/>
        <v>42323.673310185193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s="8" t="str">
        <f t="shared" si="3"/>
        <v>television</v>
      </c>
      <c r="S49" s="11">
        <f t="shared" si="4"/>
        <v>41992.569525462961</v>
      </c>
      <c r="T49" s="11">
        <f t="shared" si="5"/>
        <v>41932.527858796297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s="8" t="str">
        <f t="shared" si="3"/>
        <v>television</v>
      </c>
      <c r="S50" s="11">
        <f t="shared" si="4"/>
        <v>42064.208333333336</v>
      </c>
      <c r="T50" s="11">
        <f t="shared" si="5"/>
        <v>42033.225231481483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s="8" t="str">
        <f t="shared" si="3"/>
        <v>television</v>
      </c>
      <c r="S51" s="11">
        <f t="shared" si="4"/>
        <v>42300.884780092594</v>
      </c>
      <c r="T51" s="11">
        <f t="shared" si="5"/>
        <v>42270.884780092594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s="8" t="str">
        <f t="shared" si="3"/>
        <v>television</v>
      </c>
      <c r="S52" s="11">
        <f t="shared" si="4"/>
        <v>42034.416666666664</v>
      </c>
      <c r="T52" s="11">
        <f t="shared" si="5"/>
        <v>41995.461319444446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s="8" t="str">
        <f t="shared" si="3"/>
        <v>television</v>
      </c>
      <c r="S53" s="11">
        <f t="shared" si="4"/>
        <v>42226.637002314819</v>
      </c>
      <c r="T53" s="11">
        <f t="shared" si="5"/>
        <v>42196.637002314819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s="8" t="str">
        <f t="shared" si="3"/>
        <v>television</v>
      </c>
      <c r="S54" s="11">
        <f t="shared" si="4"/>
        <v>41837.410254629634</v>
      </c>
      <c r="T54" s="11">
        <f t="shared" si="5"/>
        <v>41807.410254629634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s="8" t="str">
        <f t="shared" si="3"/>
        <v>television</v>
      </c>
      <c r="S55" s="11">
        <f t="shared" si="4"/>
        <v>41733.625</v>
      </c>
      <c r="T55" s="11">
        <f t="shared" si="5"/>
        <v>41719.257465277777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s="8" t="str">
        <f t="shared" si="3"/>
        <v>television</v>
      </c>
      <c r="S56" s="11">
        <f t="shared" si="4"/>
        <v>42363.421539351853</v>
      </c>
      <c r="T56" s="11">
        <f t="shared" si="5"/>
        <v>42333.421539351853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s="8" t="str">
        <f t="shared" si="3"/>
        <v>television</v>
      </c>
      <c r="S57" s="11">
        <f t="shared" si="4"/>
        <v>42517.677268518521</v>
      </c>
      <c r="T57" s="11">
        <f t="shared" si="5"/>
        <v>42496.677268518521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s="8" t="str">
        <f t="shared" si="3"/>
        <v>television</v>
      </c>
      <c r="S58" s="11">
        <f t="shared" si="4"/>
        <v>42163.375000000007</v>
      </c>
      <c r="T58" s="11">
        <f t="shared" si="5"/>
        <v>42149.257222222222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s="8" t="str">
        <f t="shared" si="3"/>
        <v>television</v>
      </c>
      <c r="S59" s="11">
        <f t="shared" si="4"/>
        <v>42119.541226851856</v>
      </c>
      <c r="T59" s="11">
        <f t="shared" si="5"/>
        <v>42089.541226851856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s="8" t="str">
        <f t="shared" si="3"/>
        <v>television</v>
      </c>
      <c r="S60" s="11">
        <f t="shared" si="4"/>
        <v>41962.495046296295</v>
      </c>
      <c r="T60" s="11">
        <f t="shared" si="5"/>
        <v>41932.453379629631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s="8" t="str">
        <f t="shared" si="3"/>
        <v>television</v>
      </c>
      <c r="S61" s="11">
        <f t="shared" si="4"/>
        <v>42261.583333333336</v>
      </c>
      <c r="T61" s="11">
        <f t="shared" si="5"/>
        <v>42229.944166666675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s="8" t="str">
        <f t="shared" si="3"/>
        <v>shorts</v>
      </c>
      <c r="S62" s="11">
        <f t="shared" si="4"/>
        <v>41720.708333333336</v>
      </c>
      <c r="T62" s="11">
        <f t="shared" si="5"/>
        <v>41701.610150462962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s="8" t="str">
        <f t="shared" si="3"/>
        <v>shorts</v>
      </c>
      <c r="S63" s="11">
        <f t="shared" si="4"/>
        <v>41431.522650462968</v>
      </c>
      <c r="T63" s="11">
        <f t="shared" si="5"/>
        <v>41409.522650462968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s="8" t="str">
        <f t="shared" si="3"/>
        <v>shorts</v>
      </c>
      <c r="S64" s="11">
        <f t="shared" si="4"/>
        <v>41336.507847222223</v>
      </c>
      <c r="T64" s="11">
        <f t="shared" si="5"/>
        <v>41311.507847222223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s="8" t="str">
        <f t="shared" si="3"/>
        <v>shorts</v>
      </c>
      <c r="S65" s="11">
        <f t="shared" si="4"/>
        <v>41635.915972222225</v>
      </c>
      <c r="T65" s="11">
        <f t="shared" si="5"/>
        <v>41612.620520833334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s="8" t="str">
        <f t="shared" si="3"/>
        <v>shorts</v>
      </c>
      <c r="S66" s="11">
        <f t="shared" si="4"/>
        <v>41462.726631944446</v>
      </c>
      <c r="T66" s="11">
        <f t="shared" si="5"/>
        <v>41432.726631944446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s="8" t="str">
        <f t="shared" ref="R67:R130" si="9">RIGHT(N67,LEN(N67)-FIND("/",N67,1))</f>
        <v>shorts</v>
      </c>
      <c r="S67" s="11">
        <f t="shared" ref="S67:S130" si="10">(((I67/60)/60)/24) +DATE(1970,1,1)+(-7/24)</f>
        <v>41861.957638888889</v>
      </c>
      <c r="T67" s="11">
        <f t="shared" ref="T67:T130" si="11">(((J67/60)/60)/24) +DATE(1970,1,1)+(-7/24)</f>
        <v>41835.52956018519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s="8" t="str">
        <f t="shared" si="9"/>
        <v>shorts</v>
      </c>
      <c r="S68" s="11">
        <f t="shared" si="10"/>
        <v>42569.55810185185</v>
      </c>
      <c r="T68" s="11">
        <f t="shared" si="11"/>
        <v>42539.55810185185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s="8" t="str">
        <f t="shared" si="9"/>
        <v>shorts</v>
      </c>
      <c r="S69" s="11">
        <f t="shared" si="10"/>
        <v>41105.291712962964</v>
      </c>
      <c r="T69" s="11">
        <f t="shared" si="11"/>
        <v>41075.291712962964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s="8" t="str">
        <f t="shared" si="9"/>
        <v>shorts</v>
      </c>
      <c r="S70" s="11">
        <f t="shared" si="10"/>
        <v>41693.277673611112</v>
      </c>
      <c r="T70" s="11">
        <f t="shared" si="11"/>
        <v>41663.277673611112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s="8" t="str">
        <f t="shared" si="9"/>
        <v>shorts</v>
      </c>
      <c r="S71" s="11">
        <f t="shared" si="10"/>
        <v>40817.999305555561</v>
      </c>
      <c r="T71" s="11">
        <f t="shared" si="11"/>
        <v>40785.89612268519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s="8" t="str">
        <f t="shared" si="9"/>
        <v>shorts</v>
      </c>
      <c r="S72" s="11">
        <f t="shared" si="10"/>
        <v>40790.604687500003</v>
      </c>
      <c r="T72" s="11">
        <f t="shared" si="11"/>
        <v>40730.604687500003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s="8" t="str">
        <f t="shared" si="9"/>
        <v>shorts</v>
      </c>
      <c r="S73" s="11">
        <f t="shared" si="10"/>
        <v>41056.979826388888</v>
      </c>
      <c r="T73" s="11">
        <f t="shared" si="11"/>
        <v>40996.979826388888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s="8" t="str">
        <f t="shared" si="9"/>
        <v>shorts</v>
      </c>
      <c r="S74" s="11">
        <f t="shared" si="10"/>
        <v>41227.708333333336</v>
      </c>
      <c r="T74" s="11">
        <f t="shared" si="11"/>
        <v>41207.718530092592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s="8" t="str">
        <f t="shared" si="9"/>
        <v>shorts</v>
      </c>
      <c r="S75" s="11">
        <f t="shared" si="10"/>
        <v>40665.874305555561</v>
      </c>
      <c r="T75" s="11">
        <f t="shared" si="11"/>
        <v>40587.465092592596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s="8" t="str">
        <f t="shared" si="9"/>
        <v>shorts</v>
      </c>
      <c r="S76" s="11">
        <f t="shared" si="10"/>
        <v>42390.195543981485</v>
      </c>
      <c r="T76" s="11">
        <f t="shared" si="11"/>
        <v>42360.195543981485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s="8" t="str">
        <f t="shared" si="9"/>
        <v>shorts</v>
      </c>
      <c r="S77" s="11">
        <f t="shared" si="10"/>
        <v>41386.917500000003</v>
      </c>
      <c r="T77" s="11">
        <f t="shared" si="11"/>
        <v>41356.917500000003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s="8" t="str">
        <f t="shared" si="9"/>
        <v>shorts</v>
      </c>
      <c r="S78" s="11">
        <f t="shared" si="10"/>
        <v>40904.441643518519</v>
      </c>
      <c r="T78" s="11">
        <f t="shared" si="11"/>
        <v>40844.399976851855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s="8" t="str">
        <f t="shared" si="9"/>
        <v>shorts</v>
      </c>
      <c r="S79" s="11">
        <f t="shared" si="10"/>
        <v>41049.832638888889</v>
      </c>
      <c r="T79" s="11">
        <f t="shared" si="11"/>
        <v>40996.853206018524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s="8" t="str">
        <f t="shared" si="9"/>
        <v>shorts</v>
      </c>
      <c r="S80" s="11">
        <f t="shared" si="10"/>
        <v>42614.43890046297</v>
      </c>
      <c r="T80" s="11">
        <f t="shared" si="11"/>
        <v>42604.43890046297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s="8" t="str">
        <f t="shared" si="9"/>
        <v>shorts</v>
      </c>
      <c r="S81" s="11">
        <f t="shared" si="10"/>
        <v>41754.484872685185</v>
      </c>
      <c r="T81" s="11">
        <f t="shared" si="11"/>
        <v>41724.484872685185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s="8" t="str">
        <f t="shared" si="9"/>
        <v>shorts</v>
      </c>
      <c r="S82" s="11">
        <f t="shared" si="10"/>
        <v>41617.792314814818</v>
      </c>
      <c r="T82" s="11">
        <f t="shared" si="11"/>
        <v>41582.792314814818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s="8" t="str">
        <f t="shared" si="9"/>
        <v>shorts</v>
      </c>
      <c r="S83" s="11">
        <f t="shared" si="10"/>
        <v>41103.834722222222</v>
      </c>
      <c r="T83" s="11">
        <f t="shared" si="11"/>
        <v>41099.867210648154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s="8" t="str">
        <f t="shared" si="9"/>
        <v>shorts</v>
      </c>
      <c r="S84" s="11">
        <f t="shared" si="10"/>
        <v>40825.528483796297</v>
      </c>
      <c r="T84" s="11">
        <f t="shared" si="11"/>
        <v>40795.528483796297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s="8" t="str">
        <f t="shared" si="9"/>
        <v>shorts</v>
      </c>
      <c r="S85" s="11">
        <f t="shared" si="10"/>
        <v>42057.187500000007</v>
      </c>
      <c r="T85" s="11">
        <f t="shared" si="11"/>
        <v>42042.323946759258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s="8" t="str">
        <f t="shared" si="9"/>
        <v>shorts</v>
      </c>
      <c r="S86" s="11">
        <f t="shared" si="10"/>
        <v>40678.466273148151</v>
      </c>
      <c r="T86" s="11">
        <f t="shared" si="11"/>
        <v>40648.466273148151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s="8" t="str">
        <f t="shared" si="9"/>
        <v>shorts</v>
      </c>
      <c r="S87" s="11">
        <f t="shared" si="10"/>
        <v>40808.833761574075</v>
      </c>
      <c r="T87" s="11">
        <f t="shared" si="11"/>
        <v>40778.833761574075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s="8" t="str">
        <f t="shared" si="9"/>
        <v>shorts</v>
      </c>
      <c r="S88" s="11">
        <f t="shared" si="10"/>
        <v>42365.306076388886</v>
      </c>
      <c r="T88" s="11">
        <f t="shared" si="11"/>
        <v>42291.264409722229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s="8" t="str">
        <f t="shared" si="9"/>
        <v>shorts</v>
      </c>
      <c r="S89" s="11">
        <f t="shared" si="10"/>
        <v>40331.778472222228</v>
      </c>
      <c r="T89" s="11">
        <f t="shared" si="11"/>
        <v>40322.247719907406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s="8" t="str">
        <f t="shared" si="9"/>
        <v>shorts</v>
      </c>
      <c r="S90" s="11">
        <f t="shared" si="10"/>
        <v>41812.367256944446</v>
      </c>
      <c r="T90" s="11">
        <f t="shared" si="11"/>
        <v>41786.367256944446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s="8" t="str">
        <f t="shared" si="9"/>
        <v>shorts</v>
      </c>
      <c r="S91" s="11">
        <f t="shared" si="10"/>
        <v>41427.460555555561</v>
      </c>
      <c r="T91" s="11">
        <f t="shared" si="11"/>
        <v>41402.460555555561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s="8" t="str">
        <f t="shared" si="9"/>
        <v>shorts</v>
      </c>
      <c r="S92" s="11">
        <f t="shared" si="10"/>
        <v>40736.005775462967</v>
      </c>
      <c r="T92" s="11">
        <f t="shared" si="11"/>
        <v>40706.005775462967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s="8" t="str">
        <f t="shared" si="9"/>
        <v>shorts</v>
      </c>
      <c r="S93" s="11">
        <f t="shared" si="10"/>
        <v>40680.110694444447</v>
      </c>
      <c r="T93" s="11">
        <f t="shared" si="11"/>
        <v>40619.110694444447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s="8" t="str">
        <f t="shared" si="9"/>
        <v>shorts</v>
      </c>
      <c r="S94" s="11">
        <f t="shared" si="10"/>
        <v>42767.041666666664</v>
      </c>
      <c r="T94" s="11">
        <f t="shared" si="11"/>
        <v>42720.907210648154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s="8" t="str">
        <f t="shared" si="9"/>
        <v>shorts</v>
      </c>
      <c r="S95" s="11">
        <f t="shared" si="10"/>
        <v>41093.583333333336</v>
      </c>
      <c r="T95" s="11">
        <f t="shared" si="11"/>
        <v>41065.566400462965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s="8" t="str">
        <f t="shared" si="9"/>
        <v>shorts</v>
      </c>
      <c r="S96" s="11">
        <f t="shared" si="10"/>
        <v>41736.426180555558</v>
      </c>
      <c r="T96" s="11">
        <f t="shared" si="11"/>
        <v>41716.426180555558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s="8" t="str">
        <f t="shared" si="9"/>
        <v>shorts</v>
      </c>
      <c r="S97" s="11">
        <f t="shared" si="10"/>
        <v>40964.713437500002</v>
      </c>
      <c r="T97" s="11">
        <f t="shared" si="11"/>
        <v>40934.713437500002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s="8" t="str">
        <f t="shared" si="9"/>
        <v>shorts</v>
      </c>
      <c r="S98" s="11">
        <f t="shared" si="10"/>
        <v>40390.833333333336</v>
      </c>
      <c r="T98" s="11">
        <f t="shared" si="11"/>
        <v>40324.370844907411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s="8" t="str">
        <f t="shared" si="9"/>
        <v>shorts</v>
      </c>
      <c r="S99" s="11">
        <f t="shared" si="10"/>
        <v>40735.843541666669</v>
      </c>
      <c r="T99" s="11">
        <f t="shared" si="11"/>
        <v>40705.843541666669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s="8" t="str">
        <f t="shared" si="9"/>
        <v>shorts</v>
      </c>
      <c r="S100" s="11">
        <f t="shared" si="10"/>
        <v>41250.6875</v>
      </c>
      <c r="T100" s="11">
        <f t="shared" si="11"/>
        <v>41214.503171296295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s="8" t="str">
        <f t="shared" si="9"/>
        <v>shorts</v>
      </c>
      <c r="S101" s="11">
        <f t="shared" si="10"/>
        <v>41661.61109953704</v>
      </c>
      <c r="T101" s="11">
        <f t="shared" si="11"/>
        <v>41631.61109953704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s="8" t="str">
        <f t="shared" si="9"/>
        <v>shorts</v>
      </c>
      <c r="S102" s="11">
        <f t="shared" si="10"/>
        <v>41217.503310185188</v>
      </c>
      <c r="T102" s="11">
        <f t="shared" si="11"/>
        <v>41197.461643518523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s="8" t="str">
        <f t="shared" si="9"/>
        <v>shorts</v>
      </c>
      <c r="S103" s="11">
        <f t="shared" si="10"/>
        <v>41298.485069444447</v>
      </c>
      <c r="T103" s="11">
        <f t="shared" si="11"/>
        <v>41274.485069444447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s="8" t="str">
        <f t="shared" si="9"/>
        <v>shorts</v>
      </c>
      <c r="S104" s="11">
        <f t="shared" si="10"/>
        <v>40534.839502314819</v>
      </c>
      <c r="T104" s="11">
        <f t="shared" si="11"/>
        <v>40504.839502314819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s="8" t="str">
        <f t="shared" si="9"/>
        <v>shorts</v>
      </c>
      <c r="S105" s="11">
        <f t="shared" si="10"/>
        <v>41705.514236111114</v>
      </c>
      <c r="T105" s="11">
        <f t="shared" si="11"/>
        <v>41682.514236111114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s="8" t="str">
        <f t="shared" si="9"/>
        <v>shorts</v>
      </c>
      <c r="S106" s="11">
        <f t="shared" si="10"/>
        <v>40635.75</v>
      </c>
      <c r="T106" s="11">
        <f t="shared" si="11"/>
        <v>40612.403541666667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s="8" t="str">
        <f t="shared" si="9"/>
        <v>shorts</v>
      </c>
      <c r="S107" s="11">
        <f t="shared" si="10"/>
        <v>42503.708333333336</v>
      </c>
      <c r="T107" s="11">
        <f t="shared" si="11"/>
        <v>42485.43310185185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s="8" t="str">
        <f t="shared" si="9"/>
        <v>shorts</v>
      </c>
      <c r="S108" s="11">
        <f t="shared" si="10"/>
        <v>41001.484965277785</v>
      </c>
      <c r="T108" s="11">
        <f t="shared" si="11"/>
        <v>40987.484965277785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s="8" t="str">
        <f t="shared" si="9"/>
        <v>shorts</v>
      </c>
      <c r="S109" s="11">
        <f t="shared" si="10"/>
        <v>40657.690821759265</v>
      </c>
      <c r="T109" s="11">
        <f t="shared" si="11"/>
        <v>40635.690821759265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s="8" t="str">
        <f t="shared" si="9"/>
        <v>shorts</v>
      </c>
      <c r="S110" s="11">
        <f t="shared" si="10"/>
        <v>41425.321412037039</v>
      </c>
      <c r="T110" s="11">
        <f t="shared" si="11"/>
        <v>41365.321412037039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s="8" t="str">
        <f t="shared" si="9"/>
        <v>shorts</v>
      </c>
      <c r="S111" s="11">
        <f t="shared" si="10"/>
        <v>40599.734143518523</v>
      </c>
      <c r="T111" s="11">
        <f t="shared" si="11"/>
        <v>40569.734143518523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s="8" t="str">
        <f t="shared" si="9"/>
        <v>shorts</v>
      </c>
      <c r="S112" s="11">
        <f t="shared" si="10"/>
        <v>41591.957638888889</v>
      </c>
      <c r="T112" s="11">
        <f t="shared" si="11"/>
        <v>41557.65802083334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s="8" t="str">
        <f t="shared" si="9"/>
        <v>shorts</v>
      </c>
      <c r="S113" s="11">
        <f t="shared" si="10"/>
        <v>42155.041516203702</v>
      </c>
      <c r="T113" s="11">
        <f t="shared" si="11"/>
        <v>42125.041516203702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s="8" t="str">
        <f t="shared" si="9"/>
        <v>shorts</v>
      </c>
      <c r="S114" s="11">
        <f t="shared" si="10"/>
        <v>41741.791666666672</v>
      </c>
      <c r="T114" s="11">
        <f t="shared" si="11"/>
        <v>41717.75136574074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s="8" t="str">
        <f t="shared" si="9"/>
        <v>shorts</v>
      </c>
      <c r="S115" s="11">
        <f t="shared" si="10"/>
        <v>40761.333333333336</v>
      </c>
      <c r="T115" s="11">
        <f t="shared" si="11"/>
        <v>40753.46675925926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s="8" t="str">
        <f t="shared" si="9"/>
        <v>shorts</v>
      </c>
      <c r="S116" s="11">
        <f t="shared" si="10"/>
        <v>40920.982500000006</v>
      </c>
      <c r="T116" s="11">
        <f t="shared" si="11"/>
        <v>40860.982500000006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s="8" t="str">
        <f t="shared" si="9"/>
        <v>shorts</v>
      </c>
      <c r="S117" s="11">
        <f t="shared" si="10"/>
        <v>40943.447268518517</v>
      </c>
      <c r="T117" s="11">
        <f t="shared" si="11"/>
        <v>40918.447268518517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s="8" t="str">
        <f t="shared" si="9"/>
        <v>shorts</v>
      </c>
      <c r="S118" s="11">
        <f t="shared" si="10"/>
        <v>40641.163831018523</v>
      </c>
      <c r="T118" s="11">
        <f t="shared" si="11"/>
        <v>40595.205497685187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s="8" t="str">
        <f t="shared" si="9"/>
        <v>shorts</v>
      </c>
      <c r="S119" s="11">
        <f t="shared" si="10"/>
        <v>40338.5</v>
      </c>
      <c r="T119" s="11">
        <f t="shared" si="11"/>
        <v>40248.543333333335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s="8" t="str">
        <f t="shared" si="9"/>
        <v>shorts</v>
      </c>
      <c r="S120" s="11">
        <f t="shared" si="10"/>
        <v>40752.761990740742</v>
      </c>
      <c r="T120" s="11">
        <f t="shared" si="11"/>
        <v>40722.761990740742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s="8" t="str">
        <f t="shared" si="9"/>
        <v>shorts</v>
      </c>
      <c r="S121" s="11">
        <f t="shared" si="10"/>
        <v>40768.666666666672</v>
      </c>
      <c r="T121" s="11">
        <f t="shared" si="11"/>
        <v>40738.777615740742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s="8" t="str">
        <f t="shared" si="9"/>
        <v>science fiction</v>
      </c>
      <c r="S122" s="11">
        <f t="shared" si="10"/>
        <v>42645.758182870377</v>
      </c>
      <c r="T122" s="11">
        <f t="shared" si="11"/>
        <v>42615.758182870377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s="8" t="str">
        <f t="shared" si="9"/>
        <v>science fiction</v>
      </c>
      <c r="S123" s="11">
        <f t="shared" si="10"/>
        <v>42112.136111111111</v>
      </c>
      <c r="T123" s="11">
        <f t="shared" si="11"/>
        <v>42096.413310185184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s="8" t="str">
        <f t="shared" si="9"/>
        <v>science fiction</v>
      </c>
      <c r="S124" s="11">
        <f t="shared" si="10"/>
        <v>42653.140127314815</v>
      </c>
      <c r="T124" s="11">
        <f t="shared" si="11"/>
        <v>42593.140127314815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s="8" t="str">
        <f t="shared" si="9"/>
        <v>science fiction</v>
      </c>
      <c r="S125" s="11">
        <f t="shared" si="10"/>
        <v>41940.625</v>
      </c>
      <c r="T125" s="11">
        <f t="shared" si="11"/>
        <v>41904.490324074075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s="8" t="str">
        <f t="shared" si="9"/>
        <v>science fiction</v>
      </c>
      <c r="S126" s="11">
        <f t="shared" si="10"/>
        <v>42139.637060185189</v>
      </c>
      <c r="T126" s="11">
        <f t="shared" si="11"/>
        <v>42114.637060185189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s="8" t="str">
        <f t="shared" si="9"/>
        <v>science fiction</v>
      </c>
      <c r="S127" s="11">
        <f t="shared" si="10"/>
        <v>42769.702314814822</v>
      </c>
      <c r="T127" s="11">
        <f t="shared" si="11"/>
        <v>42709.702314814822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s="8" t="str">
        <f t="shared" si="9"/>
        <v>science fiction</v>
      </c>
      <c r="S128" s="11">
        <f t="shared" si="10"/>
        <v>42165.791666666664</v>
      </c>
      <c r="T128" s="11">
        <f t="shared" si="11"/>
        <v>42135.297881944447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s="8" t="str">
        <f t="shared" si="9"/>
        <v>science fiction</v>
      </c>
      <c r="S129" s="11">
        <f t="shared" si="10"/>
        <v>42097.290983796302</v>
      </c>
      <c r="T129" s="11">
        <f t="shared" si="11"/>
        <v>42067.332650462966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s="8" t="str">
        <f t="shared" si="9"/>
        <v>science fiction</v>
      </c>
      <c r="S130" s="11">
        <f t="shared" si="10"/>
        <v>42662.936261574076</v>
      </c>
      <c r="T130" s="11">
        <f t="shared" si="11"/>
        <v>42627.936261574076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s="8" t="str">
        <f t="shared" ref="R131:R194" si="15">RIGHT(N131,LEN(N131)-FIND("/",N131,1))</f>
        <v>science fiction</v>
      </c>
      <c r="S131" s="11">
        <f t="shared" ref="S131:S194" si="16">(((I131/60)/60)/24) +DATE(1970,1,1)+(-7/24)</f>
        <v>41942.645636574074</v>
      </c>
      <c r="T131" s="11">
        <f t="shared" ref="T131:T194" si="17">(((J131/60)/60)/24) +DATE(1970,1,1)+(-7/24)</f>
        <v>41882.645636574074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s="8" t="str">
        <f t="shared" si="15"/>
        <v>science fiction</v>
      </c>
      <c r="S132" s="11">
        <f t="shared" si="16"/>
        <v>41806.552777777782</v>
      </c>
      <c r="T132" s="11">
        <f t="shared" si="17"/>
        <v>41778.623749999999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s="8" t="str">
        <f t="shared" si="15"/>
        <v>science fiction</v>
      </c>
      <c r="S133" s="11">
        <f t="shared" si="16"/>
        <v>42556.708333333336</v>
      </c>
      <c r="T133" s="11">
        <f t="shared" si="17"/>
        <v>42541.545844907414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s="8" t="str">
        <f t="shared" si="15"/>
        <v>science fiction</v>
      </c>
      <c r="S134" s="11">
        <f t="shared" si="16"/>
        <v>41950.562581018523</v>
      </c>
      <c r="T134" s="11">
        <f t="shared" si="17"/>
        <v>41905.520914351851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s="8" t="str">
        <f t="shared" si="15"/>
        <v>science fiction</v>
      </c>
      <c r="S135" s="11">
        <f t="shared" si="16"/>
        <v>42521.438194444447</v>
      </c>
      <c r="T135" s="11">
        <f t="shared" si="17"/>
        <v>42491.516018518516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s="8" t="str">
        <f t="shared" si="15"/>
        <v>science fiction</v>
      </c>
      <c r="S136" s="11">
        <f t="shared" si="16"/>
        <v>42251.416666666664</v>
      </c>
      <c r="T136" s="11">
        <f t="shared" si="17"/>
        <v>42221.618263888893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s="8" t="str">
        <f t="shared" si="15"/>
        <v>science fiction</v>
      </c>
      <c r="S137" s="11">
        <f t="shared" si="16"/>
        <v>41821.5</v>
      </c>
      <c r="T137" s="11">
        <f t="shared" si="17"/>
        <v>41788.090243055558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s="8" t="str">
        <f t="shared" si="15"/>
        <v>science fiction</v>
      </c>
      <c r="S138" s="11">
        <f t="shared" si="16"/>
        <v>42140.136111111111</v>
      </c>
      <c r="T138" s="11">
        <f t="shared" si="17"/>
        <v>42096.118449074078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s="8" t="str">
        <f t="shared" si="15"/>
        <v>science fiction</v>
      </c>
      <c r="S139" s="11">
        <f t="shared" si="16"/>
        <v>42289.282326388893</v>
      </c>
      <c r="T139" s="11">
        <f t="shared" si="17"/>
        <v>42239.282326388893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s="8" t="str">
        <f t="shared" si="15"/>
        <v>science fiction</v>
      </c>
      <c r="S140" s="11">
        <f t="shared" si="16"/>
        <v>42216.915972222225</v>
      </c>
      <c r="T140" s="11">
        <f t="shared" si="17"/>
        <v>42185.965752314813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s="8" t="str">
        <f t="shared" si="15"/>
        <v>science fiction</v>
      </c>
      <c r="S141" s="11">
        <f t="shared" si="16"/>
        <v>42197.629305555558</v>
      </c>
      <c r="T141" s="11">
        <f t="shared" si="17"/>
        <v>42187.629305555558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s="8" t="str">
        <f t="shared" si="15"/>
        <v>science fiction</v>
      </c>
      <c r="S142" s="11">
        <f t="shared" si="16"/>
        <v>42082.864953703705</v>
      </c>
      <c r="T142" s="11">
        <f t="shared" si="17"/>
        <v>42052.906620370377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s="8" t="str">
        <f t="shared" si="15"/>
        <v>science fiction</v>
      </c>
      <c r="S143" s="11">
        <f t="shared" si="16"/>
        <v>42154.861377314817</v>
      </c>
      <c r="T143" s="11">
        <f t="shared" si="17"/>
        <v>42109.861377314817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s="8" t="str">
        <f t="shared" si="15"/>
        <v>science fiction</v>
      </c>
      <c r="S144" s="11">
        <f t="shared" si="16"/>
        <v>41959.643263888887</v>
      </c>
      <c r="T144" s="11">
        <f t="shared" si="17"/>
        <v>41938.601597222223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s="8" t="str">
        <f t="shared" si="15"/>
        <v>science fiction</v>
      </c>
      <c r="S145" s="11">
        <f t="shared" si="16"/>
        <v>42615.954861111117</v>
      </c>
      <c r="T145" s="11">
        <f t="shared" si="17"/>
        <v>42558.77247685186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s="8" t="str">
        <f t="shared" si="15"/>
        <v>science fiction</v>
      </c>
      <c r="S146" s="11">
        <f t="shared" si="16"/>
        <v>42107.429074074076</v>
      </c>
      <c r="T146" s="11">
        <f t="shared" si="17"/>
        <v>42047.470740740748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s="8" t="str">
        <f t="shared" si="15"/>
        <v>science fiction</v>
      </c>
      <c r="S147" s="11">
        <f t="shared" si="16"/>
        <v>42227.250601851854</v>
      </c>
      <c r="T147" s="11">
        <f t="shared" si="17"/>
        <v>42200.250601851854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s="8" t="str">
        <f t="shared" si="15"/>
        <v>science fiction</v>
      </c>
      <c r="S148" s="11">
        <f t="shared" si="16"/>
        <v>42752.72451388889</v>
      </c>
      <c r="T148" s="11">
        <f t="shared" si="17"/>
        <v>42692.72451388889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s="8" t="str">
        <f t="shared" si="15"/>
        <v>science fiction</v>
      </c>
      <c r="S149" s="11">
        <f t="shared" si="16"/>
        <v>42012.470833333333</v>
      </c>
      <c r="T149" s="11">
        <f t="shared" si="17"/>
        <v>41969.476157407415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s="8" t="str">
        <f t="shared" si="15"/>
        <v>science fiction</v>
      </c>
      <c r="S150" s="11">
        <f t="shared" si="16"/>
        <v>42426.99</v>
      </c>
      <c r="T150" s="11">
        <f t="shared" si="17"/>
        <v>42396.99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s="8" t="str">
        <f t="shared" si="15"/>
        <v>science fiction</v>
      </c>
      <c r="S151" s="11">
        <f t="shared" si="16"/>
        <v>41998.041666666664</v>
      </c>
      <c r="T151" s="11">
        <f t="shared" si="17"/>
        <v>41967.880439814813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s="8" t="str">
        <f t="shared" si="15"/>
        <v>science fiction</v>
      </c>
      <c r="S152" s="11">
        <f t="shared" si="16"/>
        <v>42149.870162037041</v>
      </c>
      <c r="T152" s="11">
        <f t="shared" si="17"/>
        <v>42089.870162037041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s="8" t="str">
        <f t="shared" si="15"/>
        <v>science fiction</v>
      </c>
      <c r="S153" s="11">
        <f t="shared" si="16"/>
        <v>42173.259155092594</v>
      </c>
      <c r="T153" s="11">
        <f t="shared" si="17"/>
        <v>42113.259155092594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s="8" t="str">
        <f t="shared" si="15"/>
        <v>science fiction</v>
      </c>
      <c r="S154" s="11">
        <f t="shared" si="16"/>
        <v>41904.785879629635</v>
      </c>
      <c r="T154" s="11">
        <f t="shared" si="17"/>
        <v>41874.785879629635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s="8" t="str">
        <f t="shared" si="15"/>
        <v>science fiction</v>
      </c>
      <c r="S155" s="11">
        <f t="shared" si="16"/>
        <v>41975.336157407415</v>
      </c>
      <c r="T155" s="11">
        <f t="shared" si="17"/>
        <v>41933.294490740744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s="8" t="str">
        <f t="shared" si="15"/>
        <v>science fiction</v>
      </c>
      <c r="S156" s="11">
        <f t="shared" si="16"/>
        <v>42158.255729166667</v>
      </c>
      <c r="T156" s="11">
        <f t="shared" si="17"/>
        <v>42115.255729166667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s="8" t="str">
        <f t="shared" si="15"/>
        <v>science fiction</v>
      </c>
      <c r="S157" s="11">
        <f t="shared" si="16"/>
        <v>42208.267766203709</v>
      </c>
      <c r="T157" s="11">
        <f t="shared" si="17"/>
        <v>42168.267766203709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s="8" t="str">
        <f t="shared" si="15"/>
        <v>science fiction</v>
      </c>
      <c r="S158" s="11">
        <f t="shared" si="16"/>
        <v>41853.833287037043</v>
      </c>
      <c r="T158" s="11">
        <f t="shared" si="17"/>
        <v>41793.833287037043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s="8" t="str">
        <f t="shared" si="15"/>
        <v>science fiction</v>
      </c>
      <c r="S159" s="11">
        <f t="shared" si="16"/>
        <v>42426.620046296295</v>
      </c>
      <c r="T159" s="11">
        <f t="shared" si="17"/>
        <v>42396.620046296295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s="8" t="str">
        <f t="shared" si="15"/>
        <v>science fiction</v>
      </c>
      <c r="S160" s="11">
        <f t="shared" si="16"/>
        <v>41933.785046296296</v>
      </c>
      <c r="T160" s="11">
        <f t="shared" si="17"/>
        <v>41903.785046296296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s="8" t="str">
        <f t="shared" si="15"/>
        <v>science fiction</v>
      </c>
      <c r="S161" s="11">
        <f t="shared" si="16"/>
        <v>42554.142881944448</v>
      </c>
      <c r="T161" s="11">
        <f t="shared" si="17"/>
        <v>42514.142881944448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s="8" t="str">
        <f t="shared" si="15"/>
        <v>drama</v>
      </c>
      <c r="S162" s="11">
        <f t="shared" si="16"/>
        <v>42231.621423611119</v>
      </c>
      <c r="T162" s="11">
        <f t="shared" si="17"/>
        <v>42171.621423611119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s="8" t="str">
        <f t="shared" si="15"/>
        <v>drama</v>
      </c>
      <c r="S163" s="11">
        <f t="shared" si="16"/>
        <v>41822.395775462966</v>
      </c>
      <c r="T163" s="11">
        <f t="shared" si="17"/>
        <v>41792.395775462966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s="8" t="str">
        <f t="shared" si="15"/>
        <v>drama</v>
      </c>
      <c r="S164" s="11">
        <f t="shared" si="16"/>
        <v>41867.695833333339</v>
      </c>
      <c r="T164" s="11">
        <f t="shared" si="17"/>
        <v>41834.835138888891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s="8" t="str">
        <f t="shared" si="15"/>
        <v>drama</v>
      </c>
      <c r="S165" s="11">
        <f t="shared" si="16"/>
        <v>42277.708333333336</v>
      </c>
      <c r="T165" s="11">
        <f t="shared" si="17"/>
        <v>42243.669606481482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s="8" t="str">
        <f t="shared" si="15"/>
        <v>drama</v>
      </c>
      <c r="S166" s="11">
        <f t="shared" si="16"/>
        <v>41901.471076388894</v>
      </c>
      <c r="T166" s="11">
        <f t="shared" si="17"/>
        <v>41841.471076388894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s="8" t="str">
        <f t="shared" si="15"/>
        <v>drama</v>
      </c>
      <c r="S167" s="11">
        <f t="shared" si="16"/>
        <v>42381.367175925923</v>
      </c>
      <c r="T167" s="11">
        <f t="shared" si="17"/>
        <v>42351.367175925923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s="8" t="str">
        <f t="shared" si="15"/>
        <v>drama</v>
      </c>
      <c r="S168" s="11">
        <f t="shared" si="16"/>
        <v>42750.784282407411</v>
      </c>
      <c r="T168" s="11">
        <f t="shared" si="17"/>
        <v>42720.784282407411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s="8" t="str">
        <f t="shared" si="15"/>
        <v>drama</v>
      </c>
      <c r="S169" s="11">
        <f t="shared" si="16"/>
        <v>42220.635821759257</v>
      </c>
      <c r="T169" s="11">
        <f t="shared" si="17"/>
        <v>42160.635821759257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s="8" t="str">
        <f t="shared" si="15"/>
        <v>drama</v>
      </c>
      <c r="S170" s="11">
        <f t="shared" si="16"/>
        <v>42082.501967592594</v>
      </c>
      <c r="T170" s="11">
        <f t="shared" si="17"/>
        <v>42052.543634259266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s="8" t="str">
        <f t="shared" si="15"/>
        <v>drama</v>
      </c>
      <c r="S171" s="11">
        <f t="shared" si="16"/>
        <v>41930.213645833333</v>
      </c>
      <c r="T171" s="11">
        <f t="shared" si="17"/>
        <v>41900.213645833333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s="8" t="str">
        <f t="shared" si="15"/>
        <v>drama</v>
      </c>
      <c r="S172" s="11">
        <f t="shared" si="16"/>
        <v>42245.936111111114</v>
      </c>
      <c r="T172" s="11">
        <f t="shared" si="17"/>
        <v>42216.686145833337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s="8" t="str">
        <f t="shared" si="15"/>
        <v>drama</v>
      </c>
      <c r="S173" s="11">
        <f t="shared" si="16"/>
        <v>42593.889050925929</v>
      </c>
      <c r="T173" s="11">
        <f t="shared" si="17"/>
        <v>42533.889050925929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s="8" t="str">
        <f t="shared" si="15"/>
        <v>drama</v>
      </c>
      <c r="S174" s="11">
        <f t="shared" si="16"/>
        <v>42082.061608796292</v>
      </c>
      <c r="T174" s="11">
        <f t="shared" si="17"/>
        <v>42047.103275462963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s="8" t="str">
        <f t="shared" si="15"/>
        <v>drama</v>
      </c>
      <c r="S175" s="11">
        <f t="shared" si="16"/>
        <v>42063.281342592592</v>
      </c>
      <c r="T175" s="11">
        <f t="shared" si="17"/>
        <v>42033.281342592592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s="8" t="str">
        <f t="shared" si="15"/>
        <v>drama</v>
      </c>
      <c r="S176" s="11">
        <f t="shared" si="16"/>
        <v>42132.467314814821</v>
      </c>
      <c r="T176" s="11">
        <f t="shared" si="17"/>
        <v>42072.467314814821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s="8" t="str">
        <f t="shared" si="15"/>
        <v>drama</v>
      </c>
      <c r="S177" s="11">
        <f t="shared" si="16"/>
        <v>41880.486238425925</v>
      </c>
      <c r="T177" s="11">
        <f t="shared" si="17"/>
        <v>41855.486238425925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s="8" t="str">
        <f t="shared" si="15"/>
        <v>drama</v>
      </c>
      <c r="S178" s="11">
        <f t="shared" si="16"/>
        <v>42221.532395833339</v>
      </c>
      <c r="T178" s="11">
        <f t="shared" si="17"/>
        <v>42191.532395833339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s="8" t="str">
        <f t="shared" si="15"/>
        <v>drama</v>
      </c>
      <c r="S179" s="11">
        <f t="shared" si="16"/>
        <v>42086.714421296296</v>
      </c>
      <c r="T179" s="11">
        <f t="shared" si="17"/>
        <v>42069.756087962967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s="8" t="str">
        <f t="shared" si="15"/>
        <v>drama</v>
      </c>
      <c r="S180" s="11">
        <f t="shared" si="16"/>
        <v>42334.705381944448</v>
      </c>
      <c r="T180" s="11">
        <f t="shared" si="17"/>
        <v>42304.663715277777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s="8" t="str">
        <f t="shared" si="15"/>
        <v>drama</v>
      </c>
      <c r="S181" s="11">
        <f t="shared" si="16"/>
        <v>42432.788831018523</v>
      </c>
      <c r="T181" s="11">
        <f t="shared" si="17"/>
        <v>42402.788831018523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s="8" t="str">
        <f t="shared" si="15"/>
        <v>drama</v>
      </c>
      <c r="S182" s="11">
        <f t="shared" si="16"/>
        <v>42107.500000000007</v>
      </c>
      <c r="T182" s="11">
        <f t="shared" si="17"/>
        <v>42067.699571759258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s="8" t="str">
        <f t="shared" si="15"/>
        <v>drama</v>
      </c>
      <c r="S183" s="11">
        <f t="shared" si="16"/>
        <v>42177.450173611112</v>
      </c>
      <c r="T183" s="11">
        <f t="shared" si="17"/>
        <v>42147.450173611112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s="8" t="str">
        <f t="shared" si="15"/>
        <v>drama</v>
      </c>
      <c r="S184" s="11">
        <f t="shared" si="16"/>
        <v>42741.720277777778</v>
      </c>
      <c r="T184" s="11">
        <f t="shared" si="17"/>
        <v>42711.720277777778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s="8" t="str">
        <f t="shared" si="15"/>
        <v>drama</v>
      </c>
      <c r="S185" s="11">
        <f t="shared" si="16"/>
        <v>41969.560300925928</v>
      </c>
      <c r="T185" s="11">
        <f t="shared" si="17"/>
        <v>41939.518634259264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s="8" t="str">
        <f t="shared" si="15"/>
        <v>drama</v>
      </c>
      <c r="S186" s="11">
        <f t="shared" si="16"/>
        <v>41882.874305555561</v>
      </c>
      <c r="T186" s="11">
        <f t="shared" si="17"/>
        <v>41825.499560185192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s="8" t="str">
        <f t="shared" si="15"/>
        <v>drama</v>
      </c>
      <c r="S187" s="11">
        <f t="shared" si="16"/>
        <v>42600.619664351856</v>
      </c>
      <c r="T187" s="11">
        <f t="shared" si="17"/>
        <v>42570.619664351856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s="8" t="str">
        <f t="shared" si="15"/>
        <v>drama</v>
      </c>
      <c r="S188" s="11">
        <f t="shared" si="16"/>
        <v>42797.541666666664</v>
      </c>
      <c r="T188" s="11">
        <f t="shared" si="17"/>
        <v>42767.521226851859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s="8" t="str">
        <f t="shared" si="15"/>
        <v>drama</v>
      </c>
      <c r="S189" s="11">
        <f t="shared" si="16"/>
        <v>42205.999305555561</v>
      </c>
      <c r="T189" s="11">
        <f t="shared" si="17"/>
        <v>42181.942789351851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s="8" t="str">
        <f t="shared" si="15"/>
        <v>drama</v>
      </c>
      <c r="S190" s="11">
        <f t="shared" si="16"/>
        <v>41886.891377314816</v>
      </c>
      <c r="T190" s="11">
        <f t="shared" si="17"/>
        <v>41856.891377314816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s="8" t="str">
        <f t="shared" si="15"/>
        <v>drama</v>
      </c>
      <c r="S191" s="11">
        <f t="shared" si="16"/>
        <v>42616.399039351854</v>
      </c>
      <c r="T191" s="11">
        <f t="shared" si="17"/>
        <v>42556.399039351854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s="8" t="str">
        <f t="shared" si="15"/>
        <v>drama</v>
      </c>
      <c r="S192" s="11">
        <f t="shared" si="16"/>
        <v>42537.359328703707</v>
      </c>
      <c r="T192" s="11">
        <f t="shared" si="17"/>
        <v>42527.359328703707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s="8" t="str">
        <f t="shared" si="15"/>
        <v>drama</v>
      </c>
      <c r="S193" s="11">
        <f t="shared" si="16"/>
        <v>42279.149745370371</v>
      </c>
      <c r="T193" s="11">
        <f t="shared" si="17"/>
        <v>42239.149745370371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s="8" t="str">
        <f t="shared" si="15"/>
        <v>drama</v>
      </c>
      <c r="S194" s="11">
        <f t="shared" si="16"/>
        <v>41929.500370370377</v>
      </c>
      <c r="T194" s="11">
        <f t="shared" si="17"/>
        <v>41899.500370370377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s="8" t="str">
        <f t="shared" ref="R195:R258" si="21">RIGHT(N195,LEN(N195)-FIND("/",N195,1))</f>
        <v>drama</v>
      </c>
      <c r="S195" s="11">
        <f t="shared" ref="S195:S258" si="22">(((I195/60)/60)/24) +DATE(1970,1,1)+(-7/24)</f>
        <v>41971.684791666667</v>
      </c>
      <c r="T195" s="11">
        <f t="shared" ref="T195:T258" si="23">(((J195/60)/60)/24) +DATE(1970,1,1)+(-7/24)</f>
        <v>41911.643125000002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s="8" t="str">
        <f t="shared" si="21"/>
        <v>drama</v>
      </c>
      <c r="S196" s="11">
        <f t="shared" si="22"/>
        <v>42435.70521990741</v>
      </c>
      <c r="T196" s="11">
        <f t="shared" si="23"/>
        <v>42375.70521990741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s="8" t="str">
        <f t="shared" si="21"/>
        <v>drama</v>
      </c>
      <c r="S197" s="11">
        <f t="shared" si="22"/>
        <v>42195.378842592596</v>
      </c>
      <c r="T197" s="11">
        <f t="shared" si="23"/>
        <v>42135.378842592596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s="8" t="str">
        <f t="shared" si="21"/>
        <v>drama</v>
      </c>
      <c r="S198" s="11">
        <f t="shared" si="22"/>
        <v>42287.583333333336</v>
      </c>
      <c r="T198" s="11">
        <f t="shared" si="23"/>
        <v>42259.251134259262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s="8" t="str">
        <f t="shared" si="21"/>
        <v>drama</v>
      </c>
      <c r="S199" s="11">
        <f t="shared" si="22"/>
        <v>42783.583333333336</v>
      </c>
      <c r="T199" s="11">
        <f t="shared" si="23"/>
        <v>42741.556712962971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s="8" t="str">
        <f t="shared" si="21"/>
        <v>drama</v>
      </c>
      <c r="S200" s="11">
        <f t="shared" si="22"/>
        <v>41917.091689814821</v>
      </c>
      <c r="T200" s="11">
        <f t="shared" si="23"/>
        <v>41887.091689814821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s="8" t="str">
        <f t="shared" si="21"/>
        <v>drama</v>
      </c>
      <c r="S201" s="11">
        <f t="shared" si="22"/>
        <v>42613.832199074073</v>
      </c>
      <c r="T201" s="11">
        <f t="shared" si="23"/>
        <v>42583.832199074073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s="8" t="str">
        <f t="shared" si="21"/>
        <v>drama</v>
      </c>
      <c r="S202" s="11">
        <f t="shared" si="22"/>
        <v>41896.791701388895</v>
      </c>
      <c r="T202" s="11">
        <f t="shared" si="23"/>
        <v>41866.791701388895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s="8" t="str">
        <f t="shared" si="21"/>
        <v>drama</v>
      </c>
      <c r="S203" s="11">
        <f t="shared" si="22"/>
        <v>42043.526956018519</v>
      </c>
      <c r="T203" s="11">
        <f t="shared" si="23"/>
        <v>42023.526956018519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s="8" t="str">
        <f t="shared" si="21"/>
        <v>drama</v>
      </c>
      <c r="S204" s="11">
        <f t="shared" si="22"/>
        <v>42285.582638888889</v>
      </c>
      <c r="T204" s="11">
        <f t="shared" si="23"/>
        <v>42255.636157407411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s="8" t="str">
        <f t="shared" si="21"/>
        <v>drama</v>
      </c>
      <c r="S205" s="11">
        <f t="shared" si="22"/>
        <v>42033.556296296294</v>
      </c>
      <c r="T205" s="11">
        <f t="shared" si="23"/>
        <v>41973.556296296294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s="8" t="str">
        <f t="shared" si="21"/>
        <v>drama</v>
      </c>
      <c r="S206" s="11">
        <f t="shared" si="22"/>
        <v>42586.291701388887</v>
      </c>
      <c r="T206" s="11">
        <f t="shared" si="23"/>
        <v>42556.291701388887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s="8" t="str">
        <f t="shared" si="21"/>
        <v>drama</v>
      </c>
      <c r="S207" s="11">
        <f t="shared" si="22"/>
        <v>42283.340532407405</v>
      </c>
      <c r="T207" s="11">
        <f t="shared" si="23"/>
        <v>42248.340532407405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s="8" t="str">
        <f t="shared" si="21"/>
        <v>drama</v>
      </c>
      <c r="S208" s="11">
        <f t="shared" si="22"/>
        <v>42587.712766203702</v>
      </c>
      <c r="T208" s="11">
        <f t="shared" si="23"/>
        <v>42566.712766203702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s="8" t="str">
        <f t="shared" si="21"/>
        <v>drama</v>
      </c>
      <c r="S209" s="11">
        <f t="shared" si="22"/>
        <v>42007.905532407407</v>
      </c>
      <c r="T209" s="11">
        <f t="shared" si="23"/>
        <v>41977.905532407407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s="8" t="str">
        <f t="shared" si="21"/>
        <v>drama</v>
      </c>
      <c r="S210" s="11">
        <f t="shared" si="22"/>
        <v>41989.078321759262</v>
      </c>
      <c r="T210" s="11">
        <f t="shared" si="23"/>
        <v>41959.078321759262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s="8" t="str">
        <f t="shared" si="21"/>
        <v>drama</v>
      </c>
      <c r="S211" s="11">
        <f t="shared" si="22"/>
        <v>42195.631192129636</v>
      </c>
      <c r="T211" s="11">
        <f t="shared" si="23"/>
        <v>42165.631192129636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s="8" t="str">
        <f t="shared" si="21"/>
        <v>drama</v>
      </c>
      <c r="S212" s="11">
        <f t="shared" si="22"/>
        <v>42277.916666666664</v>
      </c>
      <c r="T212" s="11">
        <f t="shared" si="23"/>
        <v>42248.773055555554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s="8" t="str">
        <f t="shared" si="21"/>
        <v>drama</v>
      </c>
      <c r="S213" s="11">
        <f t="shared" si="22"/>
        <v>42265.868252314824</v>
      </c>
      <c r="T213" s="11">
        <f t="shared" si="23"/>
        <v>42235.868252314824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s="8" t="str">
        <f t="shared" si="21"/>
        <v>drama</v>
      </c>
      <c r="S214" s="11">
        <f t="shared" si="22"/>
        <v>42476.547685185193</v>
      </c>
      <c r="T214" s="11">
        <f t="shared" si="23"/>
        <v>42416.58935185185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s="8" t="str">
        <f t="shared" si="21"/>
        <v>drama</v>
      </c>
      <c r="S215" s="11">
        <f t="shared" si="22"/>
        <v>42232.296307870369</v>
      </c>
      <c r="T215" s="11">
        <f t="shared" si="23"/>
        <v>42202.302627314821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s="8" t="str">
        <f t="shared" si="21"/>
        <v>drama</v>
      </c>
      <c r="S216" s="11">
        <f t="shared" si="22"/>
        <v>42069.348946759266</v>
      </c>
      <c r="T216" s="11">
        <f t="shared" si="23"/>
        <v>42009.348946759266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s="8" t="str">
        <f t="shared" si="21"/>
        <v>drama</v>
      </c>
      <c r="S217" s="11">
        <f t="shared" si="22"/>
        <v>42417.707638888889</v>
      </c>
      <c r="T217" s="11">
        <f t="shared" si="23"/>
        <v>42374.938449074078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s="8" t="str">
        <f t="shared" si="21"/>
        <v>drama</v>
      </c>
      <c r="S218" s="11">
        <f t="shared" si="22"/>
        <v>42116.625428240739</v>
      </c>
      <c r="T218" s="11">
        <f t="shared" si="23"/>
        <v>42066.667094907411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s="8" t="str">
        <f t="shared" si="21"/>
        <v>drama</v>
      </c>
      <c r="S219" s="11">
        <f t="shared" si="22"/>
        <v>42001.348946759266</v>
      </c>
      <c r="T219" s="11">
        <f t="shared" si="23"/>
        <v>41970.348946759266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s="8" t="str">
        <f t="shared" si="21"/>
        <v>drama</v>
      </c>
      <c r="S220" s="11">
        <f t="shared" si="22"/>
        <v>42139.336678240747</v>
      </c>
      <c r="T220" s="11">
        <f t="shared" si="23"/>
        <v>42079.336678240747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s="8" t="str">
        <f t="shared" si="21"/>
        <v>drama</v>
      </c>
      <c r="S221" s="11">
        <f t="shared" si="22"/>
        <v>42460.999305555561</v>
      </c>
      <c r="T221" s="11">
        <f t="shared" si="23"/>
        <v>42429.03501157408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s="8" t="str">
        <f t="shared" si="21"/>
        <v>drama</v>
      </c>
      <c r="S222" s="11">
        <f t="shared" si="22"/>
        <v>42236.54583333333</v>
      </c>
      <c r="T222" s="11">
        <f t="shared" si="23"/>
        <v>42195.352199074077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s="8" t="str">
        <f t="shared" si="21"/>
        <v>drama</v>
      </c>
      <c r="S223" s="11">
        <f t="shared" si="22"/>
        <v>42091.504212962966</v>
      </c>
      <c r="T223" s="11">
        <f t="shared" si="23"/>
        <v>42031.545879629637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s="8" t="str">
        <f t="shared" si="21"/>
        <v>drama</v>
      </c>
      <c r="S224" s="11">
        <f t="shared" si="22"/>
        <v>42089.818749999999</v>
      </c>
      <c r="T224" s="11">
        <f t="shared" si="23"/>
        <v>42031.478217592594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s="8" t="str">
        <f t="shared" si="21"/>
        <v>drama</v>
      </c>
      <c r="S225" s="11">
        <f t="shared" si="22"/>
        <v>42511.753472222226</v>
      </c>
      <c r="T225" s="11">
        <f t="shared" si="23"/>
        <v>42481.756365740745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s="8" t="str">
        <f t="shared" si="21"/>
        <v>drama</v>
      </c>
      <c r="S226" s="11">
        <f t="shared" si="22"/>
        <v>42194.943587962967</v>
      </c>
      <c r="T226" s="11">
        <f t="shared" si="23"/>
        <v>42134.943587962967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s="8" t="str">
        <f t="shared" si="21"/>
        <v>drama</v>
      </c>
      <c r="S227" s="11">
        <f t="shared" si="22"/>
        <v>42468.627939814818</v>
      </c>
      <c r="T227" s="11">
        <f t="shared" si="23"/>
        <v>42438.669606481482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s="8" t="str">
        <f t="shared" si="21"/>
        <v>drama</v>
      </c>
      <c r="S228" s="11">
        <f t="shared" si="22"/>
        <v>42155.103472222225</v>
      </c>
      <c r="T228" s="11">
        <f t="shared" si="23"/>
        <v>42106.374351851853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s="8" t="str">
        <f t="shared" si="21"/>
        <v>drama</v>
      </c>
      <c r="S229" s="11">
        <f t="shared" si="22"/>
        <v>42194.602326388893</v>
      </c>
      <c r="T229" s="11">
        <f t="shared" si="23"/>
        <v>42164.602326388893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s="8" t="str">
        <f t="shared" si="21"/>
        <v>drama</v>
      </c>
      <c r="S230" s="11">
        <f t="shared" si="22"/>
        <v>42156.394733796296</v>
      </c>
      <c r="T230" s="11">
        <f t="shared" si="23"/>
        <v>42096.394733796296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s="8" t="str">
        <f t="shared" si="21"/>
        <v>drama</v>
      </c>
      <c r="S231" s="11">
        <f t="shared" si="22"/>
        <v>42413.642326388894</v>
      </c>
      <c r="T231" s="11">
        <f t="shared" si="23"/>
        <v>42383.642326388894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s="8" t="str">
        <f t="shared" si="21"/>
        <v>drama</v>
      </c>
      <c r="S232" s="11">
        <f t="shared" si="22"/>
        <v>42159.485543981478</v>
      </c>
      <c r="T232" s="11">
        <f t="shared" si="23"/>
        <v>42129.485543981478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s="8" t="str">
        <f t="shared" si="21"/>
        <v>drama</v>
      </c>
      <c r="S233" s="11">
        <f t="shared" si="22"/>
        <v>42371.667256944449</v>
      </c>
      <c r="T233" s="11">
        <f t="shared" si="23"/>
        <v>42341.667256944449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s="8" t="str">
        <f t="shared" si="21"/>
        <v>drama</v>
      </c>
      <c r="S234" s="11">
        <f t="shared" si="22"/>
        <v>42062.534097222226</v>
      </c>
      <c r="T234" s="11">
        <f t="shared" si="23"/>
        <v>42032.534097222226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s="8" t="str">
        <f t="shared" si="21"/>
        <v>drama</v>
      </c>
      <c r="S235" s="11">
        <f t="shared" si="22"/>
        <v>42642.620046296295</v>
      </c>
      <c r="T235" s="11">
        <f t="shared" si="23"/>
        <v>42612.620046296295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s="8" t="str">
        <f t="shared" si="21"/>
        <v>drama</v>
      </c>
      <c r="S236" s="11">
        <f t="shared" si="22"/>
        <v>42175.743738425932</v>
      </c>
      <c r="T236" s="11">
        <f t="shared" si="23"/>
        <v>42135.743738425932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s="8" t="str">
        <f t="shared" si="21"/>
        <v>drama</v>
      </c>
      <c r="S237" s="11">
        <f t="shared" si="22"/>
        <v>42194.61686342593</v>
      </c>
      <c r="T237" s="11">
        <f t="shared" si="23"/>
        <v>42164.61686342593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s="8" t="str">
        <f t="shared" si="21"/>
        <v>drama</v>
      </c>
      <c r="S238" s="11">
        <f t="shared" si="22"/>
        <v>42373.708333333336</v>
      </c>
      <c r="T238" s="11">
        <f t="shared" si="23"/>
        <v>42320.792812499996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s="8" t="str">
        <f t="shared" si="21"/>
        <v>drama</v>
      </c>
      <c r="S239" s="11">
        <f t="shared" si="22"/>
        <v>42437.285520833335</v>
      </c>
      <c r="T239" s="11">
        <f t="shared" si="23"/>
        <v>42377.285520833335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s="8" t="str">
        <f t="shared" si="21"/>
        <v>drama</v>
      </c>
      <c r="S240" s="11">
        <f t="shared" si="22"/>
        <v>42734.083333333336</v>
      </c>
      <c r="T240" s="11">
        <f t="shared" si="23"/>
        <v>42713.67083333333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s="8" t="str">
        <f t="shared" si="21"/>
        <v>drama</v>
      </c>
      <c r="S241" s="11">
        <f t="shared" si="22"/>
        <v>42316.208333333336</v>
      </c>
      <c r="T241" s="11">
        <f t="shared" si="23"/>
        <v>42296.81863425926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s="8" t="str">
        <f t="shared" si="21"/>
        <v>documentary</v>
      </c>
      <c r="S242" s="11">
        <f t="shared" si="22"/>
        <v>41399.416793981487</v>
      </c>
      <c r="T242" s="11">
        <f t="shared" si="23"/>
        <v>41354.416793981487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s="8" t="str">
        <f t="shared" si="21"/>
        <v>documentary</v>
      </c>
      <c r="S243" s="11">
        <f t="shared" si="22"/>
        <v>41994.4062962963</v>
      </c>
      <c r="T243" s="11">
        <f t="shared" si="23"/>
        <v>41949.4062962963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s="8" t="str">
        <f t="shared" si="21"/>
        <v>documentary</v>
      </c>
      <c r="S244" s="11">
        <f t="shared" si="22"/>
        <v>40897.201273148152</v>
      </c>
      <c r="T244" s="11">
        <f t="shared" si="23"/>
        <v>40862.201273148152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s="8" t="str">
        <f t="shared" si="21"/>
        <v>documentary</v>
      </c>
      <c r="S245" s="11">
        <f t="shared" si="22"/>
        <v>41691.755833333336</v>
      </c>
      <c r="T245" s="11">
        <f t="shared" si="23"/>
        <v>41661.755833333336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s="8" t="str">
        <f t="shared" si="21"/>
        <v>documentary</v>
      </c>
      <c r="S246" s="11">
        <f t="shared" si="22"/>
        <v>40253.004166666666</v>
      </c>
      <c r="T246" s="11">
        <f t="shared" si="23"/>
        <v>40213.03193287037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s="8" t="str">
        <f t="shared" si="21"/>
        <v>documentary</v>
      </c>
      <c r="S247" s="11">
        <f t="shared" si="22"/>
        <v>41136.761400462965</v>
      </c>
      <c r="T247" s="11">
        <f t="shared" si="23"/>
        <v>41106.761400462965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s="8" t="str">
        <f t="shared" si="21"/>
        <v>documentary</v>
      </c>
      <c r="S248" s="11">
        <f t="shared" si="22"/>
        <v>40530.113483796296</v>
      </c>
      <c r="T248" s="11">
        <f t="shared" si="23"/>
        <v>40480.071817129632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s="8" t="str">
        <f t="shared" si="21"/>
        <v>documentary</v>
      </c>
      <c r="S249" s="11">
        <f t="shared" si="22"/>
        <v>40466.86041666667</v>
      </c>
      <c r="T249" s="11">
        <f t="shared" si="23"/>
        <v>40430.312662037039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s="8" t="str">
        <f t="shared" si="21"/>
        <v>documentary</v>
      </c>
      <c r="S250" s="11">
        <f t="shared" si="22"/>
        <v>40915.48274305556</v>
      </c>
      <c r="T250" s="11">
        <f t="shared" si="23"/>
        <v>40870.48274305556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s="8" t="str">
        <f t="shared" si="21"/>
        <v>documentary</v>
      </c>
      <c r="S251" s="11">
        <f t="shared" si="22"/>
        <v>40412.444444444445</v>
      </c>
      <c r="T251" s="11">
        <f t="shared" si="23"/>
        <v>40332.63217592593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s="8" t="str">
        <f t="shared" si="21"/>
        <v>documentary</v>
      </c>
      <c r="S252" s="11">
        <f t="shared" si="22"/>
        <v>41431.274201388893</v>
      </c>
      <c r="T252" s="11">
        <f t="shared" si="23"/>
        <v>41401.274201388893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s="8" t="str">
        <f t="shared" si="21"/>
        <v>documentary</v>
      </c>
      <c r="S253" s="11">
        <f t="shared" si="22"/>
        <v>41045.5</v>
      </c>
      <c r="T253" s="11">
        <f t="shared" si="23"/>
        <v>41013.49590277778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s="8" t="str">
        <f t="shared" si="21"/>
        <v>documentary</v>
      </c>
      <c r="S254" s="11">
        <f t="shared" si="22"/>
        <v>40329.874305555561</v>
      </c>
      <c r="T254" s="11">
        <f t="shared" si="23"/>
        <v>40266.371041666673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s="8" t="str">
        <f t="shared" si="21"/>
        <v>documentary</v>
      </c>
      <c r="S255" s="11">
        <f t="shared" si="22"/>
        <v>40954.359201388892</v>
      </c>
      <c r="T255" s="11">
        <f t="shared" si="23"/>
        <v>40924.359201388892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s="8" t="str">
        <f t="shared" si="21"/>
        <v>documentary</v>
      </c>
      <c r="S256" s="11">
        <f t="shared" si="22"/>
        <v>42293.791666666664</v>
      </c>
      <c r="T256" s="11">
        <f t="shared" si="23"/>
        <v>42263.660995370366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s="8" t="str">
        <f t="shared" si="21"/>
        <v>documentary</v>
      </c>
      <c r="S257" s="11">
        <f t="shared" si="22"/>
        <v>40618.193078703705</v>
      </c>
      <c r="T257" s="11">
        <f t="shared" si="23"/>
        <v>40588.234745370377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s="8" t="str">
        <f t="shared" si="21"/>
        <v>documentary</v>
      </c>
      <c r="S258" s="11">
        <f t="shared" si="22"/>
        <v>41349.477627314816</v>
      </c>
      <c r="T258" s="11">
        <f t="shared" si="23"/>
        <v>41319.477627314816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s="8" t="str">
        <f t="shared" ref="R259:R322" si="27">RIGHT(N259,LEN(N259)-FIND("/",N259,1))</f>
        <v>documentary</v>
      </c>
      <c r="S259" s="11">
        <f t="shared" ref="S259:S322" si="28">(((I259/60)/60)/24) +DATE(1970,1,1)+(-7/24)</f>
        <v>42509.335208333338</v>
      </c>
      <c r="T259" s="11">
        <f t="shared" ref="T259:T322" si="29">(((J259/60)/60)/24) +DATE(1970,1,1)+(-7/24)</f>
        <v>42479.335208333338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s="8" t="str">
        <f t="shared" si="27"/>
        <v>documentary</v>
      </c>
      <c r="S260" s="11">
        <f t="shared" si="28"/>
        <v>40711.760023148148</v>
      </c>
      <c r="T260" s="11">
        <f t="shared" si="29"/>
        <v>40681.760023148148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s="8" t="str">
        <f t="shared" si="27"/>
        <v>documentary</v>
      </c>
      <c r="S261" s="11">
        <f t="shared" si="28"/>
        <v>42102.446400462963</v>
      </c>
      <c r="T261" s="11">
        <f t="shared" si="29"/>
        <v>42072.446400462963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s="8" t="str">
        <f t="shared" si="27"/>
        <v>documentary</v>
      </c>
      <c r="S262" s="11">
        <f t="shared" si="28"/>
        <v>40376.124305555561</v>
      </c>
      <c r="T262" s="11">
        <f t="shared" si="29"/>
        <v>40330.463877314818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s="8" t="str">
        <f t="shared" si="27"/>
        <v>documentary</v>
      </c>
      <c r="S263" s="11">
        <f t="shared" si="28"/>
        <v>41067.329861111117</v>
      </c>
      <c r="T263" s="11">
        <f t="shared" si="29"/>
        <v>41017.5937962963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s="8" t="str">
        <f t="shared" si="27"/>
        <v>documentary</v>
      </c>
      <c r="S264" s="11">
        <f t="shared" si="28"/>
        <v>40599.956342592595</v>
      </c>
      <c r="T264" s="11">
        <f t="shared" si="29"/>
        <v>40554.956342592595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s="8" t="str">
        <f t="shared" si="27"/>
        <v>documentary</v>
      </c>
      <c r="S265" s="11">
        <f t="shared" si="28"/>
        <v>41179.663124999999</v>
      </c>
      <c r="T265" s="11">
        <f t="shared" si="29"/>
        <v>41149.663124999999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s="8" t="str">
        <f t="shared" si="27"/>
        <v>documentary</v>
      </c>
      <c r="S266" s="11">
        <f t="shared" si="28"/>
        <v>41040.328645833339</v>
      </c>
      <c r="T266" s="11">
        <f t="shared" si="29"/>
        <v>41010.328645833339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s="8" t="str">
        <f t="shared" si="27"/>
        <v>documentary</v>
      </c>
      <c r="S267" s="11">
        <f t="shared" si="28"/>
        <v>40308.552777777782</v>
      </c>
      <c r="T267" s="11">
        <f t="shared" si="29"/>
        <v>40266.954050925924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s="8" t="str">
        <f t="shared" si="27"/>
        <v>documentary</v>
      </c>
      <c r="S268" s="11">
        <f t="shared" si="28"/>
        <v>40290.868750000001</v>
      </c>
      <c r="T268" s="11">
        <f t="shared" si="29"/>
        <v>40204.883182870377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s="8" t="str">
        <f t="shared" si="27"/>
        <v>documentary</v>
      </c>
      <c r="S269" s="11">
        <f t="shared" si="28"/>
        <v>41815.160868055558</v>
      </c>
      <c r="T269" s="11">
        <f t="shared" si="29"/>
        <v>41785.160868055558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s="8" t="str">
        <f t="shared" si="27"/>
        <v>documentary</v>
      </c>
      <c r="S270" s="11">
        <f t="shared" si="28"/>
        <v>40853.90252314815</v>
      </c>
      <c r="T270" s="11">
        <f t="shared" si="29"/>
        <v>40808.860856481486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s="8" t="str">
        <f t="shared" si="27"/>
        <v>documentary</v>
      </c>
      <c r="S271" s="11">
        <f t="shared" si="28"/>
        <v>42787.905347222222</v>
      </c>
      <c r="T271" s="11">
        <f t="shared" si="29"/>
        <v>42757.905347222222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s="8" t="str">
        <f t="shared" si="27"/>
        <v>documentary</v>
      </c>
      <c r="S272" s="11">
        <f t="shared" si="28"/>
        <v>40687.875</v>
      </c>
      <c r="T272" s="11">
        <f t="shared" si="29"/>
        <v>40637.574884259258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s="8" t="str">
        <f t="shared" si="27"/>
        <v>documentary</v>
      </c>
      <c r="S273" s="11">
        <f t="shared" si="28"/>
        <v>41641.041666666672</v>
      </c>
      <c r="T273" s="11">
        <f t="shared" si="29"/>
        <v>41611.808576388896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s="8" t="str">
        <f t="shared" si="27"/>
        <v>documentary</v>
      </c>
      <c r="S274" s="11">
        <f t="shared" si="28"/>
        <v>40296.492361111115</v>
      </c>
      <c r="T274" s="11">
        <f t="shared" si="29"/>
        <v>40235.60869212963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s="8" t="str">
        <f t="shared" si="27"/>
        <v>documentary</v>
      </c>
      <c r="S275" s="11">
        <f t="shared" si="28"/>
        <v>40727.206782407411</v>
      </c>
      <c r="T275" s="11">
        <f t="shared" si="29"/>
        <v>40697.206782407411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s="8" t="str">
        <f t="shared" si="27"/>
        <v>documentary</v>
      </c>
      <c r="S276" s="11">
        <f t="shared" si="28"/>
        <v>41003.999305555561</v>
      </c>
      <c r="T276" s="11">
        <f t="shared" si="29"/>
        <v>40969.620706018519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s="8" t="str">
        <f t="shared" si="27"/>
        <v>documentary</v>
      </c>
      <c r="S277" s="11">
        <f t="shared" si="28"/>
        <v>41222.782013888893</v>
      </c>
      <c r="T277" s="11">
        <f t="shared" si="29"/>
        <v>41192.740347222229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s="8" t="str">
        <f t="shared" si="27"/>
        <v>documentary</v>
      </c>
      <c r="S278" s="11">
        <f t="shared" si="28"/>
        <v>41026.748541666668</v>
      </c>
      <c r="T278" s="11">
        <f t="shared" si="29"/>
        <v>40966.790208333332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s="8" t="str">
        <f t="shared" si="27"/>
        <v>documentary</v>
      </c>
      <c r="S279" s="11">
        <f t="shared" si="28"/>
        <v>42147.599756944452</v>
      </c>
      <c r="T279" s="11">
        <f t="shared" si="29"/>
        <v>42117.599756944452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s="8" t="str">
        <f t="shared" si="27"/>
        <v>documentary</v>
      </c>
      <c r="S280" s="11">
        <f t="shared" si="28"/>
        <v>41193.749293981484</v>
      </c>
      <c r="T280" s="11">
        <f t="shared" si="29"/>
        <v>41163.749293981484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s="8" t="str">
        <f t="shared" si="27"/>
        <v>documentary</v>
      </c>
      <c r="S281" s="11">
        <f t="shared" si="28"/>
        <v>42792.792361111111</v>
      </c>
      <c r="T281" s="11">
        <f t="shared" si="29"/>
        <v>42758.952500000007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s="8" t="str">
        <f t="shared" si="27"/>
        <v>documentary</v>
      </c>
      <c r="S282" s="11">
        <f t="shared" si="28"/>
        <v>41789.299016203702</v>
      </c>
      <c r="T282" s="11">
        <f t="shared" si="29"/>
        <v>41744.299016203702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s="8" t="str">
        <f t="shared" si="27"/>
        <v>documentary</v>
      </c>
      <c r="S283" s="11">
        <f t="shared" si="28"/>
        <v>40035.518055555556</v>
      </c>
      <c r="T283" s="11">
        <f t="shared" si="29"/>
        <v>39949.871678240743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s="8" t="str">
        <f t="shared" si="27"/>
        <v>documentary</v>
      </c>
      <c r="S284" s="11">
        <f t="shared" si="28"/>
        <v>40231.625</v>
      </c>
      <c r="T284" s="11">
        <f t="shared" si="29"/>
        <v>40194.628379629634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s="8" t="str">
        <f t="shared" si="27"/>
        <v>documentary</v>
      </c>
      <c r="S285" s="11">
        <f t="shared" si="28"/>
        <v>40694.915972222225</v>
      </c>
      <c r="T285" s="11">
        <f t="shared" si="29"/>
        <v>40675.418333333335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s="8" t="str">
        <f t="shared" si="27"/>
        <v>documentary</v>
      </c>
      <c r="S286" s="11">
        <f t="shared" si="28"/>
        <v>40929.446527777778</v>
      </c>
      <c r="T286" s="11">
        <f t="shared" si="29"/>
        <v>40904.446527777778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s="8" t="str">
        <f t="shared" si="27"/>
        <v>documentary</v>
      </c>
      <c r="S287" s="11">
        <f t="shared" si="28"/>
        <v>41536.464444444449</v>
      </c>
      <c r="T287" s="11">
        <f t="shared" si="29"/>
        <v>41506.464444444449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s="8" t="str">
        <f t="shared" si="27"/>
        <v>documentary</v>
      </c>
      <c r="S288" s="11">
        <f t="shared" si="28"/>
        <v>41358.482916666668</v>
      </c>
      <c r="T288" s="11">
        <f t="shared" si="29"/>
        <v>41313.524583333332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s="8" t="str">
        <f t="shared" si="27"/>
        <v>documentary</v>
      </c>
      <c r="S289" s="11">
        <f t="shared" si="28"/>
        <v>41214.875</v>
      </c>
      <c r="T289" s="11">
        <f t="shared" si="29"/>
        <v>41183.986319444448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s="8" t="str">
        <f t="shared" si="27"/>
        <v>documentary</v>
      </c>
      <c r="S290" s="11">
        <f t="shared" si="28"/>
        <v>41085.877233796295</v>
      </c>
      <c r="T290" s="11">
        <f t="shared" si="29"/>
        <v>41050.877233796295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s="8" t="str">
        <f t="shared" si="27"/>
        <v>documentary</v>
      </c>
      <c r="S291" s="11">
        <f t="shared" si="28"/>
        <v>41580.16474537037</v>
      </c>
      <c r="T291" s="11">
        <f t="shared" si="29"/>
        <v>41550.16474537037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s="8" t="str">
        <f t="shared" si="27"/>
        <v>documentary</v>
      </c>
      <c r="S292" s="11">
        <f t="shared" si="28"/>
        <v>40576.040972222225</v>
      </c>
      <c r="T292" s="11">
        <f t="shared" si="29"/>
        <v>40526.077511574076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s="8" t="str">
        <f t="shared" si="27"/>
        <v>documentary</v>
      </c>
      <c r="S293" s="11">
        <f t="shared" si="28"/>
        <v>41394.709027777782</v>
      </c>
      <c r="T293" s="11">
        <f t="shared" si="29"/>
        <v>41376.477384259262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s="8" t="str">
        <f t="shared" si="27"/>
        <v>documentary</v>
      </c>
      <c r="S294" s="11">
        <f t="shared" si="28"/>
        <v>40844.874305555561</v>
      </c>
      <c r="T294" s="11">
        <f t="shared" si="29"/>
        <v>40812.511562500003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s="8" t="str">
        <f t="shared" si="27"/>
        <v>documentary</v>
      </c>
      <c r="S295" s="11">
        <f t="shared" si="28"/>
        <v>41749.376319444447</v>
      </c>
      <c r="T295" s="11">
        <f t="shared" si="29"/>
        <v>41719.376319444447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s="8" t="str">
        <f t="shared" si="27"/>
        <v>documentary</v>
      </c>
      <c r="S296" s="11">
        <f t="shared" si="28"/>
        <v>40378.375</v>
      </c>
      <c r="T296" s="11">
        <f t="shared" si="29"/>
        <v>40342.792754629634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s="8" t="str">
        <f t="shared" si="27"/>
        <v>documentary</v>
      </c>
      <c r="S297" s="11">
        <f t="shared" si="28"/>
        <v>41578.708333333336</v>
      </c>
      <c r="T297" s="11">
        <f t="shared" si="29"/>
        <v>41518.713067129633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s="8" t="str">
        <f t="shared" si="27"/>
        <v>documentary</v>
      </c>
      <c r="S298" s="11">
        <f t="shared" si="28"/>
        <v>41159.183831018519</v>
      </c>
      <c r="T298" s="11">
        <f t="shared" si="29"/>
        <v>41134.183831018519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s="8" t="str">
        <f t="shared" si="27"/>
        <v>documentary</v>
      </c>
      <c r="S299" s="11">
        <f t="shared" si="28"/>
        <v>42124.874305555561</v>
      </c>
      <c r="T299" s="11">
        <f t="shared" si="29"/>
        <v>42089.436354166675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s="8" t="str">
        <f t="shared" si="27"/>
        <v>documentary</v>
      </c>
      <c r="S300" s="11">
        <f t="shared" si="28"/>
        <v>41768.583333333336</v>
      </c>
      <c r="T300" s="11">
        <f t="shared" si="29"/>
        <v>41709.171851851854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s="8" t="str">
        <f t="shared" si="27"/>
        <v>documentary</v>
      </c>
      <c r="S301" s="11">
        <f t="shared" si="28"/>
        <v>40498.975231481483</v>
      </c>
      <c r="T301" s="11">
        <f t="shared" si="29"/>
        <v>40468.933564814819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s="8" t="str">
        <f t="shared" si="27"/>
        <v>documentary</v>
      </c>
      <c r="S302" s="11">
        <f t="shared" si="28"/>
        <v>40657.668263888889</v>
      </c>
      <c r="T302" s="11">
        <f t="shared" si="29"/>
        <v>40626.668263888889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s="8" t="str">
        <f t="shared" si="27"/>
        <v>documentary</v>
      </c>
      <c r="S303" s="11">
        <f t="shared" si="28"/>
        <v>41352.404340277782</v>
      </c>
      <c r="T303" s="11">
        <f t="shared" si="29"/>
        <v>41312.446006944447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s="8" t="str">
        <f t="shared" si="27"/>
        <v>documentary</v>
      </c>
      <c r="S304" s="11">
        <f t="shared" si="28"/>
        <v>40963.565254629633</v>
      </c>
      <c r="T304" s="11">
        <f t="shared" si="29"/>
        <v>40933.565254629633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s="8" t="str">
        <f t="shared" si="27"/>
        <v>documentary</v>
      </c>
      <c r="S305" s="11">
        <f t="shared" si="28"/>
        <v>41061.779467592598</v>
      </c>
      <c r="T305" s="11">
        <f t="shared" si="29"/>
        <v>41031.779467592598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s="8" t="str">
        <f t="shared" si="27"/>
        <v>documentary</v>
      </c>
      <c r="S306" s="11">
        <f t="shared" si="28"/>
        <v>41152.791666666672</v>
      </c>
      <c r="T306" s="11">
        <f t="shared" si="29"/>
        <v>41113.803206018521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s="8" t="str">
        <f t="shared" si="27"/>
        <v>documentary</v>
      </c>
      <c r="S307" s="11">
        <f t="shared" si="28"/>
        <v>40978.338530092595</v>
      </c>
      <c r="T307" s="11">
        <f t="shared" si="29"/>
        <v>40948.338530092595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s="8" t="str">
        <f t="shared" si="27"/>
        <v>documentary</v>
      </c>
      <c r="S308" s="11">
        <f t="shared" si="28"/>
        <v>41353.503854166673</v>
      </c>
      <c r="T308" s="11">
        <f t="shared" si="29"/>
        <v>41333.545520833337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s="8" t="str">
        <f t="shared" si="27"/>
        <v>documentary</v>
      </c>
      <c r="S309" s="11">
        <f t="shared" si="28"/>
        <v>41312.652789351851</v>
      </c>
      <c r="T309" s="11">
        <f t="shared" si="29"/>
        <v>41282.652789351851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s="8" t="str">
        <f t="shared" si="27"/>
        <v>documentary</v>
      </c>
      <c r="S310" s="11">
        <f t="shared" si="28"/>
        <v>40612.40289351852</v>
      </c>
      <c r="T310" s="11">
        <f t="shared" si="29"/>
        <v>40567.40289351852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s="8" t="str">
        <f t="shared" si="27"/>
        <v>documentary</v>
      </c>
      <c r="S311" s="11">
        <f t="shared" si="28"/>
        <v>41155.45988425926</v>
      </c>
      <c r="T311" s="11">
        <f t="shared" si="29"/>
        <v>41134.45988425926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s="8" t="str">
        <f t="shared" si="27"/>
        <v>documentary</v>
      </c>
      <c r="S312" s="11">
        <f t="shared" si="28"/>
        <v>40835.791666666672</v>
      </c>
      <c r="T312" s="11">
        <f t="shared" si="29"/>
        <v>40820.891469907408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s="8" t="str">
        <f t="shared" si="27"/>
        <v>documentary</v>
      </c>
      <c r="S313" s="11">
        <f t="shared" si="28"/>
        <v>40909.040972222225</v>
      </c>
      <c r="T313" s="11">
        <f t="shared" si="29"/>
        <v>40867.928148148152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s="8" t="str">
        <f t="shared" si="27"/>
        <v>documentary</v>
      </c>
      <c r="S314" s="11">
        <f t="shared" si="28"/>
        <v>41378.586018518523</v>
      </c>
      <c r="T314" s="11">
        <f t="shared" si="29"/>
        <v>41348.586018518523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s="8" t="str">
        <f t="shared" si="27"/>
        <v>documentary</v>
      </c>
      <c r="S315" s="11">
        <f t="shared" si="28"/>
        <v>40401.374305555561</v>
      </c>
      <c r="T315" s="11">
        <f t="shared" si="29"/>
        <v>40356.936273148152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s="8" t="str">
        <f t="shared" si="27"/>
        <v>documentary</v>
      </c>
      <c r="S316" s="11">
        <f t="shared" si="28"/>
        <v>41334.541527777779</v>
      </c>
      <c r="T316" s="11">
        <f t="shared" si="29"/>
        <v>41304.541527777779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s="8" t="str">
        <f t="shared" si="27"/>
        <v>documentary</v>
      </c>
      <c r="S317" s="11">
        <f t="shared" si="28"/>
        <v>41143.480717592596</v>
      </c>
      <c r="T317" s="11">
        <f t="shared" si="29"/>
        <v>41113.480717592596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s="8" t="str">
        <f t="shared" si="27"/>
        <v>documentary</v>
      </c>
      <c r="S318" s="11">
        <f t="shared" si="28"/>
        <v>41983.915972222225</v>
      </c>
      <c r="T318" s="11">
        <f t="shared" si="29"/>
        <v>41950.631909722222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s="8" t="str">
        <f t="shared" si="27"/>
        <v>documentary</v>
      </c>
      <c r="S319" s="11">
        <f t="shared" si="28"/>
        <v>41619.38521990741</v>
      </c>
      <c r="T319" s="11">
        <f t="shared" si="29"/>
        <v>41589.38521990741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s="8" t="str">
        <f t="shared" si="27"/>
        <v>documentary</v>
      </c>
      <c r="S320" s="11">
        <f t="shared" si="28"/>
        <v>41359.705451388894</v>
      </c>
      <c r="T320" s="11">
        <f t="shared" si="29"/>
        <v>41329.747118055559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s="8" t="str">
        <f t="shared" si="27"/>
        <v>documentary</v>
      </c>
      <c r="S321" s="11">
        <f t="shared" si="28"/>
        <v>40211.040972222225</v>
      </c>
      <c r="T321" s="11">
        <f t="shared" si="29"/>
        <v>40123.546631944446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s="8" t="str">
        <f t="shared" si="27"/>
        <v>documentary</v>
      </c>
      <c r="S322" s="11">
        <f t="shared" si="28"/>
        <v>42360.666666666664</v>
      </c>
      <c r="T322" s="11">
        <f t="shared" si="29"/>
        <v>42331.259641203702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s="8" t="str">
        <f t="shared" ref="R323:R386" si="33">RIGHT(N323,LEN(N323)-FIND("/",N323,1))</f>
        <v>documentary</v>
      </c>
      <c r="S323" s="11">
        <f t="shared" ref="S323:S386" si="34">(((I323/60)/60)/24) +DATE(1970,1,1)+(-7/24)</f>
        <v>42682.196597222232</v>
      </c>
      <c r="T323" s="11">
        <f t="shared" ref="T323:T386" si="35">(((J323/60)/60)/24) +DATE(1970,1,1)+(-7/24)</f>
        <v>42647.15493055556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s="8" t="str">
        <f t="shared" si="33"/>
        <v>documentary</v>
      </c>
      <c r="S324" s="11">
        <f t="shared" si="34"/>
        <v>42503.278333333335</v>
      </c>
      <c r="T324" s="11">
        <f t="shared" si="35"/>
        <v>42473.278333333335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s="8" t="str">
        <f t="shared" si="33"/>
        <v>documentary</v>
      </c>
      <c r="S325" s="11">
        <f t="shared" si="34"/>
        <v>42725.040972222225</v>
      </c>
      <c r="T325" s="11">
        <f t="shared" si="35"/>
        <v>42697.029699074075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s="8" t="str">
        <f t="shared" si="33"/>
        <v>documentary</v>
      </c>
      <c r="S326" s="11">
        <f t="shared" si="34"/>
        <v>42217.334583333337</v>
      </c>
      <c r="T326" s="11">
        <f t="shared" si="35"/>
        <v>42184.334583333337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s="8" t="str">
        <f t="shared" si="33"/>
        <v>documentary</v>
      </c>
      <c r="S327" s="11">
        <f t="shared" si="34"/>
        <v>42723.896215277775</v>
      </c>
      <c r="T327" s="11">
        <f t="shared" si="35"/>
        <v>42688.896215277775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s="8" t="str">
        <f t="shared" si="33"/>
        <v>documentary</v>
      </c>
      <c r="S328" s="11">
        <f t="shared" si="34"/>
        <v>42808.664583333339</v>
      </c>
      <c r="T328" s="11">
        <f t="shared" si="35"/>
        <v>42775.023217592599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s="8" t="str">
        <f t="shared" si="33"/>
        <v>documentary</v>
      </c>
      <c r="S329" s="11">
        <f t="shared" si="34"/>
        <v>42085.041666666664</v>
      </c>
      <c r="T329" s="11">
        <f t="shared" si="35"/>
        <v>42057.94362268519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s="8" t="str">
        <f t="shared" si="33"/>
        <v>documentary</v>
      </c>
      <c r="S330" s="11">
        <f t="shared" si="34"/>
        <v>42308.875000000007</v>
      </c>
      <c r="T330" s="11">
        <f t="shared" si="35"/>
        <v>42278.654953703706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s="8" t="str">
        <f t="shared" si="33"/>
        <v>documentary</v>
      </c>
      <c r="S331" s="11">
        <f t="shared" si="34"/>
        <v>42314.875000000007</v>
      </c>
      <c r="T331" s="11">
        <f t="shared" si="35"/>
        <v>42291.175081018526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s="8" t="str">
        <f t="shared" si="33"/>
        <v>documentary</v>
      </c>
      <c r="S332" s="11">
        <f t="shared" si="34"/>
        <v>41410.874305555561</v>
      </c>
      <c r="T332" s="11">
        <f t="shared" si="35"/>
        <v>41379.224108796298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s="8" t="str">
        <f t="shared" si="33"/>
        <v>documentary</v>
      </c>
      <c r="S333" s="11">
        <f t="shared" si="34"/>
        <v>42538.28974537037</v>
      </c>
      <c r="T333" s="11">
        <f t="shared" si="35"/>
        <v>42507.28974537037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s="8" t="str">
        <f t="shared" si="33"/>
        <v>documentary</v>
      </c>
      <c r="S334" s="11">
        <f t="shared" si="34"/>
        <v>42305.041666666664</v>
      </c>
      <c r="T334" s="11">
        <f t="shared" si="35"/>
        <v>42263.388622685183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s="8" t="str">
        <f t="shared" si="33"/>
        <v>documentary</v>
      </c>
      <c r="S335" s="11">
        <f t="shared" si="34"/>
        <v>42467.303136574075</v>
      </c>
      <c r="T335" s="11">
        <f t="shared" si="35"/>
        <v>42437.34480324074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s="8" t="str">
        <f t="shared" si="33"/>
        <v>documentary</v>
      </c>
      <c r="S336" s="11">
        <f t="shared" si="34"/>
        <v>42139.500000000007</v>
      </c>
      <c r="T336" s="11">
        <f t="shared" si="35"/>
        <v>42101.390706018523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s="8" t="str">
        <f t="shared" si="33"/>
        <v>documentary</v>
      </c>
      <c r="S337" s="11">
        <f t="shared" si="34"/>
        <v>42132.625000000007</v>
      </c>
      <c r="T337" s="11">
        <f t="shared" si="35"/>
        <v>42101.445775462962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s="8" t="str">
        <f t="shared" si="33"/>
        <v>documentary</v>
      </c>
      <c r="S338" s="11">
        <f t="shared" si="34"/>
        <v>42321.346273148149</v>
      </c>
      <c r="T338" s="11">
        <f t="shared" si="35"/>
        <v>42291.304606481484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s="8" t="str">
        <f t="shared" si="33"/>
        <v>documentary</v>
      </c>
      <c r="S339" s="11">
        <f t="shared" si="34"/>
        <v>42076.795231481483</v>
      </c>
      <c r="T339" s="11">
        <f t="shared" si="35"/>
        <v>42046.836898148154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s="8" t="str">
        <f t="shared" si="33"/>
        <v>documentary</v>
      </c>
      <c r="S340" s="11">
        <f t="shared" si="34"/>
        <v>42615.750000000007</v>
      </c>
      <c r="T340" s="11">
        <f t="shared" si="35"/>
        <v>42559.464004629634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s="8" t="str">
        <f t="shared" si="33"/>
        <v>documentary</v>
      </c>
      <c r="S341" s="11">
        <f t="shared" si="34"/>
        <v>42123.46837962963</v>
      </c>
      <c r="T341" s="11">
        <f t="shared" si="35"/>
        <v>42093.46837962963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s="8" t="str">
        <f t="shared" si="33"/>
        <v>documentary</v>
      </c>
      <c r="S342" s="11">
        <f t="shared" si="34"/>
        <v>42802.583333333336</v>
      </c>
      <c r="T342" s="11">
        <f t="shared" si="35"/>
        <v>42772.37739583334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s="8" t="str">
        <f t="shared" si="33"/>
        <v>documentary</v>
      </c>
      <c r="S343" s="11">
        <f t="shared" si="34"/>
        <v>41912.874305555561</v>
      </c>
      <c r="T343" s="11">
        <f t="shared" si="35"/>
        <v>41894.587939814817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s="8" t="str">
        <f t="shared" si="33"/>
        <v>documentary</v>
      </c>
      <c r="S344" s="11">
        <f t="shared" si="34"/>
        <v>42489.489178240743</v>
      </c>
      <c r="T344" s="11">
        <f t="shared" si="35"/>
        <v>42459.489178240743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s="8" t="str">
        <f t="shared" si="33"/>
        <v>documentary</v>
      </c>
      <c r="S345" s="11">
        <f t="shared" si="34"/>
        <v>41956.833333333336</v>
      </c>
      <c r="T345" s="11">
        <f t="shared" si="35"/>
        <v>41926.446122685185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s="8" t="str">
        <f t="shared" si="33"/>
        <v>documentary</v>
      </c>
      <c r="S346" s="11">
        <f t="shared" si="34"/>
        <v>42155.805555555555</v>
      </c>
      <c r="T346" s="11">
        <f t="shared" si="35"/>
        <v>42111.679328703707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s="8" t="str">
        <f t="shared" si="33"/>
        <v>documentary</v>
      </c>
      <c r="S347" s="11">
        <f t="shared" si="34"/>
        <v>42144.652662037035</v>
      </c>
      <c r="T347" s="11">
        <f t="shared" si="35"/>
        <v>42114.652662037035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s="8" t="str">
        <f t="shared" si="33"/>
        <v>documentary</v>
      </c>
      <c r="S348" s="11">
        <f t="shared" si="34"/>
        <v>42291.208576388897</v>
      </c>
      <c r="T348" s="11">
        <f t="shared" si="35"/>
        <v>42261.208576388897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s="8" t="str">
        <f t="shared" si="33"/>
        <v>documentary</v>
      </c>
      <c r="S349" s="11">
        <f t="shared" si="34"/>
        <v>42322.245474537041</v>
      </c>
      <c r="T349" s="11">
        <f t="shared" si="35"/>
        <v>42292.20380787037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s="8" t="str">
        <f t="shared" si="33"/>
        <v>documentary</v>
      </c>
      <c r="S350" s="11">
        <f t="shared" si="34"/>
        <v>42237.295324074075</v>
      </c>
      <c r="T350" s="11">
        <f t="shared" si="35"/>
        <v>42207.295324074075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s="8" t="str">
        <f t="shared" si="33"/>
        <v>documentary</v>
      </c>
      <c r="S351" s="11">
        <f t="shared" si="34"/>
        <v>42790.207268518519</v>
      </c>
      <c r="T351" s="11">
        <f t="shared" si="35"/>
        <v>42760.207268518519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s="8" t="str">
        <f t="shared" si="33"/>
        <v>documentary</v>
      </c>
      <c r="S352" s="11">
        <f t="shared" si="34"/>
        <v>42623.874305555561</v>
      </c>
      <c r="T352" s="11">
        <f t="shared" si="35"/>
        <v>42585.774409722224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s="8" t="str">
        <f t="shared" si="33"/>
        <v>documentary</v>
      </c>
      <c r="S353" s="11">
        <f t="shared" si="34"/>
        <v>42467.631412037044</v>
      </c>
      <c r="T353" s="11">
        <f t="shared" si="35"/>
        <v>42427.673078703701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s="8" t="str">
        <f t="shared" si="33"/>
        <v>documentary</v>
      </c>
      <c r="S354" s="11">
        <f t="shared" si="34"/>
        <v>41919.875787037039</v>
      </c>
      <c r="T354" s="11">
        <f t="shared" si="35"/>
        <v>41889.875787037039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s="8" t="str">
        <f t="shared" si="33"/>
        <v>documentary</v>
      </c>
      <c r="S355" s="11">
        <f t="shared" si="34"/>
        <v>42327.541886574072</v>
      </c>
      <c r="T355" s="11">
        <f t="shared" si="35"/>
        <v>42297.500219907415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s="8" t="str">
        <f t="shared" si="33"/>
        <v>documentary</v>
      </c>
      <c r="S356" s="11">
        <f t="shared" si="34"/>
        <v>42468.494456018518</v>
      </c>
      <c r="T356" s="11">
        <f t="shared" si="35"/>
        <v>42438.536122685189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s="8" t="str">
        <f t="shared" si="33"/>
        <v>documentary</v>
      </c>
      <c r="S357" s="11">
        <f t="shared" si="34"/>
        <v>41974.043912037036</v>
      </c>
      <c r="T357" s="11">
        <f t="shared" si="35"/>
        <v>41943.002245370371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s="8" t="str">
        <f t="shared" si="33"/>
        <v>documentary</v>
      </c>
      <c r="S358" s="11">
        <f t="shared" si="34"/>
        <v>42445.469826388893</v>
      </c>
      <c r="T358" s="11">
        <f t="shared" si="35"/>
        <v>42415.511493055557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s="8" t="str">
        <f t="shared" si="33"/>
        <v>documentary</v>
      </c>
      <c r="S359" s="11">
        <f t="shared" si="34"/>
        <v>42117.930520833332</v>
      </c>
      <c r="T359" s="11">
        <f t="shared" si="35"/>
        <v>42077.930520833332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s="8" t="str">
        <f t="shared" si="33"/>
        <v>documentary</v>
      </c>
      <c r="S360" s="11">
        <f t="shared" si="34"/>
        <v>42536.333333333336</v>
      </c>
      <c r="T360" s="11">
        <f t="shared" si="35"/>
        <v>42507.568530092591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s="8" t="str">
        <f t="shared" si="33"/>
        <v>documentary</v>
      </c>
      <c r="S361" s="11">
        <f t="shared" si="34"/>
        <v>41956.925000000003</v>
      </c>
      <c r="T361" s="11">
        <f t="shared" si="35"/>
        <v>41934.778819444444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s="8" t="str">
        <f t="shared" si="33"/>
        <v>documentary</v>
      </c>
      <c r="S362" s="11">
        <f t="shared" si="34"/>
        <v>42207.84097222222</v>
      </c>
      <c r="T362" s="11">
        <f t="shared" si="35"/>
        <v>42163.606250000004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s="8" t="str">
        <f t="shared" si="33"/>
        <v>documentary</v>
      </c>
      <c r="S363" s="11">
        <f t="shared" si="34"/>
        <v>41965.751226851855</v>
      </c>
      <c r="T363" s="11">
        <f t="shared" si="35"/>
        <v>41935.709560185183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s="8" t="str">
        <f t="shared" si="33"/>
        <v>documentary</v>
      </c>
      <c r="S364" s="11">
        <f t="shared" si="34"/>
        <v>41858.708333333336</v>
      </c>
      <c r="T364" s="11">
        <f t="shared" si="35"/>
        <v>41836.91887731482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s="8" t="str">
        <f t="shared" si="33"/>
        <v>documentary</v>
      </c>
      <c r="S365" s="11">
        <f t="shared" si="34"/>
        <v>40300.515277777777</v>
      </c>
      <c r="T365" s="11">
        <f t="shared" si="35"/>
        <v>40255.452962962961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s="8" t="str">
        <f t="shared" si="33"/>
        <v>documentary</v>
      </c>
      <c r="S366" s="11">
        <f t="shared" si="34"/>
        <v>41810.874305555561</v>
      </c>
      <c r="T366" s="11">
        <f t="shared" si="35"/>
        <v>41780.567962962967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s="8" t="str">
        <f t="shared" si="33"/>
        <v>documentary</v>
      </c>
      <c r="S367" s="11">
        <f t="shared" si="34"/>
        <v>41698.314803240741</v>
      </c>
      <c r="T367" s="11">
        <f t="shared" si="35"/>
        <v>41668.314803240741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s="8" t="str">
        <f t="shared" si="33"/>
        <v>documentary</v>
      </c>
      <c r="S368" s="11">
        <f t="shared" si="34"/>
        <v>41049.50136574074</v>
      </c>
      <c r="T368" s="11">
        <f t="shared" si="35"/>
        <v>41019.50136574074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s="8" t="str">
        <f t="shared" si="33"/>
        <v>documentary</v>
      </c>
      <c r="S369" s="11">
        <f t="shared" si="34"/>
        <v>41394.915972222225</v>
      </c>
      <c r="T369" s="11">
        <f t="shared" si="35"/>
        <v>41355.285625000004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s="8" t="str">
        <f t="shared" si="33"/>
        <v>documentary</v>
      </c>
      <c r="S370" s="11">
        <f t="shared" si="34"/>
        <v>42078.272245370368</v>
      </c>
      <c r="T370" s="11">
        <f t="shared" si="35"/>
        <v>42043.31391203704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s="8" t="str">
        <f t="shared" si="33"/>
        <v>documentary</v>
      </c>
      <c r="S371" s="11">
        <f t="shared" si="34"/>
        <v>40923.260057870371</v>
      </c>
      <c r="T371" s="11">
        <f t="shared" si="35"/>
        <v>40893.260057870371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s="8" t="str">
        <f t="shared" si="33"/>
        <v>documentary</v>
      </c>
      <c r="S372" s="11">
        <f t="shared" si="34"/>
        <v>42741.503472222226</v>
      </c>
      <c r="T372" s="11">
        <f t="shared" si="35"/>
        <v>42711.503472222226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s="8" t="str">
        <f t="shared" si="33"/>
        <v>documentary</v>
      </c>
      <c r="S373" s="11">
        <f t="shared" si="34"/>
        <v>41306.476145833338</v>
      </c>
      <c r="T373" s="11">
        <f t="shared" si="35"/>
        <v>41261.476145833338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s="8" t="str">
        <f t="shared" si="33"/>
        <v>documentary</v>
      </c>
      <c r="S374" s="11">
        <f t="shared" si="34"/>
        <v>42465.375000000007</v>
      </c>
      <c r="T374" s="11">
        <f t="shared" si="35"/>
        <v>42425.285231481488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s="8" t="str">
        <f t="shared" si="33"/>
        <v>documentary</v>
      </c>
      <c r="S375" s="11">
        <f t="shared" si="34"/>
        <v>41108.620347222226</v>
      </c>
      <c r="T375" s="11">
        <f t="shared" si="35"/>
        <v>41078.620347222226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s="8" t="str">
        <f t="shared" si="33"/>
        <v>documentary</v>
      </c>
      <c r="S376" s="11">
        <f t="shared" si="34"/>
        <v>40802.597581018519</v>
      </c>
      <c r="T376" s="11">
        <f t="shared" si="35"/>
        <v>40757.597581018519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s="8" t="str">
        <f t="shared" si="33"/>
        <v>documentary</v>
      </c>
      <c r="S377" s="11">
        <f t="shared" si="34"/>
        <v>41699.429166666669</v>
      </c>
      <c r="T377" s="11">
        <f t="shared" si="35"/>
        <v>41657.693414351852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s="8" t="str">
        <f t="shared" si="33"/>
        <v>documentary</v>
      </c>
      <c r="S378" s="11">
        <f t="shared" si="34"/>
        <v>42607.161064814813</v>
      </c>
      <c r="T378" s="11">
        <f t="shared" si="35"/>
        <v>42576.161064814813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s="8" t="str">
        <f t="shared" si="33"/>
        <v>documentary</v>
      </c>
      <c r="S379" s="11">
        <f t="shared" si="34"/>
        <v>42322.000694444447</v>
      </c>
      <c r="T379" s="11">
        <f t="shared" si="35"/>
        <v>42291.959120370368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s="8" t="str">
        <f t="shared" si="33"/>
        <v>documentary</v>
      </c>
      <c r="S380" s="11">
        <f t="shared" si="34"/>
        <v>42394.702777777777</v>
      </c>
      <c r="T380" s="11">
        <f t="shared" si="35"/>
        <v>42370.280185185191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s="8" t="str">
        <f t="shared" si="33"/>
        <v>documentary</v>
      </c>
      <c r="S381" s="11">
        <f t="shared" si="34"/>
        <v>41032.396666666667</v>
      </c>
      <c r="T381" s="11">
        <f t="shared" si="35"/>
        <v>40987.396666666667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s="8" t="str">
        <f t="shared" si="33"/>
        <v>documentary</v>
      </c>
      <c r="S382" s="11">
        <f t="shared" si="34"/>
        <v>42392.428148148152</v>
      </c>
      <c r="T382" s="11">
        <f t="shared" si="35"/>
        <v>42367.428148148152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s="8" t="str">
        <f t="shared" si="33"/>
        <v>documentary</v>
      </c>
      <c r="S383" s="11">
        <f t="shared" si="34"/>
        <v>41119.916666666672</v>
      </c>
      <c r="T383" s="11">
        <f t="shared" si="35"/>
        <v>41085.406446759262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s="8" t="str">
        <f t="shared" si="33"/>
        <v>documentary</v>
      </c>
      <c r="S384" s="11">
        <f t="shared" si="34"/>
        <v>41158.41782407408</v>
      </c>
      <c r="T384" s="11">
        <f t="shared" si="35"/>
        <v>41144.41782407408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s="8" t="str">
        <f t="shared" si="33"/>
        <v>documentary</v>
      </c>
      <c r="S385" s="11">
        <f t="shared" si="34"/>
        <v>41777.825914351852</v>
      </c>
      <c r="T385" s="11">
        <f t="shared" si="35"/>
        <v>41754.825914351852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s="8" t="str">
        <f t="shared" si="33"/>
        <v>documentary</v>
      </c>
      <c r="S386" s="11">
        <f t="shared" si="34"/>
        <v>42010.490127314821</v>
      </c>
      <c r="T386" s="11">
        <f t="shared" si="35"/>
        <v>41980.490127314821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s="8" t="str">
        <f t="shared" ref="R387:R450" si="39">RIGHT(N387,LEN(N387)-FIND("/",N387,1))</f>
        <v>documentary</v>
      </c>
      <c r="S387" s="11">
        <f t="shared" ref="S387:S450" si="40">(((I387/60)/60)/24) +DATE(1970,1,1)+(-7/24)</f>
        <v>41964.334502314821</v>
      </c>
      <c r="T387" s="11">
        <f t="shared" ref="T387:T450" si="41">(((J387/60)/60)/24) +DATE(1970,1,1)+(-7/24)</f>
        <v>41934.29283564815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s="8" t="str">
        <f t="shared" si="39"/>
        <v>documentary</v>
      </c>
      <c r="S388" s="11">
        <f t="shared" si="40"/>
        <v>42226.659618055557</v>
      </c>
      <c r="T388" s="11">
        <f t="shared" si="41"/>
        <v>42211.659618055557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s="8" t="str">
        <f t="shared" si="39"/>
        <v>documentary</v>
      </c>
      <c r="S389" s="11">
        <f t="shared" si="40"/>
        <v>42230.958333333336</v>
      </c>
      <c r="T389" s="11">
        <f t="shared" si="41"/>
        <v>42200.384930555556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s="8" t="str">
        <f t="shared" si="39"/>
        <v>documentary</v>
      </c>
      <c r="S390" s="11">
        <f t="shared" si="40"/>
        <v>42578.784490740749</v>
      </c>
      <c r="T390" s="11">
        <f t="shared" si="41"/>
        <v>42548.784490740749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s="8" t="str">
        <f t="shared" si="39"/>
        <v>documentary</v>
      </c>
      <c r="S391" s="11">
        <f t="shared" si="40"/>
        <v>41705.665972222225</v>
      </c>
      <c r="T391" s="11">
        <f t="shared" si="41"/>
        <v>41673.771412037036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s="8" t="str">
        <f t="shared" si="39"/>
        <v>documentary</v>
      </c>
      <c r="S392" s="11">
        <f t="shared" si="40"/>
        <v>42131.745046296295</v>
      </c>
      <c r="T392" s="11">
        <f t="shared" si="41"/>
        <v>42111.745046296295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s="8" t="str">
        <f t="shared" si="39"/>
        <v>documentary</v>
      </c>
      <c r="S393" s="11">
        <f t="shared" si="40"/>
        <v>40894.749305555561</v>
      </c>
      <c r="T393" s="11">
        <f t="shared" si="41"/>
        <v>40864.750590277785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s="8" t="str">
        <f t="shared" si="39"/>
        <v>documentary</v>
      </c>
      <c r="S394" s="11">
        <f t="shared" si="40"/>
        <v>40793.833333333336</v>
      </c>
      <c r="T394" s="11">
        <f t="shared" si="41"/>
        <v>40763.42559027778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s="8" t="str">
        <f t="shared" si="39"/>
        <v>documentary</v>
      </c>
      <c r="S395" s="11">
        <f t="shared" si="40"/>
        <v>41557.417268518519</v>
      </c>
      <c r="T395" s="11">
        <f t="shared" si="41"/>
        <v>41526.417268518519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s="8" t="str">
        <f t="shared" si="39"/>
        <v>documentary</v>
      </c>
      <c r="S396" s="11">
        <f t="shared" si="40"/>
        <v>42477.484745370377</v>
      </c>
      <c r="T396" s="11">
        <f t="shared" si="41"/>
        <v>42417.526412037041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s="8" t="str">
        <f t="shared" si="39"/>
        <v>documentary</v>
      </c>
      <c r="S397" s="11">
        <f t="shared" si="40"/>
        <v>41026.605555555558</v>
      </c>
      <c r="T397" s="11">
        <f t="shared" si="41"/>
        <v>40990.617592592593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s="8" t="str">
        <f t="shared" si="39"/>
        <v>documentary</v>
      </c>
      <c r="S398" s="11">
        <f t="shared" si="40"/>
        <v>41097.273217592592</v>
      </c>
      <c r="T398" s="11">
        <f t="shared" si="41"/>
        <v>41082.273217592592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s="8" t="str">
        <f t="shared" si="39"/>
        <v>documentary</v>
      </c>
      <c r="S399" s="11">
        <f t="shared" si="40"/>
        <v>40421.863888888889</v>
      </c>
      <c r="T399" s="11">
        <f t="shared" si="41"/>
        <v>40379.484768518523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s="8" t="str">
        <f t="shared" si="39"/>
        <v>documentary</v>
      </c>
      <c r="S400" s="11">
        <f t="shared" si="40"/>
        <v>42123.501458333332</v>
      </c>
      <c r="T400" s="11">
        <f t="shared" si="41"/>
        <v>42078.501458333332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s="8" t="str">
        <f t="shared" si="39"/>
        <v>documentary</v>
      </c>
      <c r="S401" s="11">
        <f t="shared" si="40"/>
        <v>42718.208333333336</v>
      </c>
      <c r="T401" s="11">
        <f t="shared" si="41"/>
        <v>42687.584108796298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s="8" t="str">
        <f t="shared" si="39"/>
        <v>documentary</v>
      </c>
      <c r="S402" s="11">
        <f t="shared" si="40"/>
        <v>41775.854166666672</v>
      </c>
      <c r="T402" s="11">
        <f t="shared" si="41"/>
        <v>41745.344293981485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s="8" t="str">
        <f t="shared" si="39"/>
        <v>documentary</v>
      </c>
      <c r="S403" s="11">
        <f t="shared" si="40"/>
        <v>40762.550578703704</v>
      </c>
      <c r="T403" s="11">
        <f t="shared" si="41"/>
        <v>40732.550578703704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s="8" t="str">
        <f t="shared" si="39"/>
        <v>documentary</v>
      </c>
      <c r="S404" s="11">
        <f t="shared" si="40"/>
        <v>42313.289548611116</v>
      </c>
      <c r="T404" s="11">
        <f t="shared" si="41"/>
        <v>42292.247881944444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s="8" t="str">
        <f t="shared" si="39"/>
        <v>documentary</v>
      </c>
      <c r="S405" s="11">
        <f t="shared" si="40"/>
        <v>40765.005555555559</v>
      </c>
      <c r="T405" s="11">
        <f t="shared" si="41"/>
        <v>40718.018993055557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s="8" t="str">
        <f t="shared" si="39"/>
        <v>documentary</v>
      </c>
      <c r="S406" s="11">
        <f t="shared" si="40"/>
        <v>41675.669444444444</v>
      </c>
      <c r="T406" s="11">
        <f t="shared" si="41"/>
        <v>41646.336365740746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s="8" t="str">
        <f t="shared" si="39"/>
        <v>documentary</v>
      </c>
      <c r="S407" s="11">
        <f t="shared" si="40"/>
        <v>41703.793275462966</v>
      </c>
      <c r="T407" s="11">
        <f t="shared" si="41"/>
        <v>41673.793275462966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s="8" t="str">
        <f t="shared" si="39"/>
        <v>documentary</v>
      </c>
      <c r="S408" s="11">
        <f t="shared" si="40"/>
        <v>40671.957638888889</v>
      </c>
      <c r="T408" s="11">
        <f t="shared" si="41"/>
        <v>40637.870798611111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s="8" t="str">
        <f t="shared" si="39"/>
        <v>documentary</v>
      </c>
      <c r="S409" s="11">
        <f t="shared" si="40"/>
        <v>40866.62094907408</v>
      </c>
      <c r="T409" s="11">
        <f t="shared" si="41"/>
        <v>40806.579282407409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s="8" t="str">
        <f t="shared" si="39"/>
        <v>documentary</v>
      </c>
      <c r="S410" s="11">
        <f t="shared" si="40"/>
        <v>41583.485995370371</v>
      </c>
      <c r="T410" s="11">
        <f t="shared" si="41"/>
        <v>41543.444328703707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s="8" t="str">
        <f t="shared" si="39"/>
        <v>documentary</v>
      </c>
      <c r="S411" s="11">
        <f t="shared" si="40"/>
        <v>42573.571111111109</v>
      </c>
      <c r="T411" s="11">
        <f t="shared" si="41"/>
        <v>42543.571111111109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s="8" t="str">
        <f t="shared" si="39"/>
        <v>documentary</v>
      </c>
      <c r="S412" s="11">
        <f t="shared" si="40"/>
        <v>42173.689780092602</v>
      </c>
      <c r="T412" s="11">
        <f t="shared" si="41"/>
        <v>42113.689780092602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s="8" t="str">
        <f t="shared" si="39"/>
        <v>documentary</v>
      </c>
      <c r="S413" s="11">
        <f t="shared" si="40"/>
        <v>41629.916666666672</v>
      </c>
      <c r="T413" s="11">
        <f t="shared" si="41"/>
        <v>41597.884305555555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s="8" t="str">
        <f t="shared" si="39"/>
        <v>documentary</v>
      </c>
      <c r="S414" s="11">
        <f t="shared" si="40"/>
        <v>41115.45113425926</v>
      </c>
      <c r="T414" s="11">
        <f t="shared" si="41"/>
        <v>41099.45113425926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s="8" t="str">
        <f t="shared" si="39"/>
        <v>documentary</v>
      </c>
      <c r="S415" s="11">
        <f t="shared" si="40"/>
        <v>41109.585775462961</v>
      </c>
      <c r="T415" s="11">
        <f t="shared" si="41"/>
        <v>41079.585775462961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s="8" t="str">
        <f t="shared" si="39"/>
        <v>documentary</v>
      </c>
      <c r="S416" s="11">
        <f t="shared" si="40"/>
        <v>41558.771585648152</v>
      </c>
      <c r="T416" s="11">
        <f t="shared" si="41"/>
        <v>41528.771585648152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s="8" t="str">
        <f t="shared" si="39"/>
        <v>documentary</v>
      </c>
      <c r="S417" s="11">
        <f t="shared" si="40"/>
        <v>41929.208333333336</v>
      </c>
      <c r="T417" s="11">
        <f t="shared" si="41"/>
        <v>41904.560208333336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s="8" t="str">
        <f t="shared" si="39"/>
        <v>documentary</v>
      </c>
      <c r="S418" s="11">
        <f t="shared" si="40"/>
        <v>41678.104525462964</v>
      </c>
      <c r="T418" s="11">
        <f t="shared" si="41"/>
        <v>41648.104525462964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s="8" t="str">
        <f t="shared" si="39"/>
        <v>documentary</v>
      </c>
      <c r="S419" s="11">
        <f t="shared" si="40"/>
        <v>41371.897916666669</v>
      </c>
      <c r="T419" s="11">
        <f t="shared" si="41"/>
        <v>41360.678935185191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s="8" t="str">
        <f t="shared" si="39"/>
        <v>documentary</v>
      </c>
      <c r="S420" s="11">
        <f t="shared" si="40"/>
        <v>42207.990706018521</v>
      </c>
      <c r="T420" s="11">
        <f t="shared" si="41"/>
        <v>42177.990706018521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s="8" t="str">
        <f t="shared" si="39"/>
        <v>documentary</v>
      </c>
      <c r="S421" s="11">
        <f t="shared" si="40"/>
        <v>41454.550775462965</v>
      </c>
      <c r="T421" s="11">
        <f t="shared" si="41"/>
        <v>41394.550775462965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s="8" t="str">
        <f t="shared" si="39"/>
        <v>animation</v>
      </c>
      <c r="S422" s="11">
        <f t="shared" si="40"/>
        <v>41711.903136574074</v>
      </c>
      <c r="T422" s="11">
        <f t="shared" si="41"/>
        <v>41681.944803240745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s="8" t="str">
        <f t="shared" si="39"/>
        <v>animation</v>
      </c>
      <c r="S423" s="11">
        <f t="shared" si="40"/>
        <v>42237.19972222222</v>
      </c>
      <c r="T423" s="11">
        <f t="shared" si="41"/>
        <v>42177.19972222222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s="8" t="str">
        <f t="shared" si="39"/>
        <v>animation</v>
      </c>
      <c r="S424" s="11">
        <f t="shared" si="40"/>
        <v>41892.968715277777</v>
      </c>
      <c r="T424" s="11">
        <f t="shared" si="41"/>
        <v>41862.968715277777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s="8" t="str">
        <f t="shared" si="39"/>
        <v>animation</v>
      </c>
      <c r="S425" s="11">
        <f t="shared" si="40"/>
        <v>41430.634606481486</v>
      </c>
      <c r="T425" s="11">
        <f t="shared" si="41"/>
        <v>41400.634606481486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s="8" t="str">
        <f t="shared" si="39"/>
        <v>animation</v>
      </c>
      <c r="S426" s="11">
        <f t="shared" si="40"/>
        <v>40994.042812500003</v>
      </c>
      <c r="T426" s="11">
        <f t="shared" si="41"/>
        <v>40934.084479166668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s="8" t="str">
        <f t="shared" si="39"/>
        <v>animation</v>
      </c>
      <c r="S427" s="11">
        <f t="shared" si="40"/>
        <v>42335.611157407409</v>
      </c>
      <c r="T427" s="11">
        <f t="shared" si="41"/>
        <v>42275.569490740738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s="8" t="str">
        <f t="shared" si="39"/>
        <v>animation</v>
      </c>
      <c r="S428" s="11">
        <f t="shared" si="40"/>
        <v>42430.420300925929</v>
      </c>
      <c r="T428" s="11">
        <f t="shared" si="41"/>
        <v>42400.420300925929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s="8" t="str">
        <f t="shared" si="39"/>
        <v>animation</v>
      </c>
      <c r="S429" s="11">
        <f t="shared" si="40"/>
        <v>42299.499305555561</v>
      </c>
      <c r="T429" s="11">
        <f t="shared" si="41"/>
        <v>42285.617361111108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s="8" t="str">
        <f t="shared" si="39"/>
        <v>animation</v>
      </c>
      <c r="S430" s="11">
        <f t="shared" si="40"/>
        <v>41806.625</v>
      </c>
      <c r="T430" s="11">
        <f t="shared" si="41"/>
        <v>41778.475057870375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s="8" t="str">
        <f t="shared" si="39"/>
        <v>animation</v>
      </c>
      <c r="S431" s="11">
        <f t="shared" si="40"/>
        <v>40143.915972222225</v>
      </c>
      <c r="T431" s="11">
        <f t="shared" si="41"/>
        <v>40070.609745370377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s="8" t="str">
        <f t="shared" si="39"/>
        <v>animation</v>
      </c>
      <c r="S432" s="11">
        <f t="shared" si="40"/>
        <v>41527.81559027778</v>
      </c>
      <c r="T432" s="11">
        <f t="shared" si="41"/>
        <v>41512.81559027778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s="8" t="str">
        <f t="shared" si="39"/>
        <v>animation</v>
      </c>
      <c r="S433" s="11">
        <f t="shared" si="40"/>
        <v>42556.579664351848</v>
      </c>
      <c r="T433" s="11">
        <f t="shared" si="41"/>
        <v>42526.579664351848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s="8" t="str">
        <f t="shared" si="39"/>
        <v>animation</v>
      </c>
      <c r="S434" s="11">
        <f t="shared" si="40"/>
        <v>42298.434965277782</v>
      </c>
      <c r="T434" s="11">
        <f t="shared" si="41"/>
        <v>42238.434965277782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s="8" t="str">
        <f t="shared" si="39"/>
        <v>animation</v>
      </c>
      <c r="S435" s="11">
        <f t="shared" si="40"/>
        <v>42288.338217592602</v>
      </c>
      <c r="T435" s="11">
        <f t="shared" si="41"/>
        <v>42228.338217592602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s="8" t="str">
        <f t="shared" si="39"/>
        <v>animation</v>
      </c>
      <c r="S436" s="11">
        <f t="shared" si="40"/>
        <v>41609.584513888891</v>
      </c>
      <c r="T436" s="11">
        <f t="shared" si="41"/>
        <v>41576.542847222227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s="8" t="str">
        <f t="shared" si="39"/>
        <v>animation</v>
      </c>
      <c r="S437" s="11">
        <f t="shared" si="40"/>
        <v>41530.455787037041</v>
      </c>
      <c r="T437" s="11">
        <f t="shared" si="41"/>
        <v>41500.455787037041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s="8" t="str">
        <f t="shared" si="39"/>
        <v>animation</v>
      </c>
      <c r="S438" s="11">
        <f t="shared" si="40"/>
        <v>41486.070752314816</v>
      </c>
      <c r="T438" s="11">
        <f t="shared" si="41"/>
        <v>41456.070752314816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s="8" t="str">
        <f t="shared" si="39"/>
        <v>animation</v>
      </c>
      <c r="S439" s="11">
        <f t="shared" si="40"/>
        <v>42651.026921296296</v>
      </c>
      <c r="T439" s="11">
        <f t="shared" si="41"/>
        <v>42591.026921296296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s="8" t="str">
        <f t="shared" si="39"/>
        <v>animation</v>
      </c>
      <c r="S440" s="11">
        <f t="shared" si="40"/>
        <v>42326.011087962965</v>
      </c>
      <c r="T440" s="11">
        <f t="shared" si="41"/>
        <v>42295.9694212963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s="8" t="str">
        <f t="shared" si="39"/>
        <v>animation</v>
      </c>
      <c r="S441" s="11">
        <f t="shared" si="40"/>
        <v>41929.47011574074</v>
      </c>
      <c r="T441" s="11">
        <f t="shared" si="41"/>
        <v>41919.47011574074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s="8" t="str">
        <f t="shared" si="39"/>
        <v>animation</v>
      </c>
      <c r="S442" s="11">
        <f t="shared" si="40"/>
        <v>42453.652233796303</v>
      </c>
      <c r="T442" s="11">
        <f t="shared" si="41"/>
        <v>42423.69390046296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s="8" t="str">
        <f t="shared" si="39"/>
        <v>animation</v>
      </c>
      <c r="S443" s="11">
        <f t="shared" si="40"/>
        <v>41580.502268518518</v>
      </c>
      <c r="T443" s="11">
        <f t="shared" si="41"/>
        <v>41550.502268518518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s="8" t="str">
        <f t="shared" si="39"/>
        <v>animation</v>
      </c>
      <c r="S444" s="11">
        <f t="shared" si="40"/>
        <v>42054.597025462965</v>
      </c>
      <c r="T444" s="11">
        <f t="shared" si="41"/>
        <v>42024.597025462965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s="8" t="str">
        <f t="shared" si="39"/>
        <v>animation</v>
      </c>
      <c r="S445" s="11">
        <f t="shared" si="40"/>
        <v>41679.723391203705</v>
      </c>
      <c r="T445" s="11">
        <f t="shared" si="41"/>
        <v>41649.723391203705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s="8" t="str">
        <f t="shared" si="39"/>
        <v>animation</v>
      </c>
      <c r="S446" s="11">
        <f t="shared" si="40"/>
        <v>40954.615289351852</v>
      </c>
      <c r="T446" s="11">
        <f t="shared" si="41"/>
        <v>40894.615289351852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s="8" t="str">
        <f t="shared" si="39"/>
        <v>animation</v>
      </c>
      <c r="S447" s="11">
        <f t="shared" si="40"/>
        <v>42145.043692129628</v>
      </c>
      <c r="T447" s="11">
        <f t="shared" si="41"/>
        <v>42130.043692129628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s="8" t="str">
        <f t="shared" si="39"/>
        <v>animation</v>
      </c>
      <c r="S448" s="11">
        <f t="shared" si="40"/>
        <v>42066.791898148149</v>
      </c>
      <c r="T448" s="11">
        <f t="shared" si="41"/>
        <v>42036.791898148149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s="8" t="str">
        <f t="shared" si="39"/>
        <v>animation</v>
      </c>
      <c r="S449" s="11">
        <f t="shared" si="40"/>
        <v>41356.22179398148</v>
      </c>
      <c r="T449" s="11">
        <f t="shared" si="41"/>
        <v>41331.263460648152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s="8" t="str">
        <f t="shared" si="39"/>
        <v>animation</v>
      </c>
      <c r="S450" s="11">
        <f t="shared" si="40"/>
        <v>41773.466377314813</v>
      </c>
      <c r="T450" s="11">
        <f t="shared" si="41"/>
        <v>41753.466377314813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s="8" t="str">
        <f t="shared" ref="R451:R514" si="45">RIGHT(N451,LEN(N451)-FIND("/",N451,1))</f>
        <v>animation</v>
      </c>
      <c r="S451" s="11">
        <f t="shared" ref="S451:S514" si="46">(((I451/60)/60)/24) +DATE(1970,1,1)+(-7/24)</f>
        <v>41564.276446759264</v>
      </c>
      <c r="T451" s="11">
        <f t="shared" ref="T451:T514" si="47">(((J451/60)/60)/24) +DATE(1970,1,1)+(-7/24)</f>
        <v>41534.276446759264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s="8" t="str">
        <f t="shared" si="45"/>
        <v>animation</v>
      </c>
      <c r="S452" s="11">
        <f t="shared" si="46"/>
        <v>41684.655092592591</v>
      </c>
      <c r="T452" s="11">
        <f t="shared" si="47"/>
        <v>41654.655092592591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s="8" t="str">
        <f t="shared" si="45"/>
        <v>animation</v>
      </c>
      <c r="S453" s="11">
        <f t="shared" si="46"/>
        <v>41664.423506944448</v>
      </c>
      <c r="T453" s="11">
        <f t="shared" si="47"/>
        <v>41634.423506944448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s="8" t="str">
        <f t="shared" si="45"/>
        <v>animation</v>
      </c>
      <c r="S454" s="11">
        <f t="shared" si="46"/>
        <v>42137.412210648145</v>
      </c>
      <c r="T454" s="11">
        <f t="shared" si="47"/>
        <v>42107.412210648145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s="8" t="str">
        <f t="shared" si="45"/>
        <v>animation</v>
      </c>
      <c r="S455" s="11">
        <f t="shared" si="46"/>
        <v>42054.533321759263</v>
      </c>
      <c r="T455" s="11">
        <f t="shared" si="47"/>
        <v>42038.533321759263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s="8" t="str">
        <f t="shared" si="45"/>
        <v>animation</v>
      </c>
      <c r="S456" s="11">
        <f t="shared" si="46"/>
        <v>41969.259722222225</v>
      </c>
      <c r="T456" s="11">
        <f t="shared" si="47"/>
        <v>41938.42559027778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s="8" t="str">
        <f t="shared" si="45"/>
        <v>animation</v>
      </c>
      <c r="S457" s="11">
        <f t="shared" si="46"/>
        <v>41015.729861111111</v>
      </c>
      <c r="T457" s="11">
        <f t="shared" si="47"/>
        <v>40970.710902777777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s="8" t="str">
        <f t="shared" si="45"/>
        <v>animation</v>
      </c>
      <c r="S458" s="11">
        <f t="shared" si="46"/>
        <v>41568.874305555561</v>
      </c>
      <c r="T458" s="11">
        <f t="shared" si="47"/>
        <v>41547.402789351851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s="8" t="str">
        <f t="shared" si="45"/>
        <v>animation</v>
      </c>
      <c r="S459" s="11">
        <f t="shared" si="46"/>
        <v>41867.475833333338</v>
      </c>
      <c r="T459" s="11">
        <f t="shared" si="47"/>
        <v>41837.475833333338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s="8" t="str">
        <f t="shared" si="45"/>
        <v>animation</v>
      </c>
      <c r="S460" s="11">
        <f t="shared" si="46"/>
        <v>41408.408101851855</v>
      </c>
      <c r="T460" s="11">
        <f t="shared" si="47"/>
        <v>41378.408101851855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s="8" t="str">
        <f t="shared" si="45"/>
        <v>animation</v>
      </c>
      <c r="S461" s="11">
        <f t="shared" si="46"/>
        <v>40860.3903587963</v>
      </c>
      <c r="T461" s="11">
        <f t="shared" si="47"/>
        <v>40800.348692129635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s="8" t="str">
        <f t="shared" si="45"/>
        <v>animation</v>
      </c>
      <c r="S462" s="11">
        <f t="shared" si="46"/>
        <v>41790.875</v>
      </c>
      <c r="T462" s="11">
        <f t="shared" si="47"/>
        <v>41759.250868055555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s="8" t="str">
        <f t="shared" si="45"/>
        <v>animation</v>
      </c>
      <c r="S463" s="11">
        <f t="shared" si="46"/>
        <v>41427.555173611116</v>
      </c>
      <c r="T463" s="11">
        <f t="shared" si="47"/>
        <v>41407.555173611116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s="8" t="str">
        <f t="shared" si="45"/>
        <v>animation</v>
      </c>
      <c r="S464" s="11">
        <f t="shared" si="46"/>
        <v>40764.834965277783</v>
      </c>
      <c r="T464" s="11">
        <f t="shared" si="47"/>
        <v>40704.834965277783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s="8" t="str">
        <f t="shared" si="45"/>
        <v>animation</v>
      </c>
      <c r="S465" s="11">
        <f t="shared" si="46"/>
        <v>40810.418437500004</v>
      </c>
      <c r="T465" s="11">
        <f t="shared" si="47"/>
        <v>40750.418437500004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s="8" t="str">
        <f t="shared" si="45"/>
        <v>animation</v>
      </c>
      <c r="S466" s="11">
        <f t="shared" si="46"/>
        <v>42508.557118055563</v>
      </c>
      <c r="T466" s="11">
        <f t="shared" si="47"/>
        <v>42488.557118055563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s="8" t="str">
        <f t="shared" si="45"/>
        <v>animation</v>
      </c>
      <c r="S467" s="11">
        <f t="shared" si="46"/>
        <v>41816.828402777777</v>
      </c>
      <c r="T467" s="11">
        <f t="shared" si="47"/>
        <v>41800.828402777777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s="8" t="str">
        <f t="shared" si="45"/>
        <v>animation</v>
      </c>
      <c r="S468" s="11">
        <f t="shared" si="46"/>
        <v>41159.65120370371</v>
      </c>
      <c r="T468" s="11">
        <f t="shared" si="47"/>
        <v>41129.65120370371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s="8" t="str">
        <f t="shared" si="45"/>
        <v>animation</v>
      </c>
      <c r="S469" s="11">
        <f t="shared" si="46"/>
        <v>41180.388125000005</v>
      </c>
      <c r="T469" s="11">
        <f t="shared" si="47"/>
        <v>41135.388125000005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s="8" t="str">
        <f t="shared" si="45"/>
        <v>animation</v>
      </c>
      <c r="S470" s="11">
        <f t="shared" si="46"/>
        <v>41100.868807870371</v>
      </c>
      <c r="T470" s="11">
        <f t="shared" si="47"/>
        <v>41040.875960648147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s="8" t="str">
        <f t="shared" si="45"/>
        <v>animation</v>
      </c>
      <c r="S471" s="11">
        <f t="shared" si="46"/>
        <v>41887.698194444449</v>
      </c>
      <c r="T471" s="11">
        <f t="shared" si="47"/>
        <v>41827.698194444449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s="8" t="str">
        <f t="shared" si="45"/>
        <v>animation</v>
      </c>
      <c r="S472" s="11">
        <f t="shared" si="46"/>
        <v>41654.875</v>
      </c>
      <c r="T472" s="11">
        <f t="shared" si="47"/>
        <v>41604.876030092593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s="8" t="str">
        <f t="shared" si="45"/>
        <v>animation</v>
      </c>
      <c r="S473" s="11">
        <f t="shared" si="46"/>
        <v>41748.388645833336</v>
      </c>
      <c r="T473" s="11">
        <f t="shared" si="47"/>
        <v>41703.430312500001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s="8" t="str">
        <f t="shared" si="45"/>
        <v>animation</v>
      </c>
      <c r="S474" s="11">
        <f t="shared" si="46"/>
        <v>41874.630995370375</v>
      </c>
      <c r="T474" s="11">
        <f t="shared" si="47"/>
        <v>41844.630995370375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s="8" t="str">
        <f t="shared" si="45"/>
        <v>animation</v>
      </c>
      <c r="S475" s="11">
        <f t="shared" si="46"/>
        <v>41899.406469907408</v>
      </c>
      <c r="T475" s="11">
        <f t="shared" si="47"/>
        <v>41869.406469907408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s="8" t="str">
        <f t="shared" si="45"/>
        <v>animation</v>
      </c>
      <c r="S476" s="11">
        <f t="shared" si="46"/>
        <v>42783.03737268519</v>
      </c>
      <c r="T476" s="11">
        <f t="shared" si="47"/>
        <v>42753.03737268519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s="8" t="str">
        <f t="shared" si="45"/>
        <v>animation</v>
      </c>
      <c r="S477" s="11">
        <f t="shared" si="46"/>
        <v>42129.794479166674</v>
      </c>
      <c r="T477" s="11">
        <f t="shared" si="47"/>
        <v>42099.794479166674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s="8" t="str">
        <f t="shared" si="45"/>
        <v>animation</v>
      </c>
      <c r="S478" s="11">
        <f t="shared" si="46"/>
        <v>41792.874305555561</v>
      </c>
      <c r="T478" s="11">
        <f t="shared" si="47"/>
        <v>41757.683344907411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s="8" t="str">
        <f t="shared" si="45"/>
        <v>animation</v>
      </c>
      <c r="S479" s="11">
        <f t="shared" si="46"/>
        <v>41047.543217592596</v>
      </c>
      <c r="T479" s="11">
        <f t="shared" si="47"/>
        <v>40987.543217592596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s="8" t="str">
        <f t="shared" si="45"/>
        <v>animation</v>
      </c>
      <c r="S480" s="11">
        <f t="shared" si="46"/>
        <v>42095.577650462968</v>
      </c>
      <c r="T480" s="11">
        <f t="shared" si="47"/>
        <v>42065.619317129633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s="8" t="str">
        <f t="shared" si="45"/>
        <v>animation</v>
      </c>
      <c r="S481" s="11">
        <f t="shared" si="46"/>
        <v>41964.157812500001</v>
      </c>
      <c r="T481" s="11">
        <f t="shared" si="47"/>
        <v>41904.116145833337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s="8" t="str">
        <f t="shared" si="45"/>
        <v>animation</v>
      </c>
      <c r="S482" s="11">
        <f t="shared" si="46"/>
        <v>41495.208506944444</v>
      </c>
      <c r="T482" s="11">
        <f t="shared" si="47"/>
        <v>41465.208506944444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s="8" t="str">
        <f t="shared" si="45"/>
        <v>animation</v>
      </c>
      <c r="S483" s="11">
        <f t="shared" si="46"/>
        <v>41192.380659722221</v>
      </c>
      <c r="T483" s="11">
        <f t="shared" si="47"/>
        <v>41162.380659722221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s="8" t="str">
        <f t="shared" si="45"/>
        <v>animation</v>
      </c>
      <c r="S484" s="11">
        <f t="shared" si="46"/>
        <v>42474.31527777778</v>
      </c>
      <c r="T484" s="11">
        <f t="shared" si="47"/>
        <v>42447.605208333342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s="8" t="str">
        <f t="shared" si="45"/>
        <v>animation</v>
      </c>
      <c r="S485" s="11">
        <f t="shared" si="46"/>
        <v>41302.90592592593</v>
      </c>
      <c r="T485" s="11">
        <f t="shared" si="47"/>
        <v>41242.90592592593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s="8" t="str">
        <f t="shared" si="45"/>
        <v>animation</v>
      </c>
      <c r="S486" s="11">
        <f t="shared" si="46"/>
        <v>42313.689490740748</v>
      </c>
      <c r="T486" s="11">
        <f t="shared" si="47"/>
        <v>42272.647824074076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s="8" t="str">
        <f t="shared" si="45"/>
        <v>animation</v>
      </c>
      <c r="S487" s="11">
        <f t="shared" si="46"/>
        <v>41411.214108796295</v>
      </c>
      <c r="T487" s="11">
        <f t="shared" si="47"/>
        <v>41381.214108796295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s="8" t="str">
        <f t="shared" si="45"/>
        <v>animation</v>
      </c>
      <c r="S488" s="11">
        <f t="shared" si="46"/>
        <v>41791.650914351856</v>
      </c>
      <c r="T488" s="11">
        <f t="shared" si="47"/>
        <v>41761.650914351856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s="8" t="str">
        <f t="shared" si="45"/>
        <v>animation</v>
      </c>
      <c r="S489" s="11">
        <f t="shared" si="46"/>
        <v>42729.344837962963</v>
      </c>
      <c r="T489" s="11">
        <f t="shared" si="47"/>
        <v>42669.303171296298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s="8" t="str">
        <f t="shared" si="45"/>
        <v>animation</v>
      </c>
      <c r="S490" s="11">
        <f t="shared" si="46"/>
        <v>42743.762731481482</v>
      </c>
      <c r="T490" s="11">
        <f t="shared" si="47"/>
        <v>42713.762731481482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s="8" t="str">
        <f t="shared" si="45"/>
        <v>animation</v>
      </c>
      <c r="S491" s="11">
        <f t="shared" si="46"/>
        <v>40913.189583333333</v>
      </c>
      <c r="T491" s="11">
        <f t="shared" si="47"/>
        <v>40882.19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s="8" t="str">
        <f t="shared" si="45"/>
        <v>animation</v>
      </c>
      <c r="S492" s="11">
        <f t="shared" si="46"/>
        <v>41143.676909722228</v>
      </c>
      <c r="T492" s="11">
        <f t="shared" si="47"/>
        <v>41113.676909722228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s="8" t="str">
        <f t="shared" si="45"/>
        <v>animation</v>
      </c>
      <c r="S493" s="11">
        <f t="shared" si="46"/>
        <v>42396.690960648157</v>
      </c>
      <c r="T493" s="11">
        <f t="shared" si="47"/>
        <v>42366.690960648157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s="8" t="str">
        <f t="shared" si="45"/>
        <v>animation</v>
      </c>
      <c r="S494" s="11">
        <f t="shared" si="46"/>
        <v>42655.743402777785</v>
      </c>
      <c r="T494" s="11">
        <f t="shared" si="47"/>
        <v>42595.743402777785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s="8" t="str">
        <f t="shared" si="45"/>
        <v>animation</v>
      </c>
      <c r="S495" s="11">
        <f t="shared" si="46"/>
        <v>42144.434467592589</v>
      </c>
      <c r="T495" s="11">
        <f t="shared" si="47"/>
        <v>42114.434467592589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s="8" t="str">
        <f t="shared" si="45"/>
        <v>animation</v>
      </c>
      <c r="S496" s="11">
        <f t="shared" si="46"/>
        <v>41822.833333333336</v>
      </c>
      <c r="T496" s="11">
        <f t="shared" si="47"/>
        <v>41799.538946759261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s="8" t="str">
        <f t="shared" si="45"/>
        <v>animation</v>
      </c>
      <c r="S497" s="11">
        <f t="shared" si="46"/>
        <v>42201.535937500004</v>
      </c>
      <c r="T497" s="11">
        <f t="shared" si="47"/>
        <v>42171.535937500004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s="8" t="str">
        <f t="shared" si="45"/>
        <v>animation</v>
      </c>
      <c r="S498" s="11">
        <f t="shared" si="46"/>
        <v>41680.639745370376</v>
      </c>
      <c r="T498" s="11">
        <f t="shared" si="47"/>
        <v>41620.639745370376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s="8" t="str">
        <f t="shared" si="45"/>
        <v>animation</v>
      </c>
      <c r="S499" s="11">
        <f t="shared" si="46"/>
        <v>41997.916666666664</v>
      </c>
      <c r="T499" s="11">
        <f t="shared" si="47"/>
        <v>41944.746122685188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s="8" t="str">
        <f t="shared" si="45"/>
        <v>animation</v>
      </c>
      <c r="S500" s="11">
        <f t="shared" si="46"/>
        <v>40900.47047453704</v>
      </c>
      <c r="T500" s="11">
        <f t="shared" si="47"/>
        <v>40858.47047453704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s="8" t="str">
        <f t="shared" si="45"/>
        <v>animation</v>
      </c>
      <c r="S501" s="11">
        <f t="shared" si="46"/>
        <v>40098.582638888889</v>
      </c>
      <c r="T501" s="11">
        <f t="shared" si="47"/>
        <v>40043.603796296295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s="8" t="str">
        <f t="shared" si="45"/>
        <v>animation</v>
      </c>
      <c r="S502" s="11">
        <f t="shared" si="46"/>
        <v>40306.636111111111</v>
      </c>
      <c r="T502" s="11">
        <f t="shared" si="47"/>
        <v>40247.594340277785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s="8" t="str">
        <f t="shared" si="45"/>
        <v>animation</v>
      </c>
      <c r="S503" s="11">
        <f t="shared" si="46"/>
        <v>40732.942719907413</v>
      </c>
      <c r="T503" s="11">
        <f t="shared" si="47"/>
        <v>40702.942719907413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s="8" t="str">
        <f t="shared" si="45"/>
        <v>animation</v>
      </c>
      <c r="S504" s="11">
        <f t="shared" si="46"/>
        <v>40986.220196759263</v>
      </c>
      <c r="T504" s="11">
        <f t="shared" si="47"/>
        <v>40956.261863425927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s="8" t="str">
        <f t="shared" si="45"/>
        <v>animation</v>
      </c>
      <c r="S505" s="11">
        <f t="shared" si="46"/>
        <v>42021.234988425924</v>
      </c>
      <c r="T505" s="11">
        <f t="shared" si="47"/>
        <v>41991.234988425924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s="8" t="str">
        <f t="shared" si="45"/>
        <v>animation</v>
      </c>
      <c r="S506" s="11">
        <f t="shared" si="46"/>
        <v>41009.650312500002</v>
      </c>
      <c r="T506" s="11">
        <f t="shared" si="47"/>
        <v>40949.691979166666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s="8" t="str">
        <f t="shared" si="45"/>
        <v>animation</v>
      </c>
      <c r="S507" s="11">
        <f t="shared" si="46"/>
        <v>42362.806550925925</v>
      </c>
      <c r="T507" s="11">
        <f t="shared" si="47"/>
        <v>42317.806550925925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s="8" t="str">
        <f t="shared" si="45"/>
        <v>animation</v>
      </c>
      <c r="S508" s="11">
        <f t="shared" si="46"/>
        <v>41496.260648148149</v>
      </c>
      <c r="T508" s="11">
        <f t="shared" si="47"/>
        <v>41466.260648148149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s="8" t="str">
        <f t="shared" si="45"/>
        <v>animation</v>
      </c>
      <c r="S509" s="11">
        <f t="shared" si="46"/>
        <v>41201.667326388888</v>
      </c>
      <c r="T509" s="11">
        <f t="shared" si="47"/>
        <v>41156.667326388888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s="8" t="str">
        <f t="shared" si="45"/>
        <v>animation</v>
      </c>
      <c r="S510" s="11">
        <f t="shared" si="46"/>
        <v>41054.301388888889</v>
      </c>
      <c r="T510" s="11">
        <f t="shared" si="47"/>
        <v>40994.732650462967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s="8" t="str">
        <f t="shared" si="45"/>
        <v>animation</v>
      </c>
      <c r="S511" s="11">
        <f t="shared" si="46"/>
        <v>42183.339930555558</v>
      </c>
      <c r="T511" s="11">
        <f t="shared" si="47"/>
        <v>42153.339930555558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s="8" t="str">
        <f t="shared" si="45"/>
        <v>animation</v>
      </c>
      <c r="S512" s="11">
        <f t="shared" si="46"/>
        <v>42429.884710648148</v>
      </c>
      <c r="T512" s="11">
        <f t="shared" si="47"/>
        <v>42399.884710648148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s="8" t="str">
        <f t="shared" si="45"/>
        <v>animation</v>
      </c>
      <c r="S513" s="11">
        <f t="shared" si="46"/>
        <v>41369.969699074078</v>
      </c>
      <c r="T513" s="11">
        <f t="shared" si="47"/>
        <v>41340.011365740742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s="8" t="str">
        <f t="shared" si="45"/>
        <v>animation</v>
      </c>
      <c r="S514" s="11">
        <f t="shared" si="46"/>
        <v>42694.492210648146</v>
      </c>
      <c r="T514" s="11">
        <f t="shared" si="47"/>
        <v>42649.450543981489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s="8" t="str">
        <f t="shared" ref="R515:R578" si="51">RIGHT(N515,LEN(N515)-FIND("/",N515,1))</f>
        <v>animation</v>
      </c>
      <c r="S515" s="11">
        <f t="shared" ref="S515:S578" si="52">(((I515/60)/60)/24) +DATE(1970,1,1)+(-7/24)</f>
        <v>42597.000000000007</v>
      </c>
      <c r="T515" s="11">
        <f t="shared" ref="T515:T578" si="53">(((J515/60)/60)/24) +DATE(1970,1,1)+(-7/24)</f>
        <v>42552.362326388895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s="8" t="str">
        <f t="shared" si="51"/>
        <v>animation</v>
      </c>
      <c r="S516" s="11">
        <f t="shared" si="52"/>
        <v>41860.32230324074</v>
      </c>
      <c r="T516" s="11">
        <f t="shared" si="53"/>
        <v>41830.32230324074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s="8" t="str">
        <f t="shared" si="51"/>
        <v>animation</v>
      </c>
      <c r="S517" s="11">
        <f t="shared" si="52"/>
        <v>42367.19908564815</v>
      </c>
      <c r="T517" s="11">
        <f t="shared" si="53"/>
        <v>42327.19908564815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s="8" t="str">
        <f t="shared" si="51"/>
        <v>animation</v>
      </c>
      <c r="S518" s="11">
        <f t="shared" si="52"/>
        <v>42151.487037037041</v>
      </c>
      <c r="T518" s="11">
        <f t="shared" si="53"/>
        <v>42091.487037037041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s="8" t="str">
        <f t="shared" si="51"/>
        <v>animation</v>
      </c>
      <c r="S519" s="11">
        <f t="shared" si="52"/>
        <v>42768.323622685188</v>
      </c>
      <c r="T519" s="11">
        <f t="shared" si="53"/>
        <v>42738.323622685188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s="8" t="str">
        <f t="shared" si="51"/>
        <v>animation</v>
      </c>
      <c r="S520" s="11">
        <f t="shared" si="52"/>
        <v>42253.323611111111</v>
      </c>
      <c r="T520" s="11">
        <f t="shared" si="53"/>
        <v>42223.32435185185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s="8" t="str">
        <f t="shared" si="51"/>
        <v>animation</v>
      </c>
      <c r="S521" s="11">
        <f t="shared" si="52"/>
        <v>41248.099780092598</v>
      </c>
      <c r="T521" s="11">
        <f t="shared" si="53"/>
        <v>41218.099780092598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s="8" t="str">
        <f t="shared" si="51"/>
        <v>plays</v>
      </c>
      <c r="S522" s="11">
        <f t="shared" si="52"/>
        <v>42348.410428240742</v>
      </c>
      <c r="T522" s="11">
        <f t="shared" si="53"/>
        <v>42318.410428240742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s="8" t="str">
        <f t="shared" si="51"/>
        <v>plays</v>
      </c>
      <c r="S523" s="11">
        <f t="shared" si="52"/>
        <v>42674.915972222225</v>
      </c>
      <c r="T523" s="11">
        <f t="shared" si="53"/>
        <v>42645.801145833335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s="8" t="str">
        <f t="shared" si="51"/>
        <v>plays</v>
      </c>
      <c r="S524" s="11">
        <f t="shared" si="52"/>
        <v>42449.707465277781</v>
      </c>
      <c r="T524" s="11">
        <f t="shared" si="53"/>
        <v>42429.749131944445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s="8" t="str">
        <f t="shared" si="51"/>
        <v>plays</v>
      </c>
      <c r="S525" s="11">
        <f t="shared" si="52"/>
        <v>42267.841157407405</v>
      </c>
      <c r="T525" s="11">
        <f t="shared" si="53"/>
        <v>42237.841157407405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s="8" t="str">
        <f t="shared" si="51"/>
        <v>plays</v>
      </c>
      <c r="S526" s="11">
        <f t="shared" si="52"/>
        <v>42522.425567129634</v>
      </c>
      <c r="T526" s="11">
        <f t="shared" si="53"/>
        <v>42492.425567129634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s="8" t="str">
        <f t="shared" si="51"/>
        <v>plays</v>
      </c>
      <c r="S527" s="11">
        <f t="shared" si="52"/>
        <v>41895.109270833338</v>
      </c>
      <c r="T527" s="11">
        <f t="shared" si="53"/>
        <v>41850.109270833338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s="8" t="str">
        <f t="shared" si="51"/>
        <v>plays</v>
      </c>
      <c r="S528" s="11">
        <f t="shared" si="52"/>
        <v>42223.416666666664</v>
      </c>
      <c r="T528" s="11">
        <f t="shared" si="53"/>
        <v>42192.30027777778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s="8" t="str">
        <f t="shared" si="51"/>
        <v>plays</v>
      </c>
      <c r="S529" s="11">
        <f t="shared" si="52"/>
        <v>42783.378472222226</v>
      </c>
      <c r="T529" s="11">
        <f t="shared" si="53"/>
        <v>42752.913958333338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s="8" t="str">
        <f t="shared" si="51"/>
        <v>plays</v>
      </c>
      <c r="S530" s="11">
        <f t="shared" si="52"/>
        <v>42176.597222222226</v>
      </c>
      <c r="T530" s="11">
        <f t="shared" si="53"/>
        <v>42155.628553240742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s="8" t="str">
        <f t="shared" si="51"/>
        <v>plays</v>
      </c>
      <c r="S531" s="11">
        <f t="shared" si="52"/>
        <v>42745.916666666664</v>
      </c>
      <c r="T531" s="11">
        <f t="shared" si="53"/>
        <v>42724.73951388889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s="8" t="str">
        <f t="shared" si="51"/>
        <v>plays</v>
      </c>
      <c r="S532" s="11">
        <f t="shared" si="52"/>
        <v>42178.791666666664</v>
      </c>
      <c r="T532" s="11">
        <f t="shared" si="53"/>
        <v>42157.299398148149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s="8" t="str">
        <f t="shared" si="51"/>
        <v>plays</v>
      </c>
      <c r="S533" s="11">
        <f t="shared" si="52"/>
        <v>42720.999305555561</v>
      </c>
      <c r="T533" s="11">
        <f t="shared" si="53"/>
        <v>42675.7734837963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s="8" t="str">
        <f t="shared" si="51"/>
        <v>plays</v>
      </c>
      <c r="S534" s="11">
        <f t="shared" si="52"/>
        <v>42502.715370370373</v>
      </c>
      <c r="T534" s="11">
        <f t="shared" si="53"/>
        <v>42472.715370370373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s="8" t="str">
        <f t="shared" si="51"/>
        <v>plays</v>
      </c>
      <c r="S535" s="11">
        <f t="shared" si="52"/>
        <v>42506.143113425926</v>
      </c>
      <c r="T535" s="11">
        <f t="shared" si="53"/>
        <v>42482.143113425926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s="8" t="str">
        <f t="shared" si="51"/>
        <v>plays</v>
      </c>
      <c r="S536" s="11">
        <f t="shared" si="52"/>
        <v>42309.666666666664</v>
      </c>
      <c r="T536" s="11">
        <f t="shared" si="53"/>
        <v>42270.519328703704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s="8" t="str">
        <f t="shared" si="51"/>
        <v>plays</v>
      </c>
      <c r="S537" s="11">
        <f t="shared" si="52"/>
        <v>42741.253530092588</v>
      </c>
      <c r="T537" s="11">
        <f t="shared" si="53"/>
        <v>42711.253530092588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s="8" t="str">
        <f t="shared" si="51"/>
        <v>plays</v>
      </c>
      <c r="S538" s="11">
        <f t="shared" si="52"/>
        <v>42219.458333333336</v>
      </c>
      <c r="T538" s="11">
        <f t="shared" si="53"/>
        <v>42179.053321759267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s="8" t="str">
        <f t="shared" si="51"/>
        <v>plays</v>
      </c>
      <c r="S539" s="11">
        <f t="shared" si="52"/>
        <v>42312.518414351849</v>
      </c>
      <c r="T539" s="11">
        <f t="shared" si="53"/>
        <v>42282.476747685192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s="8" t="str">
        <f t="shared" si="51"/>
        <v>plays</v>
      </c>
      <c r="S540" s="11">
        <f t="shared" si="52"/>
        <v>42503.50304398148</v>
      </c>
      <c r="T540" s="11">
        <f t="shared" si="53"/>
        <v>42473.50304398148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s="8" t="str">
        <f t="shared" si="51"/>
        <v>plays</v>
      </c>
      <c r="S541" s="11">
        <f t="shared" si="52"/>
        <v>42555.758182870377</v>
      </c>
      <c r="T541" s="11">
        <f t="shared" si="53"/>
        <v>42534.758182870377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s="8" t="str">
        <f t="shared" si="51"/>
        <v>web</v>
      </c>
      <c r="S542" s="11">
        <f t="shared" si="52"/>
        <v>42039.52553240741</v>
      </c>
      <c r="T542" s="11">
        <f t="shared" si="53"/>
        <v>42009.52553240741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s="8" t="str">
        <f t="shared" si="51"/>
        <v>web</v>
      </c>
      <c r="S543" s="11">
        <f t="shared" si="52"/>
        <v>42305.755023148151</v>
      </c>
      <c r="T543" s="11">
        <f t="shared" si="53"/>
        <v>42275.755023148151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s="8" t="str">
        <f t="shared" si="51"/>
        <v>web</v>
      </c>
      <c r="S544" s="11">
        <f t="shared" si="52"/>
        <v>42493.404120370375</v>
      </c>
      <c r="T544" s="11">
        <f t="shared" si="53"/>
        <v>42433.445787037039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s="8" t="str">
        <f t="shared" si="51"/>
        <v>web</v>
      </c>
      <c r="S545" s="11">
        <f t="shared" si="52"/>
        <v>41943.800486111111</v>
      </c>
      <c r="T545" s="11">
        <f t="shared" si="53"/>
        <v>41913.800486111111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s="8" t="str">
        <f t="shared" si="51"/>
        <v>web</v>
      </c>
      <c r="S546" s="11">
        <f t="shared" si="52"/>
        <v>42555.365277777782</v>
      </c>
      <c r="T546" s="11">
        <f t="shared" si="53"/>
        <v>42525.365277777782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s="8" t="str">
        <f t="shared" si="51"/>
        <v>web</v>
      </c>
      <c r="S547" s="11">
        <f t="shared" si="52"/>
        <v>42323.342465277783</v>
      </c>
      <c r="T547" s="11">
        <f t="shared" si="53"/>
        <v>42283.300798611112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s="8" t="str">
        <f t="shared" si="51"/>
        <v>web</v>
      </c>
      <c r="S548" s="11">
        <f t="shared" si="52"/>
        <v>42294.376331018524</v>
      </c>
      <c r="T548" s="11">
        <f t="shared" si="53"/>
        <v>42249.376331018524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s="8" t="str">
        <f t="shared" si="51"/>
        <v>web</v>
      </c>
      <c r="S549" s="11">
        <f t="shared" si="52"/>
        <v>42410.404675925929</v>
      </c>
      <c r="T549" s="11">
        <f t="shared" si="53"/>
        <v>42380.404675925929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s="8" t="str">
        <f t="shared" si="51"/>
        <v>web</v>
      </c>
      <c r="S550" s="11">
        <f t="shared" si="52"/>
        <v>42306.611666666671</v>
      </c>
      <c r="T550" s="11">
        <f t="shared" si="53"/>
        <v>42276.611666666671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s="8" t="str">
        <f t="shared" si="51"/>
        <v>web</v>
      </c>
      <c r="S551" s="11">
        <f t="shared" si="52"/>
        <v>42193.34516203704</v>
      </c>
      <c r="T551" s="11">
        <f t="shared" si="53"/>
        <v>42163.34516203704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s="8" t="str">
        <f t="shared" si="51"/>
        <v>web</v>
      </c>
      <c r="S552" s="11">
        <f t="shared" si="52"/>
        <v>42765.916666666664</v>
      </c>
      <c r="T552" s="11">
        <f t="shared" si="53"/>
        <v>42753.387094907412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s="8" t="str">
        <f t="shared" si="51"/>
        <v>web</v>
      </c>
      <c r="S553" s="11">
        <f t="shared" si="52"/>
        <v>42217.453472222223</v>
      </c>
      <c r="T553" s="11">
        <f t="shared" si="53"/>
        <v>42172.984074074076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s="8" t="str">
        <f t="shared" si="51"/>
        <v>web</v>
      </c>
      <c r="S554" s="11">
        <f t="shared" si="52"/>
        <v>42378.325185185189</v>
      </c>
      <c r="T554" s="11">
        <f t="shared" si="53"/>
        <v>42318.325185185189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s="8" t="str">
        <f t="shared" si="51"/>
        <v>web</v>
      </c>
      <c r="S555" s="11">
        <f t="shared" si="52"/>
        <v>41957.46980324074</v>
      </c>
      <c r="T555" s="11">
        <f t="shared" si="53"/>
        <v>41927.428136574075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s="8" t="str">
        <f t="shared" si="51"/>
        <v>web</v>
      </c>
      <c r="S556" s="11">
        <f t="shared" si="52"/>
        <v>41931.393194444448</v>
      </c>
      <c r="T556" s="11">
        <f t="shared" si="53"/>
        <v>41901.393194444448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s="8" t="str">
        <f t="shared" si="51"/>
        <v>web</v>
      </c>
      <c r="S557" s="11">
        <f t="shared" si="52"/>
        <v>42533.061840277784</v>
      </c>
      <c r="T557" s="11">
        <f t="shared" si="53"/>
        <v>42503.061840277784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s="8" t="str">
        <f t="shared" si="51"/>
        <v>web</v>
      </c>
      <c r="S558" s="11">
        <f t="shared" si="52"/>
        <v>42375.568483796298</v>
      </c>
      <c r="T558" s="11">
        <f t="shared" si="53"/>
        <v>42345.568483796298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s="8" t="str">
        <f t="shared" si="51"/>
        <v>web</v>
      </c>
      <c r="S559" s="11">
        <f t="shared" si="52"/>
        <v>42706.692164351851</v>
      </c>
      <c r="T559" s="11">
        <f t="shared" si="53"/>
        <v>42676.650497685187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s="8" t="str">
        <f t="shared" si="51"/>
        <v>web</v>
      </c>
      <c r="S560" s="11">
        <f t="shared" si="52"/>
        <v>42087.549826388895</v>
      </c>
      <c r="T560" s="11">
        <f t="shared" si="53"/>
        <v>42057.591493055559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s="8" t="str">
        <f t="shared" si="51"/>
        <v>web</v>
      </c>
      <c r="S561" s="11">
        <f t="shared" si="52"/>
        <v>42350.991435185184</v>
      </c>
      <c r="T561" s="11">
        <f t="shared" si="53"/>
        <v>42320.991435185184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s="8" t="str">
        <f t="shared" si="51"/>
        <v>web</v>
      </c>
      <c r="S562" s="11">
        <f t="shared" si="52"/>
        <v>41990.479687500003</v>
      </c>
      <c r="T562" s="11">
        <f t="shared" si="53"/>
        <v>41960.479687500003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s="8" t="str">
        <f t="shared" si="51"/>
        <v>web</v>
      </c>
      <c r="S563" s="11">
        <f t="shared" si="52"/>
        <v>42303.367048611115</v>
      </c>
      <c r="T563" s="11">
        <f t="shared" si="53"/>
        <v>42268.367048611115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s="8" t="str">
        <f t="shared" si="51"/>
        <v>web</v>
      </c>
      <c r="S564" s="11">
        <f t="shared" si="52"/>
        <v>42722.097395833342</v>
      </c>
      <c r="T564" s="11">
        <f t="shared" si="53"/>
        <v>42692.097395833342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s="8" t="str">
        <f t="shared" si="51"/>
        <v>web</v>
      </c>
      <c r="S565" s="11">
        <f t="shared" si="52"/>
        <v>42051.778321759259</v>
      </c>
      <c r="T565" s="11">
        <f t="shared" si="53"/>
        <v>42021.778321759259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s="8" t="str">
        <f t="shared" si="51"/>
        <v>web</v>
      </c>
      <c r="S566" s="11">
        <f t="shared" si="52"/>
        <v>42441.651331018518</v>
      </c>
      <c r="T566" s="11">
        <f t="shared" si="53"/>
        <v>42411.651331018518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s="8" t="str">
        <f t="shared" si="51"/>
        <v>web</v>
      </c>
      <c r="S567" s="11">
        <f t="shared" si="52"/>
        <v>42195.493622685193</v>
      </c>
      <c r="T567" s="11">
        <f t="shared" si="53"/>
        <v>42165.493622685193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s="8" t="str">
        <f t="shared" si="51"/>
        <v>web</v>
      </c>
      <c r="S568" s="11">
        <f t="shared" si="52"/>
        <v>42565.392743055556</v>
      </c>
      <c r="T568" s="11">
        <f t="shared" si="53"/>
        <v>42535.392743055556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s="8" t="str">
        <f t="shared" si="51"/>
        <v>web</v>
      </c>
      <c r="S569" s="11">
        <f t="shared" si="52"/>
        <v>42005.550856481488</v>
      </c>
      <c r="T569" s="11">
        <f t="shared" si="53"/>
        <v>41975.550856481488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s="8" t="str">
        <f t="shared" si="51"/>
        <v>web</v>
      </c>
      <c r="S570" s="11">
        <f t="shared" si="52"/>
        <v>42385.166666666664</v>
      </c>
      <c r="T570" s="11">
        <f t="shared" si="53"/>
        <v>42348.629895833335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s="8" t="str">
        <f t="shared" si="51"/>
        <v>web</v>
      </c>
      <c r="S571" s="11">
        <f t="shared" si="52"/>
        <v>42370.555694444447</v>
      </c>
      <c r="T571" s="11">
        <f t="shared" si="53"/>
        <v>42340.555694444447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s="8" t="str">
        <f t="shared" si="51"/>
        <v>web</v>
      </c>
      <c r="S572" s="11">
        <f t="shared" si="52"/>
        <v>42418.506585648152</v>
      </c>
      <c r="T572" s="11">
        <f t="shared" si="53"/>
        <v>42388.506585648152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s="8" t="str">
        <f t="shared" si="51"/>
        <v>web</v>
      </c>
      <c r="S573" s="11">
        <f t="shared" si="52"/>
        <v>42211.874305555561</v>
      </c>
      <c r="T573" s="11">
        <f t="shared" si="53"/>
        <v>42192.524571759262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s="8" t="str">
        <f t="shared" si="51"/>
        <v>web</v>
      </c>
      <c r="S574" s="11">
        <f t="shared" si="52"/>
        <v>42312.466296296298</v>
      </c>
      <c r="T574" s="11">
        <f t="shared" si="53"/>
        <v>42282.424629629626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s="8" t="str">
        <f t="shared" si="51"/>
        <v>web</v>
      </c>
      <c r="S575" s="11">
        <f t="shared" si="52"/>
        <v>42021.758333333339</v>
      </c>
      <c r="T575" s="11">
        <f t="shared" si="53"/>
        <v>41962.758460648147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s="8" t="str">
        <f t="shared" si="51"/>
        <v>web</v>
      </c>
      <c r="S576" s="11">
        <f t="shared" si="52"/>
        <v>42662.151701388888</v>
      </c>
      <c r="T576" s="11">
        <f t="shared" si="53"/>
        <v>42632.151701388888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s="8" t="str">
        <f t="shared" si="51"/>
        <v>web</v>
      </c>
      <c r="S577" s="11">
        <f t="shared" si="52"/>
        <v>42168.400960648149</v>
      </c>
      <c r="T577" s="11">
        <f t="shared" si="53"/>
        <v>42138.400960648149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s="8" t="str">
        <f t="shared" si="51"/>
        <v>web</v>
      </c>
      <c r="S578" s="11">
        <f t="shared" si="52"/>
        <v>42091.138333333336</v>
      </c>
      <c r="T578" s="11">
        <f t="shared" si="53"/>
        <v>42031.18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s="8" t="str">
        <f t="shared" ref="R579:R642" si="57">RIGHT(N579,LEN(N579)-FIND("/",N579,1))</f>
        <v>web</v>
      </c>
      <c r="S579" s="11">
        <f t="shared" ref="S579:S642" si="58">(((I579/60)/60)/24) +DATE(1970,1,1)+(-7/24)</f>
        <v>42510.297476851854</v>
      </c>
      <c r="T579" s="11">
        <f t="shared" ref="T579:T642" si="59">(((J579/60)/60)/24) +DATE(1970,1,1)+(-7/24)</f>
        <v>42450.297476851854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s="8" t="str">
        <f t="shared" si="57"/>
        <v>web</v>
      </c>
      <c r="S580" s="11">
        <f t="shared" si="58"/>
        <v>42254.286956018521</v>
      </c>
      <c r="T580" s="11">
        <f t="shared" si="59"/>
        <v>42230.286956018521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s="8" t="str">
        <f t="shared" si="57"/>
        <v>web</v>
      </c>
      <c r="S581" s="11">
        <f t="shared" si="58"/>
        <v>41998.56045138889</v>
      </c>
      <c r="T581" s="11">
        <f t="shared" si="59"/>
        <v>41968.56045138889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s="8" t="str">
        <f t="shared" si="57"/>
        <v>web</v>
      </c>
      <c r="S582" s="11">
        <f t="shared" si="58"/>
        <v>42635.616516203707</v>
      </c>
      <c r="T582" s="11">
        <f t="shared" si="59"/>
        <v>42605.616516203707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s="8" t="str">
        <f t="shared" si="57"/>
        <v>web</v>
      </c>
      <c r="S583" s="11">
        <f t="shared" si="58"/>
        <v>42217.721111111117</v>
      </c>
      <c r="T583" s="11">
        <f t="shared" si="59"/>
        <v>42187.721111111117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s="8" t="str">
        <f t="shared" si="57"/>
        <v>web</v>
      </c>
      <c r="S584" s="11">
        <f t="shared" si="58"/>
        <v>42078.458333333336</v>
      </c>
      <c r="T584" s="11">
        <f t="shared" si="59"/>
        <v>42055.448136574072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s="8" t="str">
        <f t="shared" si="57"/>
        <v>web</v>
      </c>
      <c r="S585" s="11">
        <f t="shared" si="58"/>
        <v>42082.605173611119</v>
      </c>
      <c r="T585" s="11">
        <f t="shared" si="59"/>
        <v>42052.646840277775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s="8" t="str">
        <f t="shared" si="57"/>
        <v>web</v>
      </c>
      <c r="S586" s="11">
        <f t="shared" si="58"/>
        <v>42079.383287037039</v>
      </c>
      <c r="T586" s="11">
        <f t="shared" si="59"/>
        <v>42049.424953703703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s="8" t="str">
        <f t="shared" si="57"/>
        <v>web</v>
      </c>
      <c r="S587" s="11">
        <f t="shared" si="58"/>
        <v>42338.708333333336</v>
      </c>
      <c r="T587" s="11">
        <f t="shared" si="59"/>
        <v>42283.099270833336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s="8" t="str">
        <f t="shared" si="57"/>
        <v>web</v>
      </c>
      <c r="S588" s="11">
        <f t="shared" si="58"/>
        <v>42050.562581018523</v>
      </c>
      <c r="T588" s="11">
        <f t="shared" si="59"/>
        <v>42020.562581018523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s="8" t="str">
        <f t="shared" si="57"/>
        <v>web</v>
      </c>
      <c r="S589" s="11">
        <f t="shared" si="58"/>
        <v>42110.465659722227</v>
      </c>
      <c r="T589" s="11">
        <f t="shared" si="59"/>
        <v>42080.465659722227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s="8" t="str">
        <f t="shared" si="57"/>
        <v>web</v>
      </c>
      <c r="S590" s="11">
        <f t="shared" si="58"/>
        <v>42691.519513888888</v>
      </c>
      <c r="T590" s="11">
        <f t="shared" si="59"/>
        <v>42631.477847222232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s="8" t="str">
        <f t="shared" si="57"/>
        <v>web</v>
      </c>
      <c r="S591" s="11">
        <f t="shared" si="58"/>
        <v>42193.322905092595</v>
      </c>
      <c r="T591" s="11">
        <f t="shared" si="59"/>
        <v>42178.322905092595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s="8" t="str">
        <f t="shared" si="57"/>
        <v>web</v>
      </c>
      <c r="S592" s="11">
        <f t="shared" si="58"/>
        <v>42408.250694444447</v>
      </c>
      <c r="T592" s="11">
        <f t="shared" si="59"/>
        <v>42377.263090277782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s="8" t="str">
        <f t="shared" si="57"/>
        <v>web</v>
      </c>
      <c r="S593" s="11">
        <f t="shared" si="58"/>
        <v>42207.251504629632</v>
      </c>
      <c r="T593" s="11">
        <f t="shared" si="59"/>
        <v>42177.251504629632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s="8" t="str">
        <f t="shared" si="57"/>
        <v>web</v>
      </c>
      <c r="S594" s="11">
        <f t="shared" si="58"/>
        <v>41975.940509259257</v>
      </c>
      <c r="T594" s="11">
        <f t="shared" si="59"/>
        <v>41945.940509259264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s="8" t="str">
        <f t="shared" si="57"/>
        <v>web</v>
      </c>
      <c r="S595" s="11">
        <f t="shared" si="58"/>
        <v>42100.344270833339</v>
      </c>
      <c r="T595" s="11">
        <f t="shared" si="59"/>
        <v>42070.385937500003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s="8" t="str">
        <f t="shared" si="57"/>
        <v>web</v>
      </c>
      <c r="S596" s="11">
        <f t="shared" si="58"/>
        <v>42476.488495370373</v>
      </c>
      <c r="T596" s="11">
        <f t="shared" si="59"/>
        <v>42446.488495370373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s="8" t="str">
        <f t="shared" si="57"/>
        <v>web</v>
      </c>
      <c r="S597" s="11">
        <f t="shared" si="58"/>
        <v>42127.778217592589</v>
      </c>
      <c r="T597" s="11">
        <f t="shared" si="59"/>
        <v>42082.778217592589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s="8" t="str">
        <f t="shared" si="57"/>
        <v>web</v>
      </c>
      <c r="S598" s="11">
        <f t="shared" si="58"/>
        <v>42676.605231481481</v>
      </c>
      <c r="T598" s="11">
        <f t="shared" si="59"/>
        <v>42646.605231481481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s="8" t="str">
        <f t="shared" si="57"/>
        <v>web</v>
      </c>
      <c r="S599" s="11">
        <f t="shared" si="58"/>
        <v>42582.375000000007</v>
      </c>
      <c r="T599" s="11">
        <f t="shared" si="59"/>
        <v>42545.413599537038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s="8" t="str">
        <f t="shared" si="57"/>
        <v>web</v>
      </c>
      <c r="S600" s="11">
        <f t="shared" si="58"/>
        <v>41977.710428240745</v>
      </c>
      <c r="T600" s="11">
        <f t="shared" si="59"/>
        <v>41947.710428240745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s="8" t="str">
        <f t="shared" si="57"/>
        <v>web</v>
      </c>
      <c r="S601" s="11">
        <f t="shared" si="58"/>
        <v>42071.344444444447</v>
      </c>
      <c r="T601" s="11">
        <f t="shared" si="59"/>
        <v>42047.520856481489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s="8" t="str">
        <f t="shared" si="57"/>
        <v>web</v>
      </c>
      <c r="S602" s="11">
        <f t="shared" si="58"/>
        <v>42133.506504629629</v>
      </c>
      <c r="T602" s="11">
        <f t="shared" si="59"/>
        <v>42073.506504629629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s="8" t="str">
        <f t="shared" si="57"/>
        <v>web</v>
      </c>
      <c r="S603" s="11">
        <f t="shared" si="58"/>
        <v>41999.566423611112</v>
      </c>
      <c r="T603" s="11">
        <f t="shared" si="59"/>
        <v>41969.566423611112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s="8" t="str">
        <f t="shared" si="57"/>
        <v>web</v>
      </c>
      <c r="S604" s="11">
        <f t="shared" si="58"/>
        <v>42173.502488425926</v>
      </c>
      <c r="T604" s="11">
        <f t="shared" si="59"/>
        <v>42143.502488425926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s="8" t="str">
        <f t="shared" si="57"/>
        <v>web</v>
      </c>
      <c r="S605" s="11">
        <f t="shared" si="58"/>
        <v>41865.347488425927</v>
      </c>
      <c r="T605" s="11">
        <f t="shared" si="59"/>
        <v>41835.347488425927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s="8" t="str">
        <f t="shared" si="57"/>
        <v>web</v>
      </c>
      <c r="S606" s="11">
        <f t="shared" si="58"/>
        <v>41878.743703703709</v>
      </c>
      <c r="T606" s="11">
        <f t="shared" si="59"/>
        <v>41848.743703703709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s="8" t="str">
        <f t="shared" si="57"/>
        <v>web</v>
      </c>
      <c r="S607" s="11">
        <f t="shared" si="58"/>
        <v>42239.066064814811</v>
      </c>
      <c r="T607" s="11">
        <f t="shared" si="59"/>
        <v>42194.066064814811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s="8" t="str">
        <f t="shared" si="57"/>
        <v>web</v>
      </c>
      <c r="S608" s="11">
        <f t="shared" si="58"/>
        <v>42148.333333333336</v>
      </c>
      <c r="T608" s="11">
        <f t="shared" si="59"/>
        <v>42102.358900462968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s="8" t="str">
        <f t="shared" si="57"/>
        <v>web</v>
      </c>
      <c r="S609" s="11">
        <f t="shared" si="58"/>
        <v>42330.575648148151</v>
      </c>
      <c r="T609" s="11">
        <f t="shared" si="59"/>
        <v>42300.533981481487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s="8" t="str">
        <f t="shared" si="57"/>
        <v>web</v>
      </c>
      <c r="S610" s="11">
        <f t="shared" si="58"/>
        <v>42170.62939814815</v>
      </c>
      <c r="T610" s="11">
        <f t="shared" si="59"/>
        <v>42140.62939814815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s="8" t="str">
        <f t="shared" si="57"/>
        <v>web</v>
      </c>
      <c r="S611" s="11">
        <f t="shared" si="58"/>
        <v>42336.784074074072</v>
      </c>
      <c r="T611" s="11">
        <f t="shared" si="59"/>
        <v>42306.742407407415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s="8" t="str">
        <f t="shared" si="57"/>
        <v>web</v>
      </c>
      <c r="S612" s="11">
        <f t="shared" si="58"/>
        <v>42116.539189814815</v>
      </c>
      <c r="T612" s="11">
        <f t="shared" si="59"/>
        <v>42086.539189814815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s="8" t="str">
        <f t="shared" si="57"/>
        <v>web</v>
      </c>
      <c r="S613" s="11">
        <f t="shared" si="58"/>
        <v>42388.268946759265</v>
      </c>
      <c r="T613" s="11">
        <f t="shared" si="59"/>
        <v>42328.268946759265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s="8" t="str">
        <f t="shared" si="57"/>
        <v>web</v>
      </c>
      <c r="S614" s="11">
        <f t="shared" si="58"/>
        <v>42614.740115740737</v>
      </c>
      <c r="T614" s="11">
        <f t="shared" si="59"/>
        <v>42584.740115740737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s="8" t="str">
        <f t="shared" si="57"/>
        <v>web</v>
      </c>
      <c r="S615" s="11">
        <f t="shared" si="58"/>
        <v>42277.915972222225</v>
      </c>
      <c r="T615" s="11">
        <f t="shared" si="59"/>
        <v>42247.205092592594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s="8" t="str">
        <f t="shared" si="57"/>
        <v>web</v>
      </c>
      <c r="S616" s="11">
        <f t="shared" si="58"/>
        <v>42544.770138888889</v>
      </c>
      <c r="T616" s="11">
        <f t="shared" si="59"/>
        <v>42514.770138888889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s="8" t="str">
        <f t="shared" si="57"/>
        <v>web</v>
      </c>
      <c r="S617" s="11">
        <f t="shared" si="58"/>
        <v>42271.830543981479</v>
      </c>
      <c r="T617" s="11">
        <f t="shared" si="59"/>
        <v>42241.830543981479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s="8" t="str">
        <f t="shared" si="57"/>
        <v>web</v>
      </c>
      <c r="S618" s="11">
        <f t="shared" si="58"/>
        <v>42791.084571759267</v>
      </c>
      <c r="T618" s="11">
        <f t="shared" si="59"/>
        <v>42761.084571759267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s="8" t="str">
        <f t="shared" si="57"/>
        <v>web</v>
      </c>
      <c r="S619" s="11">
        <f t="shared" si="58"/>
        <v>42132.051423611112</v>
      </c>
      <c r="T619" s="11">
        <f t="shared" si="59"/>
        <v>42087.051423611112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s="8" t="str">
        <f t="shared" si="57"/>
        <v>web</v>
      </c>
      <c r="S620" s="11">
        <f t="shared" si="58"/>
        <v>42347.518553240741</v>
      </c>
      <c r="T620" s="11">
        <f t="shared" si="59"/>
        <v>42317.518553240741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s="8" t="str">
        <f t="shared" si="57"/>
        <v>web</v>
      </c>
      <c r="S621" s="11">
        <f t="shared" si="58"/>
        <v>41968.400347222225</v>
      </c>
      <c r="T621" s="11">
        <f t="shared" si="59"/>
        <v>41908.358680555561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s="8" t="str">
        <f t="shared" si="57"/>
        <v>web</v>
      </c>
      <c r="S622" s="11">
        <f t="shared" si="58"/>
        <v>41876.425208333334</v>
      </c>
      <c r="T622" s="11">
        <f t="shared" si="59"/>
        <v>41831.425208333334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s="8" t="str">
        <f t="shared" si="57"/>
        <v>web</v>
      </c>
      <c r="S623" s="11">
        <f t="shared" si="58"/>
        <v>42558.696030092593</v>
      </c>
      <c r="T623" s="11">
        <f t="shared" si="59"/>
        <v>42528.696030092593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s="8" t="str">
        <f t="shared" si="57"/>
        <v>web</v>
      </c>
      <c r="S624" s="11">
        <f t="shared" si="58"/>
        <v>42552.483078703706</v>
      </c>
      <c r="T624" s="11">
        <f t="shared" si="59"/>
        <v>42532.483078703706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s="8" t="str">
        <f t="shared" si="57"/>
        <v>web</v>
      </c>
      <c r="S625" s="11">
        <f t="shared" si="58"/>
        <v>42151.717557870368</v>
      </c>
      <c r="T625" s="11">
        <f t="shared" si="59"/>
        <v>42121.717557870368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s="8" t="str">
        <f t="shared" si="57"/>
        <v>web</v>
      </c>
      <c r="S626" s="11">
        <f t="shared" si="58"/>
        <v>42138.697233796302</v>
      </c>
      <c r="T626" s="11">
        <f t="shared" si="59"/>
        <v>42108.697233796302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s="8" t="str">
        <f t="shared" si="57"/>
        <v>web</v>
      </c>
      <c r="S627" s="11">
        <f t="shared" si="58"/>
        <v>42820.5622337963</v>
      </c>
      <c r="T627" s="11">
        <f t="shared" si="59"/>
        <v>42790.603900462964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s="8" t="str">
        <f t="shared" si="57"/>
        <v>web</v>
      </c>
      <c r="S628" s="11">
        <f t="shared" si="58"/>
        <v>42231.265277777777</v>
      </c>
      <c r="T628" s="11">
        <f t="shared" si="59"/>
        <v>42198.267812500002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s="8" t="str">
        <f t="shared" si="57"/>
        <v>web</v>
      </c>
      <c r="S629" s="11">
        <f t="shared" si="58"/>
        <v>42443.666666666664</v>
      </c>
      <c r="T629" s="11">
        <f t="shared" si="59"/>
        <v>42384.015173611115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s="8" t="str">
        <f t="shared" si="57"/>
        <v>web</v>
      </c>
      <c r="S630" s="11">
        <f t="shared" si="58"/>
        <v>41833.401122685187</v>
      </c>
      <c r="T630" s="11">
        <f t="shared" si="59"/>
        <v>41803.401122685187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s="8" t="str">
        <f t="shared" si="57"/>
        <v>web</v>
      </c>
      <c r="S631" s="11">
        <f t="shared" si="58"/>
        <v>42504.34615740741</v>
      </c>
      <c r="T631" s="11">
        <f t="shared" si="59"/>
        <v>42474.34615740741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s="8" t="str">
        <f t="shared" si="57"/>
        <v>web</v>
      </c>
      <c r="S632" s="11">
        <f t="shared" si="58"/>
        <v>42252.923611111117</v>
      </c>
      <c r="T632" s="11">
        <f t="shared" si="59"/>
        <v>42223.327789351853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s="8" t="str">
        <f t="shared" si="57"/>
        <v>web</v>
      </c>
      <c r="S633" s="11">
        <f t="shared" si="58"/>
        <v>42518.480659722227</v>
      </c>
      <c r="T633" s="11">
        <f t="shared" si="59"/>
        <v>42489.480659722227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s="8" t="str">
        <f t="shared" si="57"/>
        <v>web</v>
      </c>
      <c r="S634" s="11">
        <f t="shared" si="58"/>
        <v>42333.409317129634</v>
      </c>
      <c r="T634" s="11">
        <f t="shared" si="59"/>
        <v>42303.367650462962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s="8" t="str">
        <f t="shared" si="57"/>
        <v>web</v>
      </c>
      <c r="S635" s="11">
        <f t="shared" si="58"/>
        <v>42538.666666666664</v>
      </c>
      <c r="T635" s="11">
        <f t="shared" si="59"/>
        <v>42507.007662037046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s="8" t="str">
        <f t="shared" si="57"/>
        <v>web</v>
      </c>
      <c r="S636" s="11">
        <f t="shared" si="58"/>
        <v>42061.636909722227</v>
      </c>
      <c r="T636" s="11">
        <f t="shared" si="59"/>
        <v>42031.636909722227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s="8" t="str">
        <f t="shared" si="57"/>
        <v>web</v>
      </c>
      <c r="S637" s="11">
        <f t="shared" si="58"/>
        <v>42105.800486111119</v>
      </c>
      <c r="T637" s="11">
        <f t="shared" si="59"/>
        <v>42075.800486111119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s="8" t="str">
        <f t="shared" si="57"/>
        <v>web</v>
      </c>
      <c r="S638" s="11">
        <f t="shared" si="58"/>
        <v>42161.157638888886</v>
      </c>
      <c r="T638" s="11">
        <f t="shared" si="59"/>
        <v>42131.163773148153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s="8" t="str">
        <f t="shared" si="57"/>
        <v>web</v>
      </c>
      <c r="S639" s="11">
        <f t="shared" si="58"/>
        <v>42791.669444444451</v>
      </c>
      <c r="T639" s="11">
        <f t="shared" si="59"/>
        <v>42762.670347222222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s="8" t="str">
        <f t="shared" si="57"/>
        <v>web</v>
      </c>
      <c r="S640" s="11">
        <f t="shared" si="58"/>
        <v>42819.259976851856</v>
      </c>
      <c r="T640" s="11">
        <f t="shared" si="59"/>
        <v>42759.30164351852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s="8" t="str">
        <f t="shared" si="57"/>
        <v>web</v>
      </c>
      <c r="S641" s="11">
        <f t="shared" si="58"/>
        <v>41925.291608796302</v>
      </c>
      <c r="T641" s="11">
        <f t="shared" si="59"/>
        <v>41865.291608796302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s="8" t="str">
        <f t="shared" si="57"/>
        <v>wearables</v>
      </c>
      <c r="S642" s="11">
        <f t="shared" si="58"/>
        <v>42698.666666666664</v>
      </c>
      <c r="T642" s="11">
        <f t="shared" si="59"/>
        <v>42683.128645833342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s="8" t="str">
        <f t="shared" ref="R643:R706" si="63">RIGHT(N643,LEN(N643)-FIND("/",N643,1))</f>
        <v>wearables</v>
      </c>
      <c r="S643" s="11">
        <f t="shared" ref="S643:S706" si="64">(((I643/60)/60)/24) +DATE(1970,1,1)+(-7/24)</f>
        <v>42229.278333333335</v>
      </c>
      <c r="T643" s="11">
        <f t="shared" ref="T643:T706" si="65">(((J643/60)/60)/24) +DATE(1970,1,1)+(-7/24)</f>
        <v>42199.278333333335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s="8" t="str">
        <f t="shared" si="63"/>
        <v>wearables</v>
      </c>
      <c r="S644" s="11">
        <f t="shared" si="64"/>
        <v>42235.359652777777</v>
      </c>
      <c r="T644" s="11">
        <f t="shared" si="65"/>
        <v>42199.359652777777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s="8" t="str">
        <f t="shared" si="63"/>
        <v>wearables</v>
      </c>
      <c r="S645" s="11">
        <f t="shared" si="64"/>
        <v>42155.350405092591</v>
      </c>
      <c r="T645" s="11">
        <f t="shared" si="65"/>
        <v>42100.350405092591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s="8" t="str">
        <f t="shared" si="63"/>
        <v>wearables</v>
      </c>
      <c r="S646" s="11">
        <f t="shared" si="64"/>
        <v>41940.75</v>
      </c>
      <c r="T646" s="11">
        <f t="shared" si="65"/>
        <v>41898.374293981484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s="8" t="str">
        <f t="shared" si="63"/>
        <v>wearables</v>
      </c>
      <c r="S647" s="11">
        <f t="shared" si="64"/>
        <v>42593.734652777777</v>
      </c>
      <c r="T647" s="11">
        <f t="shared" si="65"/>
        <v>42563.734652777777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s="8" t="str">
        <f t="shared" si="63"/>
        <v>wearables</v>
      </c>
      <c r="S648" s="11">
        <f t="shared" si="64"/>
        <v>41862.560960648152</v>
      </c>
      <c r="T648" s="11">
        <f t="shared" si="65"/>
        <v>41832.560960648152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s="8" t="str">
        <f t="shared" si="63"/>
        <v>wearables</v>
      </c>
      <c r="S649" s="11">
        <f t="shared" si="64"/>
        <v>42446.434594907412</v>
      </c>
      <c r="T649" s="11">
        <f t="shared" si="65"/>
        <v>42416.476261574076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s="8" t="str">
        <f t="shared" si="63"/>
        <v>wearables</v>
      </c>
      <c r="S650" s="11">
        <f t="shared" si="64"/>
        <v>41926.401712962965</v>
      </c>
      <c r="T650" s="11">
        <f t="shared" si="65"/>
        <v>41891.401712962965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s="8" t="str">
        <f t="shared" si="63"/>
        <v>wearables</v>
      </c>
      <c r="S651" s="11">
        <f t="shared" si="64"/>
        <v>41898.620520833334</v>
      </c>
      <c r="T651" s="11">
        <f t="shared" si="65"/>
        <v>41877.620520833334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s="8" t="str">
        <f t="shared" si="63"/>
        <v>wearables</v>
      </c>
      <c r="S652" s="11">
        <f t="shared" si="64"/>
        <v>41991.786851851859</v>
      </c>
      <c r="T652" s="11">
        <f t="shared" si="65"/>
        <v>41931.745185185187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s="8" t="str">
        <f t="shared" si="63"/>
        <v>wearables</v>
      </c>
      <c r="S653" s="11">
        <f t="shared" si="64"/>
        <v>41985.725821759261</v>
      </c>
      <c r="T653" s="11">
        <f t="shared" si="65"/>
        <v>41955.725821759261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s="8" t="str">
        <f t="shared" si="63"/>
        <v>wearables</v>
      </c>
      <c r="S654" s="11">
        <f t="shared" si="64"/>
        <v>42705.440393518518</v>
      </c>
      <c r="T654" s="11">
        <f t="shared" si="65"/>
        <v>42675.398726851854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s="8" t="str">
        <f t="shared" si="63"/>
        <v>wearables</v>
      </c>
      <c r="S655" s="11">
        <f t="shared" si="64"/>
        <v>42236.326851851853</v>
      </c>
      <c r="T655" s="11">
        <f t="shared" si="65"/>
        <v>42199.326851851853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s="8" t="str">
        <f t="shared" si="63"/>
        <v>wearables</v>
      </c>
      <c r="S656" s="11">
        <f t="shared" si="64"/>
        <v>42193.665659722225</v>
      </c>
      <c r="T656" s="11">
        <f t="shared" si="65"/>
        <v>42163.665659722225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s="8" t="str">
        <f t="shared" si="63"/>
        <v>wearables</v>
      </c>
      <c r="S657" s="11">
        <f t="shared" si="64"/>
        <v>42075.623981481483</v>
      </c>
      <c r="T657" s="11">
        <f t="shared" si="65"/>
        <v>42045.665648148155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s="8" t="str">
        <f t="shared" si="63"/>
        <v>wearables</v>
      </c>
      <c r="S658" s="11">
        <f t="shared" si="64"/>
        <v>42477.471284722218</v>
      </c>
      <c r="T658" s="11">
        <f t="shared" si="65"/>
        <v>42417.51295138889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s="8" t="str">
        <f t="shared" si="63"/>
        <v>wearables</v>
      </c>
      <c r="S659" s="11">
        <f t="shared" si="64"/>
        <v>42361.554074074076</v>
      </c>
      <c r="T659" s="11">
        <f t="shared" si="65"/>
        <v>42331.554074074076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s="8" t="str">
        <f t="shared" si="63"/>
        <v>wearables</v>
      </c>
      <c r="S660" s="11">
        <f t="shared" si="64"/>
        <v>42211.458333333336</v>
      </c>
      <c r="T660" s="11">
        <f t="shared" si="65"/>
        <v>42178.869085648148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s="8" t="str">
        <f t="shared" si="63"/>
        <v>wearables</v>
      </c>
      <c r="S661" s="11">
        <f t="shared" si="64"/>
        <v>42239.302025462966</v>
      </c>
      <c r="T661" s="11">
        <f t="shared" si="65"/>
        <v>42209.302025462966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s="8" t="str">
        <f t="shared" si="63"/>
        <v>wearables</v>
      </c>
      <c r="S662" s="11">
        <f t="shared" si="64"/>
        <v>41952.491655092599</v>
      </c>
      <c r="T662" s="11">
        <f t="shared" si="65"/>
        <v>41922.449988425928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s="8" t="str">
        <f t="shared" si="63"/>
        <v>wearables</v>
      </c>
      <c r="S663" s="11">
        <f t="shared" si="64"/>
        <v>42666.353692129633</v>
      </c>
      <c r="T663" s="11">
        <f t="shared" si="65"/>
        <v>42636.353692129633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s="8" t="str">
        <f t="shared" si="63"/>
        <v>wearables</v>
      </c>
      <c r="S664" s="11">
        <f t="shared" si="64"/>
        <v>42020.146377314821</v>
      </c>
      <c r="T664" s="11">
        <f t="shared" si="65"/>
        <v>41990.146377314821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s="8" t="str">
        <f t="shared" si="63"/>
        <v>wearables</v>
      </c>
      <c r="S665" s="11">
        <f t="shared" si="64"/>
        <v>42203.551574074074</v>
      </c>
      <c r="T665" s="11">
        <f t="shared" si="65"/>
        <v>42173.551574074074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s="8" t="str">
        <f t="shared" si="63"/>
        <v>wearables</v>
      </c>
      <c r="S666" s="11">
        <f t="shared" si="64"/>
        <v>42107.374710648153</v>
      </c>
      <c r="T666" s="11">
        <f t="shared" si="65"/>
        <v>42077.374710648153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s="8" t="str">
        <f t="shared" si="63"/>
        <v>wearables</v>
      </c>
      <c r="S667" s="11">
        <f t="shared" si="64"/>
        <v>42748.419687499998</v>
      </c>
      <c r="T667" s="11">
        <f t="shared" si="65"/>
        <v>42688.419687499998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s="8" t="str">
        <f t="shared" si="63"/>
        <v>wearables</v>
      </c>
      <c r="S668" s="11">
        <f t="shared" si="64"/>
        <v>41868.540486111116</v>
      </c>
      <c r="T668" s="11">
        <f t="shared" si="65"/>
        <v>41838.540486111116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s="8" t="str">
        <f t="shared" si="63"/>
        <v>wearables</v>
      </c>
      <c r="S669" s="11">
        <f t="shared" si="64"/>
        <v>42672.081747685188</v>
      </c>
      <c r="T669" s="11">
        <f t="shared" si="65"/>
        <v>42632.081747685188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s="8" t="str">
        <f t="shared" si="63"/>
        <v>wearables</v>
      </c>
      <c r="S670" s="11">
        <f t="shared" si="64"/>
        <v>42135.539606481485</v>
      </c>
      <c r="T670" s="11">
        <f t="shared" si="65"/>
        <v>42090.539606481485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s="8" t="str">
        <f t="shared" si="63"/>
        <v>wearables</v>
      </c>
      <c r="S671" s="11">
        <f t="shared" si="64"/>
        <v>42557.334004629629</v>
      </c>
      <c r="T671" s="11">
        <f t="shared" si="65"/>
        <v>42527.334004629629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s="8" t="str">
        <f t="shared" si="63"/>
        <v>wearables</v>
      </c>
      <c r="S672" s="11">
        <f t="shared" si="64"/>
        <v>42540.048611111117</v>
      </c>
      <c r="T672" s="11">
        <f t="shared" si="65"/>
        <v>42506.418055555558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s="8" t="str">
        <f t="shared" si="63"/>
        <v>wearables</v>
      </c>
      <c r="S673" s="11">
        <f t="shared" si="64"/>
        <v>42017.875000000007</v>
      </c>
      <c r="T673" s="11">
        <f t="shared" si="65"/>
        <v>41984.401064814818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s="8" t="str">
        <f t="shared" si="63"/>
        <v>wearables</v>
      </c>
      <c r="S674" s="11">
        <f t="shared" si="64"/>
        <v>42004.915972222225</v>
      </c>
      <c r="T674" s="11">
        <f t="shared" si="65"/>
        <v>41973.927824074075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s="8" t="str">
        <f t="shared" si="63"/>
        <v>wearables</v>
      </c>
      <c r="S675" s="11">
        <f t="shared" si="64"/>
        <v>41883.548807870371</v>
      </c>
      <c r="T675" s="11">
        <f t="shared" si="65"/>
        <v>41838.548807870371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s="8" t="str">
        <f t="shared" si="63"/>
        <v>wearables</v>
      </c>
      <c r="S676" s="11">
        <f t="shared" si="64"/>
        <v>41862.824386574073</v>
      </c>
      <c r="T676" s="11">
        <f t="shared" si="65"/>
        <v>41802.824386574073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s="8" t="str">
        <f t="shared" si="63"/>
        <v>wearables</v>
      </c>
      <c r="S677" s="11">
        <f t="shared" si="64"/>
        <v>42004.999305555561</v>
      </c>
      <c r="T677" s="11">
        <f t="shared" si="65"/>
        <v>41975.63893518519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s="8" t="str">
        <f t="shared" si="63"/>
        <v>wearables</v>
      </c>
      <c r="S678" s="11">
        <f t="shared" si="64"/>
        <v>42042.476631944453</v>
      </c>
      <c r="T678" s="11">
        <f t="shared" si="65"/>
        <v>42012.476631944453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s="8" t="str">
        <f t="shared" si="63"/>
        <v>wearables</v>
      </c>
      <c r="S679" s="11">
        <f t="shared" si="64"/>
        <v>42549.112210648149</v>
      </c>
      <c r="T679" s="11">
        <f t="shared" si="65"/>
        <v>42504.112210648149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s="8" t="str">
        <f t="shared" si="63"/>
        <v>wearables</v>
      </c>
      <c r="S680" s="11">
        <f t="shared" si="64"/>
        <v>42511.084930555553</v>
      </c>
      <c r="T680" s="11">
        <f t="shared" si="65"/>
        <v>42481.084930555553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s="8" t="str">
        <f t="shared" si="63"/>
        <v>wearables</v>
      </c>
      <c r="S681" s="11">
        <f t="shared" si="64"/>
        <v>42616.404039351859</v>
      </c>
      <c r="T681" s="11">
        <f t="shared" si="65"/>
        <v>42556.404039351859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s="8" t="str">
        <f t="shared" si="63"/>
        <v>wearables</v>
      </c>
      <c r="S682" s="11">
        <f t="shared" si="64"/>
        <v>41899.209849537037</v>
      </c>
      <c r="T682" s="11">
        <f t="shared" si="65"/>
        <v>41864.209849537037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s="8" t="str">
        <f t="shared" si="63"/>
        <v>wearables</v>
      </c>
      <c r="S683" s="11">
        <f t="shared" si="64"/>
        <v>42669.51393518519</v>
      </c>
      <c r="T683" s="11">
        <f t="shared" si="65"/>
        <v>42639.51393518519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s="8" t="str">
        <f t="shared" si="63"/>
        <v>wearables</v>
      </c>
      <c r="S684" s="11">
        <f t="shared" si="64"/>
        <v>42808.431967592602</v>
      </c>
      <c r="T684" s="11">
        <f t="shared" si="65"/>
        <v>42778.473634259259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s="8" t="str">
        <f t="shared" si="63"/>
        <v>wearables</v>
      </c>
      <c r="S685" s="11">
        <f t="shared" si="64"/>
        <v>42674.608379629637</v>
      </c>
      <c r="T685" s="11">
        <f t="shared" si="65"/>
        <v>42634.608379629637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s="8" t="str">
        <f t="shared" si="63"/>
        <v>wearables</v>
      </c>
      <c r="S686" s="11">
        <f t="shared" si="64"/>
        <v>41844.833333333336</v>
      </c>
      <c r="T686" s="11">
        <f t="shared" si="65"/>
        <v>41809.181608796302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s="8" t="str">
        <f t="shared" si="63"/>
        <v>wearables</v>
      </c>
      <c r="S687" s="11">
        <f t="shared" si="64"/>
        <v>42016.574907407405</v>
      </c>
      <c r="T687" s="11">
        <f t="shared" si="65"/>
        <v>41971.574907407405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s="8" t="str">
        <f t="shared" si="63"/>
        <v>wearables</v>
      </c>
      <c r="S688" s="11">
        <f t="shared" si="64"/>
        <v>42219.381597222229</v>
      </c>
      <c r="T688" s="11">
        <f t="shared" si="65"/>
        <v>42189.381597222229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s="8" t="str">
        <f t="shared" si="63"/>
        <v>wearables</v>
      </c>
      <c r="S689" s="11">
        <f t="shared" si="64"/>
        <v>42771.458946759267</v>
      </c>
      <c r="T689" s="11">
        <f t="shared" si="65"/>
        <v>42711.458946759267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s="8" t="str">
        <f t="shared" si="63"/>
        <v>wearables</v>
      </c>
      <c r="S690" s="11">
        <f t="shared" si="64"/>
        <v>42291.813113425924</v>
      </c>
      <c r="T690" s="11">
        <f t="shared" si="65"/>
        <v>42261.813113425924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s="8" t="str">
        <f t="shared" si="63"/>
        <v>wearables</v>
      </c>
      <c r="S691" s="11">
        <f t="shared" si="64"/>
        <v>42711.915972222225</v>
      </c>
      <c r="T691" s="11">
        <f t="shared" si="65"/>
        <v>42675.376122685186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s="8" t="str">
        <f t="shared" si="63"/>
        <v>wearables</v>
      </c>
      <c r="S692" s="11">
        <f t="shared" si="64"/>
        <v>42621.958333333336</v>
      </c>
      <c r="T692" s="11">
        <f t="shared" si="65"/>
        <v>42579.34306712963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s="8" t="str">
        <f t="shared" si="63"/>
        <v>wearables</v>
      </c>
      <c r="S693" s="11">
        <f t="shared" si="64"/>
        <v>42185.736643518518</v>
      </c>
      <c r="T693" s="11">
        <f t="shared" si="65"/>
        <v>42157.736643518518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s="8" t="str">
        <f t="shared" si="63"/>
        <v>wearables</v>
      </c>
      <c r="S694" s="11">
        <f t="shared" si="64"/>
        <v>42726.084062500006</v>
      </c>
      <c r="T694" s="11">
        <f t="shared" si="65"/>
        <v>42696.084062500006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s="8" t="str">
        <f t="shared" si="63"/>
        <v>wearables</v>
      </c>
      <c r="S695" s="11">
        <f t="shared" si="64"/>
        <v>42124.516516203708</v>
      </c>
      <c r="T695" s="11">
        <f t="shared" si="65"/>
        <v>42094.516516203708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s="8" t="str">
        <f t="shared" si="63"/>
        <v>wearables</v>
      </c>
      <c r="S696" s="11">
        <f t="shared" si="64"/>
        <v>42767.372210648151</v>
      </c>
      <c r="T696" s="11">
        <f t="shared" si="65"/>
        <v>42737.372210648151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s="8" t="str">
        <f t="shared" si="63"/>
        <v>wearables</v>
      </c>
      <c r="S697" s="11">
        <f t="shared" si="64"/>
        <v>41943.229398148149</v>
      </c>
      <c r="T697" s="11">
        <f t="shared" si="65"/>
        <v>41913.229398148149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s="8" t="str">
        <f t="shared" si="63"/>
        <v>wearables</v>
      </c>
      <c r="S698" s="11">
        <f t="shared" si="64"/>
        <v>41845.635439814818</v>
      </c>
      <c r="T698" s="11">
        <f t="shared" si="65"/>
        <v>41815.635439814818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s="8" t="str">
        <f t="shared" si="63"/>
        <v>wearables</v>
      </c>
      <c r="S699" s="11">
        <f t="shared" si="64"/>
        <v>42403.231354166674</v>
      </c>
      <c r="T699" s="11">
        <f t="shared" si="65"/>
        <v>42388.231354166674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s="8" t="str">
        <f t="shared" si="63"/>
        <v>wearables</v>
      </c>
      <c r="S700" s="11">
        <f t="shared" si="64"/>
        <v>41899.791666666672</v>
      </c>
      <c r="T700" s="11">
        <f t="shared" si="65"/>
        <v>41866.639409722222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s="8" t="str">
        <f t="shared" si="63"/>
        <v>wearables</v>
      </c>
      <c r="S701" s="11">
        <f t="shared" si="64"/>
        <v>41600.375</v>
      </c>
      <c r="T701" s="11">
        <f t="shared" si="65"/>
        <v>41563.193842592598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s="8" t="str">
        <f t="shared" si="63"/>
        <v>wearables</v>
      </c>
      <c r="S702" s="11">
        <f t="shared" si="64"/>
        <v>42745.396770833337</v>
      </c>
      <c r="T702" s="11">
        <f t="shared" si="65"/>
        <v>42715.396770833337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s="8" t="str">
        <f t="shared" si="63"/>
        <v>wearables</v>
      </c>
      <c r="S703" s="11">
        <f t="shared" si="64"/>
        <v>41843.371296296296</v>
      </c>
      <c r="T703" s="11">
        <f t="shared" si="65"/>
        <v>41813.371296296296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s="8" t="str">
        <f t="shared" si="63"/>
        <v>wearables</v>
      </c>
      <c r="S704" s="11">
        <f t="shared" si="64"/>
        <v>42698.476701388885</v>
      </c>
      <c r="T704" s="11">
        <f t="shared" si="65"/>
        <v>42668.435034722228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s="8" t="str">
        <f t="shared" si="63"/>
        <v>wearables</v>
      </c>
      <c r="S705" s="11">
        <f t="shared" si="64"/>
        <v>42766.688888888886</v>
      </c>
      <c r="T705" s="11">
        <f t="shared" si="65"/>
        <v>42711.659131944449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s="8" t="str">
        <f t="shared" si="63"/>
        <v>wearables</v>
      </c>
      <c r="S706" s="11">
        <f t="shared" si="64"/>
        <v>42785.901250000003</v>
      </c>
      <c r="T706" s="11">
        <f t="shared" si="65"/>
        <v>42725.901250000003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s="8" t="str">
        <f t="shared" ref="R707:R770" si="69">RIGHT(N707,LEN(N707)-FIND("/",N707,1))</f>
        <v>wearables</v>
      </c>
      <c r="S707" s="11">
        <f t="shared" ref="S707:S770" si="70">(((I707/60)/60)/24) +DATE(1970,1,1)+(-7/24)</f>
        <v>42756.199976851851</v>
      </c>
      <c r="T707" s="11">
        <f t="shared" ref="T707:T770" si="71">(((J707/60)/60)/24) +DATE(1970,1,1)+(-7/24)</f>
        <v>42726.199976851851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s="8" t="str">
        <f t="shared" si="69"/>
        <v>wearables</v>
      </c>
      <c r="S708" s="11">
        <f t="shared" si="70"/>
        <v>42718.48541666667</v>
      </c>
      <c r="T708" s="11">
        <f t="shared" si="71"/>
        <v>42676.703506944446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s="8" t="str">
        <f t="shared" si="69"/>
        <v>wearables</v>
      </c>
      <c r="S709" s="11">
        <f t="shared" si="70"/>
        <v>42736.371840277781</v>
      </c>
      <c r="T709" s="11">
        <f t="shared" si="71"/>
        <v>42696.371840277781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s="8" t="str">
        <f t="shared" si="69"/>
        <v>wearables</v>
      </c>
      <c r="S710" s="11">
        <f t="shared" si="70"/>
        <v>41895.289351851854</v>
      </c>
      <c r="T710" s="11">
        <f t="shared" si="71"/>
        <v>41835.289351851854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s="8" t="str">
        <f t="shared" si="69"/>
        <v>wearables</v>
      </c>
      <c r="S711" s="11">
        <f t="shared" si="70"/>
        <v>41977.749525462968</v>
      </c>
      <c r="T711" s="11">
        <f t="shared" si="71"/>
        <v>41947.749525462968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s="8" t="str">
        <f t="shared" si="69"/>
        <v>wearables</v>
      </c>
      <c r="S712" s="11">
        <f t="shared" si="70"/>
        <v>41870.738888888889</v>
      </c>
      <c r="T712" s="11">
        <f t="shared" si="71"/>
        <v>41837.69331018519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s="8" t="str">
        <f t="shared" si="69"/>
        <v>wearables</v>
      </c>
      <c r="S713" s="11">
        <f t="shared" si="70"/>
        <v>42718.209120370368</v>
      </c>
      <c r="T713" s="11">
        <f t="shared" si="71"/>
        <v>42678.167453703711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s="8" t="str">
        <f t="shared" si="69"/>
        <v>wearables</v>
      </c>
      <c r="S714" s="11">
        <f t="shared" si="70"/>
        <v>42414.389259259267</v>
      </c>
      <c r="T714" s="11">
        <f t="shared" si="71"/>
        <v>42384.389259259267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s="8" t="str">
        <f t="shared" si="69"/>
        <v>wearables</v>
      </c>
      <c r="S715" s="11">
        <f t="shared" si="70"/>
        <v>42526.237638888888</v>
      </c>
      <c r="T715" s="11">
        <f t="shared" si="71"/>
        <v>42496.237638888888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s="8" t="str">
        <f t="shared" si="69"/>
        <v>wearables</v>
      </c>
      <c r="S716" s="11">
        <f t="shared" si="70"/>
        <v>42794.49631944445</v>
      </c>
      <c r="T716" s="11">
        <f t="shared" si="71"/>
        <v>42734.49631944445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s="8" t="str">
        <f t="shared" si="69"/>
        <v>wearables</v>
      </c>
      <c r="S717" s="11">
        <f t="shared" si="70"/>
        <v>42312.840740740743</v>
      </c>
      <c r="T717" s="11">
        <f t="shared" si="71"/>
        <v>42272.799074074072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s="8" t="str">
        <f t="shared" si="69"/>
        <v>wearables</v>
      </c>
      <c r="S718" s="11">
        <f t="shared" si="70"/>
        <v>41973.708333333336</v>
      </c>
      <c r="T718" s="11">
        <f t="shared" si="71"/>
        <v>41940.366979166669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s="8" t="str">
        <f t="shared" si="69"/>
        <v>wearables</v>
      </c>
      <c r="S719" s="11">
        <f t="shared" si="70"/>
        <v>41887.562523148154</v>
      </c>
      <c r="T719" s="11">
        <f t="shared" si="71"/>
        <v>41857.562523148154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s="8" t="str">
        <f t="shared" si="69"/>
        <v>wearables</v>
      </c>
      <c r="S720" s="11">
        <f t="shared" si="70"/>
        <v>42783.957638888889</v>
      </c>
      <c r="T720" s="11">
        <f t="shared" si="71"/>
        <v>42752.553784722222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s="8" t="str">
        <f t="shared" si="69"/>
        <v>wearables</v>
      </c>
      <c r="S721" s="11">
        <f t="shared" si="70"/>
        <v>42422.748564814821</v>
      </c>
      <c r="T721" s="11">
        <f t="shared" si="71"/>
        <v>42408.748564814821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s="8" t="str">
        <f t="shared" si="69"/>
        <v>nonfiction</v>
      </c>
      <c r="S722" s="11">
        <f t="shared" si="70"/>
        <v>40937.357534722229</v>
      </c>
      <c r="T722" s="11">
        <f t="shared" si="71"/>
        <v>40909.357534722229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s="8" t="str">
        <f t="shared" si="69"/>
        <v>nonfiction</v>
      </c>
      <c r="S723" s="11">
        <f t="shared" si="70"/>
        <v>41852.280173611114</v>
      </c>
      <c r="T723" s="11">
        <f t="shared" si="71"/>
        <v>41807.280173611114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s="8" t="str">
        <f t="shared" si="69"/>
        <v>nonfiction</v>
      </c>
      <c r="S724" s="11">
        <f t="shared" si="70"/>
        <v>41007.471967592595</v>
      </c>
      <c r="T724" s="11">
        <f t="shared" si="71"/>
        <v>40977.51363425926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s="8" t="str">
        <f t="shared" si="69"/>
        <v>nonfiction</v>
      </c>
      <c r="S725" s="11">
        <f t="shared" si="70"/>
        <v>42214.874305555561</v>
      </c>
      <c r="T725" s="11">
        <f t="shared" si="71"/>
        <v>42184.524872685193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s="8" t="str">
        <f t="shared" si="69"/>
        <v>nonfiction</v>
      </c>
      <c r="S726" s="11">
        <f t="shared" si="70"/>
        <v>40724.34679398148</v>
      </c>
      <c r="T726" s="11">
        <f t="shared" si="71"/>
        <v>40694.34679398148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s="8" t="str">
        <f t="shared" si="69"/>
        <v>nonfiction</v>
      </c>
      <c r="S727" s="11">
        <f t="shared" si="70"/>
        <v>42351.334629629629</v>
      </c>
      <c r="T727" s="11">
        <f t="shared" si="71"/>
        <v>42321.334629629629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s="8" t="str">
        <f t="shared" si="69"/>
        <v>nonfiction</v>
      </c>
      <c r="S728" s="11">
        <f t="shared" si="70"/>
        <v>41375.751006944447</v>
      </c>
      <c r="T728" s="11">
        <f t="shared" si="71"/>
        <v>41345.751006944447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s="8" t="str">
        <f t="shared" si="69"/>
        <v>nonfiction</v>
      </c>
      <c r="S729" s="11">
        <f t="shared" si="70"/>
        <v>41288.597222222226</v>
      </c>
      <c r="T729" s="11">
        <f t="shared" si="71"/>
        <v>41246.728576388887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s="8" t="str">
        <f t="shared" si="69"/>
        <v>nonfiction</v>
      </c>
      <c r="S730" s="11">
        <f t="shared" si="70"/>
        <v>40776.545798611114</v>
      </c>
      <c r="T730" s="11">
        <f t="shared" si="71"/>
        <v>40731.545798611114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s="8" t="str">
        <f t="shared" si="69"/>
        <v>nonfiction</v>
      </c>
      <c r="S731" s="11">
        <f t="shared" si="70"/>
        <v>41170.894224537042</v>
      </c>
      <c r="T731" s="11">
        <f t="shared" si="71"/>
        <v>41110.894224537042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s="8" t="str">
        <f t="shared" si="69"/>
        <v>nonfiction</v>
      </c>
      <c r="S732" s="11">
        <f t="shared" si="70"/>
        <v>40884.453599537039</v>
      </c>
      <c r="T732" s="11">
        <f t="shared" si="71"/>
        <v>40854.453599537039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s="8" t="str">
        <f t="shared" si="69"/>
        <v>nonfiction</v>
      </c>
      <c r="S733" s="11">
        <f t="shared" si="70"/>
        <v>40929.958333333336</v>
      </c>
      <c r="T733" s="11">
        <f t="shared" si="71"/>
        <v>40879.504016203704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s="8" t="str">
        <f t="shared" si="69"/>
        <v>nonfiction</v>
      </c>
      <c r="S734" s="11">
        <f t="shared" si="70"/>
        <v>41546.132650462961</v>
      </c>
      <c r="T734" s="11">
        <f t="shared" si="71"/>
        <v>41486.132650462961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s="8" t="str">
        <f t="shared" si="69"/>
        <v>nonfiction</v>
      </c>
      <c r="S735" s="11">
        <f t="shared" si="70"/>
        <v>41628.128379629634</v>
      </c>
      <c r="T735" s="11">
        <f t="shared" si="71"/>
        <v>41598.128379629634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s="8" t="str">
        <f t="shared" si="69"/>
        <v>nonfiction</v>
      </c>
      <c r="S736" s="11">
        <f t="shared" si="70"/>
        <v>42132.916666666664</v>
      </c>
      <c r="T736" s="11">
        <f t="shared" si="71"/>
        <v>42101.872916666667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s="8" t="str">
        <f t="shared" si="69"/>
        <v>nonfiction</v>
      </c>
      <c r="S737" s="11">
        <f t="shared" si="70"/>
        <v>41976.73541666667</v>
      </c>
      <c r="T737" s="11">
        <f t="shared" si="71"/>
        <v>41945.737800925926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s="8" t="str">
        <f t="shared" si="69"/>
        <v>nonfiction</v>
      </c>
      <c r="S738" s="11">
        <f t="shared" si="70"/>
        <v>41598.915972222225</v>
      </c>
      <c r="T738" s="11">
        <f t="shared" si="71"/>
        <v>41579.442592592597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s="8" t="str">
        <f t="shared" si="69"/>
        <v>nonfiction</v>
      </c>
      <c r="S739" s="11">
        <f t="shared" si="70"/>
        <v>41684.541666666672</v>
      </c>
      <c r="T739" s="11">
        <f t="shared" si="71"/>
        <v>41666.983645833338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s="8" t="str">
        <f t="shared" si="69"/>
        <v>nonfiction</v>
      </c>
      <c r="S740" s="11">
        <f t="shared" si="70"/>
        <v>41973.915972222225</v>
      </c>
      <c r="T740" s="11">
        <f t="shared" si="71"/>
        <v>41943.312430555554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s="8" t="str">
        <f t="shared" si="69"/>
        <v>nonfiction</v>
      </c>
      <c r="S741" s="11">
        <f t="shared" si="70"/>
        <v>41862.2109837963</v>
      </c>
      <c r="T741" s="11">
        <f t="shared" si="71"/>
        <v>41829.2109837963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s="8" t="str">
        <f t="shared" si="69"/>
        <v>nonfiction</v>
      </c>
      <c r="S742" s="11">
        <f t="shared" si="70"/>
        <v>42175.855115740742</v>
      </c>
      <c r="T742" s="11">
        <f t="shared" si="71"/>
        <v>42161.855115740742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s="8" t="str">
        <f t="shared" si="69"/>
        <v>nonfiction</v>
      </c>
      <c r="S743" s="11">
        <f t="shared" si="70"/>
        <v>41436.356550925928</v>
      </c>
      <c r="T743" s="11">
        <f t="shared" si="71"/>
        <v>41401.356550925928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s="8" t="str">
        <f t="shared" si="69"/>
        <v>nonfiction</v>
      </c>
      <c r="S744" s="11">
        <f t="shared" si="70"/>
        <v>41719.584629629629</v>
      </c>
      <c r="T744" s="11">
        <f t="shared" si="71"/>
        <v>41689.626296296301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s="8" t="str">
        <f t="shared" si="69"/>
        <v>nonfiction</v>
      </c>
      <c r="S745" s="11">
        <f t="shared" si="70"/>
        <v>41015.583333333336</v>
      </c>
      <c r="T745" s="11">
        <f t="shared" si="71"/>
        <v>40990.417650462965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s="8" t="str">
        <f t="shared" si="69"/>
        <v>nonfiction</v>
      </c>
      <c r="S746" s="11">
        <f t="shared" si="70"/>
        <v>41256.665543981486</v>
      </c>
      <c r="T746" s="11">
        <f t="shared" si="71"/>
        <v>41226.665543981486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s="8" t="str">
        <f t="shared" si="69"/>
        <v>nonfiction</v>
      </c>
      <c r="S747" s="11">
        <f t="shared" si="70"/>
        <v>41397.28061342593</v>
      </c>
      <c r="T747" s="11">
        <f t="shared" si="71"/>
        <v>41367.28061342593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s="8" t="str">
        <f t="shared" si="69"/>
        <v>nonfiction</v>
      </c>
      <c r="S748" s="11">
        <f t="shared" si="70"/>
        <v>41174.874305555561</v>
      </c>
      <c r="T748" s="11">
        <f t="shared" si="71"/>
        <v>41156.751261574078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s="8" t="str">
        <f t="shared" si="69"/>
        <v>nonfiction</v>
      </c>
      <c r="S749" s="11">
        <f t="shared" si="70"/>
        <v>42019.162499999999</v>
      </c>
      <c r="T749" s="11">
        <f t="shared" si="71"/>
        <v>41988.257164351853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s="8" t="str">
        <f t="shared" si="69"/>
        <v>nonfiction</v>
      </c>
      <c r="S750" s="11">
        <f t="shared" si="70"/>
        <v>41861.555162037039</v>
      </c>
      <c r="T750" s="11">
        <f t="shared" si="71"/>
        <v>41831.555162037039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s="8" t="str">
        <f t="shared" si="69"/>
        <v>nonfiction</v>
      </c>
      <c r="S751" s="11">
        <f t="shared" si="70"/>
        <v>42763.649652777785</v>
      </c>
      <c r="T751" s="11">
        <f t="shared" si="71"/>
        <v>42733.649652777785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s="8" t="str">
        <f t="shared" si="69"/>
        <v>nonfiction</v>
      </c>
      <c r="S752" s="11">
        <f t="shared" si="70"/>
        <v>41329.586481481485</v>
      </c>
      <c r="T752" s="11">
        <f t="shared" si="71"/>
        <v>41299.586481481485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s="8" t="str">
        <f t="shared" si="69"/>
        <v>nonfiction</v>
      </c>
      <c r="S753" s="11">
        <f t="shared" si="70"/>
        <v>40759.338831018518</v>
      </c>
      <c r="T753" s="11">
        <f t="shared" si="71"/>
        <v>40713.338831018518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s="8" t="str">
        <f t="shared" si="69"/>
        <v>nonfiction</v>
      </c>
      <c r="S754" s="11">
        <f t="shared" si="70"/>
        <v>42659.166666666664</v>
      </c>
      <c r="T754" s="11">
        <f t="shared" si="71"/>
        <v>42639.129826388897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s="8" t="str">
        <f t="shared" si="69"/>
        <v>nonfiction</v>
      </c>
      <c r="S755" s="11">
        <f t="shared" si="70"/>
        <v>42049.298506944448</v>
      </c>
      <c r="T755" s="11">
        <f t="shared" si="71"/>
        <v>42019.298506944448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s="8" t="str">
        <f t="shared" si="69"/>
        <v>nonfiction</v>
      </c>
      <c r="S756" s="11">
        <f t="shared" si="70"/>
        <v>41279.457418981481</v>
      </c>
      <c r="T756" s="11">
        <f t="shared" si="71"/>
        <v>41249.457418981481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s="8" t="str">
        <f t="shared" si="69"/>
        <v>nonfiction</v>
      </c>
      <c r="S757" s="11">
        <f t="shared" si="70"/>
        <v>41413.736805555556</v>
      </c>
      <c r="T757" s="11">
        <f t="shared" si="71"/>
        <v>41383.313391203708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s="8" t="str">
        <f t="shared" si="69"/>
        <v>nonfiction</v>
      </c>
      <c r="S758" s="11">
        <f t="shared" si="70"/>
        <v>40651.433553240742</v>
      </c>
      <c r="T758" s="11">
        <f t="shared" si="71"/>
        <v>40590.475219907406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s="8" t="str">
        <f t="shared" si="69"/>
        <v>nonfiction</v>
      </c>
      <c r="S759" s="11">
        <f t="shared" si="70"/>
        <v>41248.76289351852</v>
      </c>
      <c r="T759" s="11">
        <f t="shared" si="71"/>
        <v>41234.76289351852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s="8" t="str">
        <f t="shared" si="69"/>
        <v>nonfiction</v>
      </c>
      <c r="S760" s="11">
        <f t="shared" si="70"/>
        <v>40459.544768518521</v>
      </c>
      <c r="T760" s="11">
        <f t="shared" si="71"/>
        <v>40429.544768518521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s="8" t="str">
        <f t="shared" si="69"/>
        <v>nonfiction</v>
      </c>
      <c r="S761" s="11">
        <f t="shared" si="70"/>
        <v>41829.038645833338</v>
      </c>
      <c r="T761" s="11">
        <f t="shared" si="71"/>
        <v>41789.038645833338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s="8" t="str">
        <f t="shared" si="69"/>
        <v>fiction</v>
      </c>
      <c r="S762" s="11">
        <f t="shared" si="70"/>
        <v>42700.514039351852</v>
      </c>
      <c r="T762" s="11">
        <f t="shared" si="71"/>
        <v>42670.472372685188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s="8" t="str">
        <f t="shared" si="69"/>
        <v>fiction</v>
      </c>
      <c r="S763" s="11">
        <f t="shared" si="70"/>
        <v>41672.459791666668</v>
      </c>
      <c r="T763" s="11">
        <f t="shared" si="71"/>
        <v>41642.459791666668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s="8" t="str">
        <f t="shared" si="69"/>
        <v>fiction</v>
      </c>
      <c r="S764" s="11">
        <f t="shared" si="70"/>
        <v>42707.958333333336</v>
      </c>
      <c r="T764" s="11">
        <f t="shared" si="71"/>
        <v>42690.566782407412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s="8" t="str">
        <f t="shared" si="69"/>
        <v>fiction</v>
      </c>
      <c r="S765" s="11">
        <f t="shared" si="70"/>
        <v>41501.155185185184</v>
      </c>
      <c r="T765" s="11">
        <f t="shared" si="71"/>
        <v>41471.155185185184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s="8" t="str">
        <f t="shared" si="69"/>
        <v>fiction</v>
      </c>
      <c r="S766" s="11">
        <f t="shared" si="70"/>
        <v>42256.88149305556</v>
      </c>
      <c r="T766" s="11">
        <f t="shared" si="71"/>
        <v>42226.88149305556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s="8" t="str">
        <f t="shared" si="69"/>
        <v>fiction</v>
      </c>
      <c r="S767" s="11">
        <f t="shared" si="70"/>
        <v>41931.250972222224</v>
      </c>
      <c r="T767" s="11">
        <f t="shared" si="71"/>
        <v>41901.250972222224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s="8" t="str">
        <f t="shared" si="69"/>
        <v>fiction</v>
      </c>
      <c r="S768" s="11">
        <f t="shared" si="70"/>
        <v>42051.491701388892</v>
      </c>
      <c r="T768" s="11">
        <f t="shared" si="71"/>
        <v>42021.491701388892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s="8" t="str">
        <f t="shared" si="69"/>
        <v>fiction</v>
      </c>
      <c r="S769" s="11">
        <f t="shared" si="70"/>
        <v>42144.8519675926</v>
      </c>
      <c r="T769" s="11">
        <f t="shared" si="71"/>
        <v>42114.8519675926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s="8" t="str">
        <f t="shared" si="69"/>
        <v>fiction</v>
      </c>
      <c r="S770" s="11">
        <f t="shared" si="70"/>
        <v>41623.915393518524</v>
      </c>
      <c r="T770" s="11">
        <f t="shared" si="71"/>
        <v>41593.915393518524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s="8" t="str">
        <f t="shared" ref="R771:R834" si="75">RIGHT(N771,LEN(N771)-FIND("/",N771,1))</f>
        <v>fiction</v>
      </c>
      <c r="S771" s="11">
        <f t="shared" ref="S771:S834" si="76">(((I771/60)/60)/24) +DATE(1970,1,1)+(-7/24)</f>
        <v>41634.704791666671</v>
      </c>
      <c r="T771" s="11">
        <f t="shared" ref="T771:T834" si="77">(((J771/60)/60)/24) +DATE(1970,1,1)+(-7/24)</f>
        <v>41604.704791666671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s="8" t="str">
        <f t="shared" si="75"/>
        <v>fiction</v>
      </c>
      <c r="S772" s="11">
        <f t="shared" si="76"/>
        <v>41329.707974537043</v>
      </c>
      <c r="T772" s="11">
        <f t="shared" si="77"/>
        <v>41289.707974537043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s="8" t="str">
        <f t="shared" si="75"/>
        <v>fiction</v>
      </c>
      <c r="S773" s="11">
        <f t="shared" si="76"/>
        <v>42399.532430555562</v>
      </c>
      <c r="T773" s="11">
        <f t="shared" si="77"/>
        <v>42349.532430555562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s="8" t="str">
        <f t="shared" si="75"/>
        <v>fiction</v>
      </c>
      <c r="S774" s="11">
        <f t="shared" si="76"/>
        <v>40117.874305555561</v>
      </c>
      <c r="T774" s="11">
        <f t="shared" si="77"/>
        <v>40067.765266203707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s="8" t="str">
        <f t="shared" si="75"/>
        <v>fiction</v>
      </c>
      <c r="S775" s="11">
        <f t="shared" si="76"/>
        <v>42134.667361111111</v>
      </c>
      <c r="T775" s="11">
        <f t="shared" si="77"/>
        <v>42100.44427083333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s="8" t="str">
        <f t="shared" si="75"/>
        <v>fiction</v>
      </c>
      <c r="S776" s="11">
        <f t="shared" si="76"/>
        <v>41693.488634259258</v>
      </c>
      <c r="T776" s="11">
        <f t="shared" si="77"/>
        <v>41663.488634259258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s="8" t="str">
        <f t="shared" si="75"/>
        <v>fiction</v>
      </c>
      <c r="S777" s="11">
        <f t="shared" si="76"/>
        <v>40892.768460648149</v>
      </c>
      <c r="T777" s="11">
        <f t="shared" si="77"/>
        <v>40862.768460648149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s="8" t="str">
        <f t="shared" si="75"/>
        <v>fiction</v>
      </c>
      <c r="S778" s="11">
        <f t="shared" si="76"/>
        <v>42287.916666666664</v>
      </c>
      <c r="T778" s="11">
        <f t="shared" si="77"/>
        <v>42250.39403935185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s="8" t="str">
        <f t="shared" si="75"/>
        <v>fiction</v>
      </c>
      <c r="S779" s="11">
        <f t="shared" si="76"/>
        <v>41486.68954861111</v>
      </c>
      <c r="T779" s="11">
        <f t="shared" si="77"/>
        <v>41456.68954861111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s="8" t="str">
        <f t="shared" si="75"/>
        <v>fiction</v>
      </c>
      <c r="S780" s="11">
        <f t="shared" si="76"/>
        <v>41759.41064814815</v>
      </c>
      <c r="T780" s="11">
        <f t="shared" si="77"/>
        <v>41729.41064814815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s="8" t="str">
        <f t="shared" si="75"/>
        <v>fiction</v>
      </c>
      <c r="S781" s="11">
        <f t="shared" si="76"/>
        <v>40465.875</v>
      </c>
      <c r="T781" s="11">
        <f t="shared" si="77"/>
        <v>40436.392418981486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s="8" t="str">
        <f t="shared" si="75"/>
        <v>rock</v>
      </c>
      <c r="S782" s="11">
        <f t="shared" si="76"/>
        <v>40666.382233796299</v>
      </c>
      <c r="T782" s="11">
        <f t="shared" si="77"/>
        <v>40636.382233796299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s="8" t="str">
        <f t="shared" si="75"/>
        <v>rock</v>
      </c>
      <c r="S783" s="11">
        <f t="shared" si="76"/>
        <v>41432.709189814821</v>
      </c>
      <c r="T783" s="11">
        <f t="shared" si="77"/>
        <v>41402.709189814821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s="8" t="str">
        <f t="shared" si="75"/>
        <v>rock</v>
      </c>
      <c r="S784" s="11">
        <f t="shared" si="76"/>
        <v>41146.466458333336</v>
      </c>
      <c r="T784" s="11">
        <f t="shared" si="77"/>
        <v>41116.466458333336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s="8" t="str">
        <f t="shared" si="75"/>
        <v>rock</v>
      </c>
      <c r="S785" s="11">
        <f t="shared" si="76"/>
        <v>41026.625</v>
      </c>
      <c r="T785" s="11">
        <f t="shared" si="77"/>
        <v>40987.482048611113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s="8" t="str">
        <f t="shared" si="75"/>
        <v>rock</v>
      </c>
      <c r="S786" s="11">
        <f t="shared" si="76"/>
        <v>41714.816192129634</v>
      </c>
      <c r="T786" s="11">
        <f t="shared" si="77"/>
        <v>41674.857858796298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s="8" t="str">
        <f t="shared" si="75"/>
        <v>rock</v>
      </c>
      <c r="S787" s="11">
        <f t="shared" si="76"/>
        <v>41333.302256944444</v>
      </c>
      <c r="T787" s="11">
        <f t="shared" si="77"/>
        <v>41303.302256944444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s="8" t="str">
        <f t="shared" si="75"/>
        <v>rock</v>
      </c>
      <c r="S788" s="11">
        <f t="shared" si="76"/>
        <v>41040.365972222222</v>
      </c>
      <c r="T788" s="11">
        <f t="shared" si="77"/>
        <v>40982.764282407406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s="8" t="str">
        <f t="shared" si="75"/>
        <v>rock</v>
      </c>
      <c r="S789" s="11">
        <f t="shared" si="76"/>
        <v>41579.335949074077</v>
      </c>
      <c r="T789" s="11">
        <f t="shared" si="77"/>
        <v>41549.335949074077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s="8" t="str">
        <f t="shared" si="75"/>
        <v>rock</v>
      </c>
      <c r="S790" s="11">
        <f t="shared" si="76"/>
        <v>41096.874305555561</v>
      </c>
      <c r="T790" s="11">
        <f t="shared" si="77"/>
        <v>41058.715138888889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s="8" t="str">
        <f t="shared" si="75"/>
        <v>rock</v>
      </c>
      <c r="S791" s="11">
        <f t="shared" si="76"/>
        <v>41295.040972222225</v>
      </c>
      <c r="T791" s="11">
        <f t="shared" si="77"/>
        <v>41276.89444444445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s="8" t="str">
        <f t="shared" si="75"/>
        <v>rock</v>
      </c>
      <c r="S792" s="11">
        <f t="shared" si="76"/>
        <v>41305.756238425929</v>
      </c>
      <c r="T792" s="11">
        <f t="shared" si="77"/>
        <v>41275.756238425929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s="8" t="str">
        <f t="shared" si="75"/>
        <v>rock</v>
      </c>
      <c r="S793" s="11">
        <f t="shared" si="76"/>
        <v>41590.957638888889</v>
      </c>
      <c r="T793" s="11">
        <f t="shared" si="77"/>
        <v>41557.488958333335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s="8" t="str">
        <f t="shared" si="75"/>
        <v>rock</v>
      </c>
      <c r="S794" s="11">
        <f t="shared" si="76"/>
        <v>41585.623645833337</v>
      </c>
      <c r="T794" s="11">
        <f t="shared" si="77"/>
        <v>41555.581979166673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s="8" t="str">
        <f t="shared" si="75"/>
        <v>rock</v>
      </c>
      <c r="S795" s="11">
        <f t="shared" si="76"/>
        <v>41457.915972222225</v>
      </c>
      <c r="T795" s="11">
        <f t="shared" si="77"/>
        <v>41442.449583333335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s="8" t="str">
        <f t="shared" si="75"/>
        <v>rock</v>
      </c>
      <c r="S796" s="11">
        <f t="shared" si="76"/>
        <v>40791.420833333337</v>
      </c>
      <c r="T796" s="11">
        <f t="shared" si="77"/>
        <v>40735.823344907411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s="8" t="str">
        <f t="shared" si="75"/>
        <v>rock</v>
      </c>
      <c r="S797" s="11">
        <f t="shared" si="76"/>
        <v>41005.915972222225</v>
      </c>
      <c r="T797" s="11">
        <f t="shared" si="77"/>
        <v>40963.32136574074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s="8" t="str">
        <f t="shared" si="75"/>
        <v>rock</v>
      </c>
      <c r="S798" s="11">
        <f t="shared" si="76"/>
        <v>41532.590277777781</v>
      </c>
      <c r="T798" s="11">
        <f t="shared" si="77"/>
        <v>41502.591261574074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s="8" t="str">
        <f t="shared" si="75"/>
        <v>rock</v>
      </c>
      <c r="S799" s="11">
        <f t="shared" si="76"/>
        <v>41027.875</v>
      </c>
      <c r="T799" s="11">
        <f t="shared" si="77"/>
        <v>40996.702407407407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s="8" t="str">
        <f t="shared" si="75"/>
        <v>rock</v>
      </c>
      <c r="S800" s="11">
        <f t="shared" si="76"/>
        <v>41912.298460648155</v>
      </c>
      <c r="T800" s="11">
        <f t="shared" si="77"/>
        <v>41882.298460648155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s="8" t="str">
        <f t="shared" si="75"/>
        <v>rock</v>
      </c>
      <c r="S801" s="11">
        <f t="shared" si="76"/>
        <v>41026.375532407408</v>
      </c>
      <c r="T801" s="11">
        <f t="shared" si="77"/>
        <v>40996.375532407408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s="8" t="str">
        <f t="shared" si="75"/>
        <v>rock</v>
      </c>
      <c r="S802" s="11">
        <f t="shared" si="76"/>
        <v>41893.141828703709</v>
      </c>
      <c r="T802" s="11">
        <f t="shared" si="77"/>
        <v>41863.141828703709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s="8" t="str">
        <f t="shared" si="75"/>
        <v>rock</v>
      </c>
      <c r="S803" s="11">
        <f t="shared" si="76"/>
        <v>40725.503703703704</v>
      </c>
      <c r="T803" s="11">
        <f t="shared" si="77"/>
        <v>40695.503703703704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s="8" t="str">
        <f t="shared" si="75"/>
        <v>rock</v>
      </c>
      <c r="S804" s="11">
        <f t="shared" si="76"/>
        <v>41168.878472222226</v>
      </c>
      <c r="T804" s="11">
        <f t="shared" si="77"/>
        <v>41122.730601851858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s="8" t="str">
        <f t="shared" si="75"/>
        <v>rock</v>
      </c>
      <c r="S805" s="11">
        <f t="shared" si="76"/>
        <v>40691.75</v>
      </c>
      <c r="T805" s="11">
        <f t="shared" si="77"/>
        <v>40665.658310185187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s="8" t="str">
        <f t="shared" si="75"/>
        <v>rock</v>
      </c>
      <c r="S806" s="11">
        <f t="shared" si="76"/>
        <v>40746.874305555561</v>
      </c>
      <c r="T806" s="11">
        <f t="shared" si="77"/>
        <v>40729.81395833334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s="8" t="str">
        <f t="shared" si="75"/>
        <v>rock</v>
      </c>
      <c r="S807" s="11">
        <f t="shared" si="76"/>
        <v>40740.666666666672</v>
      </c>
      <c r="T807" s="11">
        <f t="shared" si="77"/>
        <v>40690.531388888892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s="8" t="str">
        <f t="shared" si="75"/>
        <v>rock</v>
      </c>
      <c r="S808" s="11">
        <f t="shared" si="76"/>
        <v>40793.399756944447</v>
      </c>
      <c r="T808" s="11">
        <f t="shared" si="77"/>
        <v>40763.399756944447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s="8" t="str">
        <f t="shared" si="75"/>
        <v>rock</v>
      </c>
      <c r="S809" s="11">
        <f t="shared" si="76"/>
        <v>42794.791666666664</v>
      </c>
      <c r="T809" s="11">
        <f t="shared" si="77"/>
        <v>42759.336932870377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s="8" t="str">
        <f t="shared" si="75"/>
        <v>rock</v>
      </c>
      <c r="S810" s="11">
        <f t="shared" si="76"/>
        <v>41994.915972222225</v>
      </c>
      <c r="T810" s="11">
        <f t="shared" si="77"/>
        <v>41961.808865740742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s="8" t="str">
        <f t="shared" si="75"/>
        <v>rock</v>
      </c>
      <c r="S811" s="11">
        <f t="shared" si="76"/>
        <v>41658.542013888895</v>
      </c>
      <c r="T811" s="11">
        <f t="shared" si="77"/>
        <v>41628.542013888895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s="8" t="str">
        <f t="shared" si="75"/>
        <v>rock</v>
      </c>
      <c r="S812" s="11">
        <f t="shared" si="76"/>
        <v>41152.764606481483</v>
      </c>
      <c r="T812" s="11">
        <f t="shared" si="77"/>
        <v>41122.764606481483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s="8" t="str">
        <f t="shared" si="75"/>
        <v>rock</v>
      </c>
      <c r="S813" s="11">
        <f t="shared" si="76"/>
        <v>41465.411111111112</v>
      </c>
      <c r="T813" s="11">
        <f t="shared" si="77"/>
        <v>41443.351875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s="8" t="str">
        <f t="shared" si="75"/>
        <v>rock</v>
      </c>
      <c r="S814" s="11">
        <f t="shared" si="76"/>
        <v>41334.290277777778</v>
      </c>
      <c r="T814" s="11">
        <f t="shared" si="77"/>
        <v>41281.7262962963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s="8" t="str">
        <f t="shared" si="75"/>
        <v>rock</v>
      </c>
      <c r="S815" s="11">
        <f t="shared" si="76"/>
        <v>41110.668576388889</v>
      </c>
      <c r="T815" s="11">
        <f t="shared" si="77"/>
        <v>41080.668576388889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s="8" t="str">
        <f t="shared" si="75"/>
        <v>rock</v>
      </c>
      <c r="S816" s="11">
        <f t="shared" si="76"/>
        <v>40694.461111111115</v>
      </c>
      <c r="T816" s="11">
        <f t="shared" si="77"/>
        <v>40679.451400462967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s="8" t="str">
        <f t="shared" si="75"/>
        <v>rock</v>
      </c>
      <c r="S817" s="11">
        <f t="shared" si="76"/>
        <v>41944.626192129632</v>
      </c>
      <c r="T817" s="11">
        <f t="shared" si="77"/>
        <v>41914.626192129632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s="8" t="str">
        <f t="shared" si="75"/>
        <v>rock</v>
      </c>
      <c r="S818" s="11">
        <f t="shared" si="76"/>
        <v>41372.979166666672</v>
      </c>
      <c r="T818" s="11">
        <f t="shared" si="77"/>
        <v>41341.579201388893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s="8" t="str">
        <f t="shared" si="75"/>
        <v>rock</v>
      </c>
      <c r="S819" s="11">
        <f t="shared" si="76"/>
        <v>40978.915972222225</v>
      </c>
      <c r="T819" s="11">
        <f t="shared" si="77"/>
        <v>40925.307997685188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s="8" t="str">
        <f t="shared" si="75"/>
        <v>rock</v>
      </c>
      <c r="S820" s="11">
        <f t="shared" si="76"/>
        <v>41128.417361111111</v>
      </c>
      <c r="T820" s="11">
        <f t="shared" si="77"/>
        <v>41120.591215277782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s="8" t="str">
        <f t="shared" si="75"/>
        <v>rock</v>
      </c>
      <c r="S821" s="11">
        <f t="shared" si="76"/>
        <v>41628.905555555561</v>
      </c>
      <c r="T821" s="11">
        <f t="shared" si="77"/>
        <v>41619.706643518519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s="8" t="str">
        <f t="shared" si="75"/>
        <v>rock</v>
      </c>
      <c r="S822" s="11">
        <f t="shared" si="76"/>
        <v>41798.916666666672</v>
      </c>
      <c r="T822" s="11">
        <f t="shared" si="77"/>
        <v>41768.550254629634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s="8" t="str">
        <f t="shared" si="75"/>
        <v>rock</v>
      </c>
      <c r="S823" s="11">
        <f t="shared" si="76"/>
        <v>42127.875694444447</v>
      </c>
      <c r="T823" s="11">
        <f t="shared" si="77"/>
        <v>42093.630381944451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s="8" t="str">
        <f t="shared" si="75"/>
        <v>rock</v>
      </c>
      <c r="S824" s="11">
        <f t="shared" si="76"/>
        <v>41187.655671296299</v>
      </c>
      <c r="T824" s="11">
        <f t="shared" si="77"/>
        <v>41157.655671296299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s="8" t="str">
        <f t="shared" si="75"/>
        <v>rock</v>
      </c>
      <c r="S825" s="11">
        <f t="shared" si="76"/>
        <v>42085.639490740745</v>
      </c>
      <c r="T825" s="11">
        <f t="shared" si="77"/>
        <v>42055.681157407409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s="8" t="str">
        <f t="shared" si="75"/>
        <v>rock</v>
      </c>
      <c r="S826" s="11">
        <f t="shared" si="76"/>
        <v>40285.999305555561</v>
      </c>
      <c r="T826" s="11">
        <f t="shared" si="77"/>
        <v>40249.95043981482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s="8" t="str">
        <f t="shared" si="75"/>
        <v>rock</v>
      </c>
      <c r="S827" s="11">
        <f t="shared" si="76"/>
        <v>41211.014861111114</v>
      </c>
      <c r="T827" s="11">
        <f t="shared" si="77"/>
        <v>41186.014861111114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s="8" t="str">
        <f t="shared" si="75"/>
        <v>rock</v>
      </c>
      <c r="S828" s="11">
        <f t="shared" si="76"/>
        <v>40993.705208333333</v>
      </c>
      <c r="T828" s="11">
        <f t="shared" si="77"/>
        <v>40972.746875000004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s="8" t="str">
        <f t="shared" si="75"/>
        <v>rock</v>
      </c>
      <c r="S829" s="11">
        <f t="shared" si="76"/>
        <v>40953.53402777778</v>
      </c>
      <c r="T829" s="11">
        <f t="shared" si="77"/>
        <v>40927.181793981486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s="8" t="str">
        <f t="shared" si="75"/>
        <v>rock</v>
      </c>
      <c r="S830" s="11">
        <f t="shared" si="76"/>
        <v>41085.39166666667</v>
      </c>
      <c r="T830" s="11">
        <f t="shared" si="77"/>
        <v>41072.759050925932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s="8" t="str">
        <f t="shared" si="75"/>
        <v>rock</v>
      </c>
      <c r="S831" s="11">
        <f t="shared" si="76"/>
        <v>42564.509722222225</v>
      </c>
      <c r="T831" s="11">
        <f t="shared" si="77"/>
        <v>42504.509722222225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s="8" t="str">
        <f t="shared" si="75"/>
        <v>rock</v>
      </c>
      <c r="S832" s="11">
        <f t="shared" si="76"/>
        <v>41355.192418981482</v>
      </c>
      <c r="T832" s="11">
        <f t="shared" si="77"/>
        <v>41325.234085648153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s="8" t="str">
        <f t="shared" si="75"/>
        <v>rock</v>
      </c>
      <c r="S833" s="11">
        <f t="shared" si="76"/>
        <v>41026.355254629634</v>
      </c>
      <c r="T833" s="11">
        <f t="shared" si="77"/>
        <v>40996.355254629634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s="8" t="str">
        <f t="shared" si="75"/>
        <v>rock</v>
      </c>
      <c r="S834" s="11">
        <f t="shared" si="76"/>
        <v>40929.05069444445</v>
      </c>
      <c r="T834" s="11">
        <f t="shared" si="77"/>
        <v>40869.383506944447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s="8" t="str">
        <f t="shared" ref="R835:R898" si="81">RIGHT(N835,LEN(N835)-FIND("/",N835,1))</f>
        <v>rock</v>
      </c>
      <c r="S835" s="11">
        <f t="shared" ref="S835:S898" si="82">(((I835/60)/60)/24) +DATE(1970,1,1)+(-7/24)</f>
        <v>41748.586516203708</v>
      </c>
      <c r="T835" s="11">
        <f t="shared" ref="T835:T898" si="83">(((J835/60)/60)/24) +DATE(1970,1,1)+(-7/24)</f>
        <v>41718.586516203708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s="8" t="str">
        <f t="shared" si="81"/>
        <v>rock</v>
      </c>
      <c r="S836" s="11">
        <f t="shared" si="82"/>
        <v>41455.874305555561</v>
      </c>
      <c r="T836" s="11">
        <f t="shared" si="83"/>
        <v>41422.531157407408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s="8" t="str">
        <f t="shared" si="81"/>
        <v>rock</v>
      </c>
      <c r="S837" s="11">
        <f t="shared" si="82"/>
        <v>41047.833333333336</v>
      </c>
      <c r="T837" s="11">
        <f t="shared" si="83"/>
        <v>41005.166180555556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s="8" t="str">
        <f t="shared" si="81"/>
        <v>rock</v>
      </c>
      <c r="S838" s="11">
        <f t="shared" si="82"/>
        <v>41553.76525462963</v>
      </c>
      <c r="T838" s="11">
        <f t="shared" si="83"/>
        <v>41523.76525462963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s="8" t="str">
        <f t="shared" si="81"/>
        <v>rock</v>
      </c>
      <c r="S839" s="11">
        <f t="shared" si="82"/>
        <v>41760.706736111111</v>
      </c>
      <c r="T839" s="11">
        <f t="shared" si="83"/>
        <v>41730.706736111111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s="8" t="str">
        <f t="shared" si="81"/>
        <v>rock</v>
      </c>
      <c r="S840" s="11">
        <f t="shared" si="82"/>
        <v>40925.606307870374</v>
      </c>
      <c r="T840" s="11">
        <f t="shared" si="83"/>
        <v>40895.606307870374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s="8" t="str">
        <f t="shared" si="81"/>
        <v>rock</v>
      </c>
      <c r="S841" s="11">
        <f t="shared" si="82"/>
        <v>41174.471712962964</v>
      </c>
      <c r="T841" s="11">
        <f t="shared" si="83"/>
        <v>41144.471712962964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s="8" t="str">
        <f t="shared" si="81"/>
        <v>metal</v>
      </c>
      <c r="S842" s="11">
        <f t="shared" si="82"/>
        <v>42636.935034722228</v>
      </c>
      <c r="T842" s="11">
        <f t="shared" si="83"/>
        <v>42606.935034722228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s="8" t="str">
        <f t="shared" si="81"/>
        <v>metal</v>
      </c>
      <c r="S843" s="11">
        <f t="shared" si="82"/>
        <v>41953.588692129626</v>
      </c>
      <c r="T843" s="11">
        <f t="shared" si="83"/>
        <v>41923.547025462962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s="8" t="str">
        <f t="shared" si="81"/>
        <v>metal</v>
      </c>
      <c r="S844" s="11">
        <f t="shared" si="82"/>
        <v>41560.874305555561</v>
      </c>
      <c r="T844" s="11">
        <f t="shared" si="83"/>
        <v>41526.300729166673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s="8" t="str">
        <f t="shared" si="81"/>
        <v>metal</v>
      </c>
      <c r="S845" s="11">
        <f t="shared" si="82"/>
        <v>42712.041666666664</v>
      </c>
      <c r="T845" s="11">
        <f t="shared" si="83"/>
        <v>42694.966203703705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s="8" t="str">
        <f t="shared" si="81"/>
        <v>metal</v>
      </c>
      <c r="S846" s="11">
        <f t="shared" si="82"/>
        <v>41943.915972222225</v>
      </c>
      <c r="T846" s="11">
        <f t="shared" si="83"/>
        <v>41905.392962962964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s="8" t="str">
        <f t="shared" si="81"/>
        <v>metal</v>
      </c>
      <c r="S847" s="11">
        <f t="shared" si="82"/>
        <v>42617.874305555561</v>
      </c>
      <c r="T847" s="11">
        <f t="shared" si="83"/>
        <v>42577.914305555554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s="8" t="str">
        <f t="shared" si="81"/>
        <v>metal</v>
      </c>
      <c r="S848" s="11">
        <f t="shared" si="82"/>
        <v>41708.291666666672</v>
      </c>
      <c r="T848" s="11">
        <f t="shared" si="83"/>
        <v>41694.100173611114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s="8" t="str">
        <f t="shared" si="81"/>
        <v>metal</v>
      </c>
      <c r="S849" s="11">
        <f t="shared" si="82"/>
        <v>42195.506666666675</v>
      </c>
      <c r="T849" s="11">
        <f t="shared" si="83"/>
        <v>42165.506666666675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s="8" t="str">
        <f t="shared" si="81"/>
        <v>metal</v>
      </c>
      <c r="S850" s="11">
        <f t="shared" si="82"/>
        <v>42108.500381944446</v>
      </c>
      <c r="T850" s="11">
        <f t="shared" si="83"/>
        <v>42078.500381944446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s="8" t="str">
        <f t="shared" si="81"/>
        <v>metal</v>
      </c>
      <c r="S851" s="11">
        <f t="shared" si="82"/>
        <v>42078.815555555557</v>
      </c>
      <c r="T851" s="11">
        <f t="shared" si="83"/>
        <v>42050.857222222221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s="8" t="str">
        <f t="shared" si="81"/>
        <v>metal</v>
      </c>
      <c r="S852" s="11">
        <f t="shared" si="82"/>
        <v>42484.915972222225</v>
      </c>
      <c r="T852" s="11">
        <f t="shared" si="83"/>
        <v>42452.536076388897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s="8" t="str">
        <f t="shared" si="81"/>
        <v>metal</v>
      </c>
      <c r="S853" s="11">
        <f t="shared" si="82"/>
        <v>42582.531250000007</v>
      </c>
      <c r="T853" s="11">
        <f t="shared" si="83"/>
        <v>42522.588576388887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s="8" t="str">
        <f t="shared" si="81"/>
        <v>metal</v>
      </c>
      <c r="S854" s="11">
        <f t="shared" si="82"/>
        <v>42667.583333333336</v>
      </c>
      <c r="T854" s="11">
        <f t="shared" si="83"/>
        <v>42656.513831018521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s="8" t="str">
        <f t="shared" si="81"/>
        <v>metal</v>
      </c>
      <c r="S855" s="11">
        <f t="shared" si="82"/>
        <v>42051.540613425932</v>
      </c>
      <c r="T855" s="11">
        <f t="shared" si="83"/>
        <v>42021.540613425932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s="8" t="str">
        <f t="shared" si="81"/>
        <v>metal</v>
      </c>
      <c r="S856" s="11">
        <f t="shared" si="82"/>
        <v>42731.920671296299</v>
      </c>
      <c r="T856" s="11">
        <f t="shared" si="83"/>
        <v>42701.920671296299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s="8" t="str">
        <f t="shared" si="81"/>
        <v>metal</v>
      </c>
      <c r="S857" s="11">
        <f t="shared" si="82"/>
        <v>42574.833530092597</v>
      </c>
      <c r="T857" s="11">
        <f t="shared" si="83"/>
        <v>42544.833530092597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s="8" t="str">
        <f t="shared" si="81"/>
        <v>metal</v>
      </c>
      <c r="S858" s="11">
        <f t="shared" si="82"/>
        <v>42668.500000000007</v>
      </c>
      <c r="T858" s="11">
        <f t="shared" si="83"/>
        <v>42609.020324074074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s="8" t="str">
        <f t="shared" si="81"/>
        <v>metal</v>
      </c>
      <c r="S859" s="11">
        <f t="shared" si="82"/>
        <v>42333.331377314818</v>
      </c>
      <c r="T859" s="11">
        <f t="shared" si="83"/>
        <v>42291.289710648147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s="8" t="str">
        <f t="shared" si="81"/>
        <v>metal</v>
      </c>
      <c r="S860" s="11">
        <f t="shared" si="82"/>
        <v>42109.665972222225</v>
      </c>
      <c r="T860" s="11">
        <f t="shared" si="83"/>
        <v>42079.453912037039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s="8" t="str">
        <f t="shared" si="81"/>
        <v>metal</v>
      </c>
      <c r="S861" s="11">
        <f t="shared" si="82"/>
        <v>42158.708333333336</v>
      </c>
      <c r="T861" s="11">
        <f t="shared" si="83"/>
        <v>42128.52856481482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s="8" t="str">
        <f t="shared" si="81"/>
        <v>jazz</v>
      </c>
      <c r="S862" s="11">
        <f t="shared" si="82"/>
        <v>41600.232789351852</v>
      </c>
      <c r="T862" s="11">
        <f t="shared" si="83"/>
        <v>41570.191122685188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s="8" t="str">
        <f t="shared" si="81"/>
        <v>jazz</v>
      </c>
      <c r="S863" s="11">
        <f t="shared" si="82"/>
        <v>42629.673657407409</v>
      </c>
      <c r="T863" s="11">
        <f t="shared" si="83"/>
        <v>42599.673657407409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s="8" t="str">
        <f t="shared" si="81"/>
        <v>jazz</v>
      </c>
      <c r="S864" s="11">
        <f t="shared" si="82"/>
        <v>41589.304953703708</v>
      </c>
      <c r="T864" s="11">
        <f t="shared" si="83"/>
        <v>41559.263287037036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s="8" t="str">
        <f t="shared" si="81"/>
        <v>jazz</v>
      </c>
      <c r="S865" s="11">
        <f t="shared" si="82"/>
        <v>40950.825995370375</v>
      </c>
      <c r="T865" s="11">
        <f t="shared" si="83"/>
        <v>40920.825995370375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s="8" t="str">
        <f t="shared" si="81"/>
        <v>jazz</v>
      </c>
      <c r="S866" s="11">
        <f t="shared" si="82"/>
        <v>41563.124305555561</v>
      </c>
      <c r="T866" s="11">
        <f t="shared" si="83"/>
        <v>41540.815254629633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s="8" t="str">
        <f t="shared" si="81"/>
        <v>jazz</v>
      </c>
      <c r="S867" s="11">
        <f t="shared" si="82"/>
        <v>41290.481446759266</v>
      </c>
      <c r="T867" s="11">
        <f t="shared" si="83"/>
        <v>41230.481446759266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s="8" t="str">
        <f t="shared" si="81"/>
        <v>jazz</v>
      </c>
      <c r="S868" s="11">
        <f t="shared" si="82"/>
        <v>42063.340277777781</v>
      </c>
      <c r="T868" s="11">
        <f t="shared" si="83"/>
        <v>42025.346273148149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s="8" t="str">
        <f t="shared" si="81"/>
        <v>jazz</v>
      </c>
      <c r="S869" s="11">
        <f t="shared" si="82"/>
        <v>40147.915972222225</v>
      </c>
      <c r="T869" s="11">
        <f t="shared" si="83"/>
        <v>40087.813726851855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s="8" t="str">
        <f t="shared" si="81"/>
        <v>jazz</v>
      </c>
      <c r="S870" s="11">
        <f t="shared" si="82"/>
        <v>41645.736087962963</v>
      </c>
      <c r="T870" s="11">
        <f t="shared" si="83"/>
        <v>41615.736087962963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s="8" t="str">
        <f t="shared" si="81"/>
        <v>jazz</v>
      </c>
      <c r="S871" s="11">
        <f t="shared" si="82"/>
        <v>41372.512233796297</v>
      </c>
      <c r="T871" s="11">
        <f t="shared" si="83"/>
        <v>41342.553900462968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s="8" t="str">
        <f t="shared" si="81"/>
        <v>jazz</v>
      </c>
      <c r="S872" s="11">
        <f t="shared" si="82"/>
        <v>41517.730590277781</v>
      </c>
      <c r="T872" s="11">
        <f t="shared" si="83"/>
        <v>41487.730590277781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s="8" t="str">
        <f t="shared" si="81"/>
        <v>jazz</v>
      </c>
      <c r="S873" s="11">
        <f t="shared" si="82"/>
        <v>41607.311284722222</v>
      </c>
      <c r="T873" s="11">
        <f t="shared" si="83"/>
        <v>41577.269618055558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s="8" t="str">
        <f t="shared" si="81"/>
        <v>jazz</v>
      </c>
      <c r="S874" s="11">
        <f t="shared" si="82"/>
        <v>40612.533877314818</v>
      </c>
      <c r="T874" s="11">
        <f t="shared" si="83"/>
        <v>40567.533877314818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s="8" t="str">
        <f t="shared" si="81"/>
        <v>jazz</v>
      </c>
      <c r="S875" s="11">
        <f t="shared" si="82"/>
        <v>41223.917129629634</v>
      </c>
      <c r="T875" s="11">
        <f t="shared" si="83"/>
        <v>41183.875462962969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s="8" t="str">
        <f t="shared" si="81"/>
        <v>jazz</v>
      </c>
      <c r="S876" s="11">
        <f t="shared" si="82"/>
        <v>41398.292060185187</v>
      </c>
      <c r="T876" s="11">
        <f t="shared" si="83"/>
        <v>41368.292060185187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s="8" t="str">
        <f t="shared" si="81"/>
        <v>jazz</v>
      </c>
      <c r="S877" s="11">
        <f t="shared" si="82"/>
        <v>42268.432071759256</v>
      </c>
      <c r="T877" s="11">
        <f t="shared" si="83"/>
        <v>42248.432071759256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s="8" t="str">
        <f t="shared" si="81"/>
        <v>jazz</v>
      </c>
      <c r="S878" s="11">
        <f t="shared" si="82"/>
        <v>41309.20517361111</v>
      </c>
      <c r="T878" s="11">
        <f t="shared" si="83"/>
        <v>41276.20517361111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s="8" t="str">
        <f t="shared" si="81"/>
        <v>jazz</v>
      </c>
      <c r="S879" s="11">
        <f t="shared" si="82"/>
        <v>41627.497222222228</v>
      </c>
      <c r="T879" s="11">
        <f t="shared" si="83"/>
        <v>41597.497222222228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s="8" t="str">
        <f t="shared" si="81"/>
        <v>jazz</v>
      </c>
      <c r="S880" s="11">
        <f t="shared" si="82"/>
        <v>40534.941250000003</v>
      </c>
      <c r="T880" s="11">
        <f t="shared" si="83"/>
        <v>40504.941250000003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s="8" t="str">
        <f t="shared" si="81"/>
        <v>jazz</v>
      </c>
      <c r="S881" s="11">
        <f t="shared" si="82"/>
        <v>41058.538252314815</v>
      </c>
      <c r="T881" s="11">
        <f t="shared" si="83"/>
        <v>41037.538252314815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s="8" t="str">
        <f t="shared" si="81"/>
        <v>indie rock</v>
      </c>
      <c r="S882" s="11">
        <f t="shared" si="82"/>
        <v>41212.029375000006</v>
      </c>
      <c r="T882" s="11">
        <f t="shared" si="83"/>
        <v>41179.029375000006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s="8" t="str">
        <f t="shared" si="81"/>
        <v>indie rock</v>
      </c>
      <c r="S883" s="11">
        <f t="shared" si="82"/>
        <v>40921.959328703706</v>
      </c>
      <c r="T883" s="11">
        <f t="shared" si="83"/>
        <v>40876.959328703706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s="8" t="str">
        <f t="shared" si="81"/>
        <v>indie rock</v>
      </c>
      <c r="S884" s="11">
        <f t="shared" si="82"/>
        <v>40792.568865740745</v>
      </c>
      <c r="T884" s="11">
        <f t="shared" si="83"/>
        <v>40759.568865740745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s="8" t="str">
        <f t="shared" si="81"/>
        <v>indie rock</v>
      </c>
      <c r="S885" s="11">
        <f t="shared" si="82"/>
        <v>42431.643923611111</v>
      </c>
      <c r="T885" s="11">
        <f t="shared" si="83"/>
        <v>42371.643923611111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s="8" t="str">
        <f t="shared" si="81"/>
        <v>indie rock</v>
      </c>
      <c r="S886" s="11">
        <f t="shared" si="82"/>
        <v>41040.813194444447</v>
      </c>
      <c r="T886" s="11">
        <f t="shared" si="83"/>
        <v>40981.510949074072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s="8" t="str">
        <f t="shared" si="81"/>
        <v>indie rock</v>
      </c>
      <c r="S887" s="11">
        <f t="shared" si="82"/>
        <v>42734.649432870377</v>
      </c>
      <c r="T887" s="11">
        <f t="shared" si="83"/>
        <v>42713.649432870377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s="8" t="str">
        <f t="shared" si="81"/>
        <v>indie rock</v>
      </c>
      <c r="S888" s="11">
        <f t="shared" si="82"/>
        <v>42628.57885416667</v>
      </c>
      <c r="T888" s="11">
        <f t="shared" si="83"/>
        <v>42603.57885416667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s="8" t="str">
        <f t="shared" si="81"/>
        <v>indie rock</v>
      </c>
      <c r="S889" s="11">
        <f t="shared" si="82"/>
        <v>41056.667303240742</v>
      </c>
      <c r="T889" s="11">
        <f t="shared" si="83"/>
        <v>41026.667303240742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s="8" t="str">
        <f t="shared" si="81"/>
        <v>indie rock</v>
      </c>
      <c r="S890" s="11">
        <f t="shared" si="82"/>
        <v>40786.958333333336</v>
      </c>
      <c r="T890" s="11">
        <f t="shared" si="83"/>
        <v>40751.461631944447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s="8" t="str">
        <f t="shared" si="81"/>
        <v>indie rock</v>
      </c>
      <c r="S891" s="11">
        <f t="shared" si="82"/>
        <v>41917.492395833338</v>
      </c>
      <c r="T891" s="11">
        <f t="shared" si="83"/>
        <v>41887.492395833338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s="8" t="str">
        <f t="shared" si="81"/>
        <v>indie rock</v>
      </c>
      <c r="S892" s="11">
        <f t="shared" si="82"/>
        <v>41599.448831018519</v>
      </c>
      <c r="T892" s="11">
        <f t="shared" si="83"/>
        <v>41569.407164351855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s="8" t="str">
        <f t="shared" si="81"/>
        <v>indie rock</v>
      </c>
      <c r="S893" s="11">
        <f t="shared" si="82"/>
        <v>41871.739930555559</v>
      </c>
      <c r="T893" s="11">
        <f t="shared" si="83"/>
        <v>41841.739930555559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s="8" t="str">
        <f t="shared" si="81"/>
        <v>indie rock</v>
      </c>
      <c r="S894" s="11">
        <f t="shared" si="82"/>
        <v>40390.875</v>
      </c>
      <c r="T894" s="11">
        <f t="shared" si="83"/>
        <v>40303.908368055556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s="8" t="str">
        <f t="shared" si="81"/>
        <v>indie rock</v>
      </c>
      <c r="S895" s="11">
        <f t="shared" si="82"/>
        <v>42095.564386574079</v>
      </c>
      <c r="T895" s="11">
        <f t="shared" si="83"/>
        <v>42065.606053240743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s="8" t="str">
        <f t="shared" si="81"/>
        <v>indie rock</v>
      </c>
      <c r="S896" s="11">
        <f t="shared" si="82"/>
        <v>42526.689930555563</v>
      </c>
      <c r="T896" s="11">
        <f t="shared" si="83"/>
        <v>42496.689930555563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s="8" t="str">
        <f t="shared" si="81"/>
        <v>indie rock</v>
      </c>
      <c r="S897" s="11">
        <f t="shared" si="82"/>
        <v>40475.8359837963</v>
      </c>
      <c r="T897" s="11">
        <f t="shared" si="83"/>
        <v>40430.8359837963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s="8" t="str">
        <f t="shared" si="81"/>
        <v>indie rock</v>
      </c>
      <c r="S898" s="11">
        <f t="shared" si="82"/>
        <v>42243.875000000007</v>
      </c>
      <c r="T898" s="11">
        <f t="shared" si="83"/>
        <v>42218.581319444449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s="8" t="str">
        <f t="shared" ref="R899:R962" si="87">RIGHT(N899,LEN(N899)-FIND("/",N899,1))</f>
        <v>indie rock</v>
      </c>
      <c r="S899" s="11">
        <f t="shared" ref="S899:S962" si="88">(((I899/60)/60)/24) +DATE(1970,1,1)+(-7/24)</f>
        <v>41241.438750000001</v>
      </c>
      <c r="T899" s="11">
        <f t="shared" ref="T899:T962" si="89">(((J899/60)/60)/24) +DATE(1970,1,1)+(-7/24)</f>
        <v>41211.397083333337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s="8" t="str">
        <f t="shared" si="87"/>
        <v>indie rock</v>
      </c>
      <c r="S900" s="11">
        <f t="shared" si="88"/>
        <v>40923.466550925928</v>
      </c>
      <c r="T900" s="11">
        <f t="shared" si="89"/>
        <v>40878.466550925928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s="8" t="str">
        <f t="shared" si="87"/>
        <v>indie rock</v>
      </c>
      <c r="S901" s="11">
        <f t="shared" si="88"/>
        <v>40690.807430555556</v>
      </c>
      <c r="T901" s="11">
        <f t="shared" si="89"/>
        <v>40645.807430555556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s="8" t="str">
        <f t="shared" si="87"/>
        <v>jazz</v>
      </c>
      <c r="S902" s="11">
        <f t="shared" si="88"/>
        <v>42459.516226851854</v>
      </c>
      <c r="T902" s="11">
        <f t="shared" si="89"/>
        <v>42429.557893518526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s="8" t="str">
        <f t="shared" si="87"/>
        <v>jazz</v>
      </c>
      <c r="S903" s="11">
        <f t="shared" si="88"/>
        <v>40337.507638888892</v>
      </c>
      <c r="T903" s="11">
        <f t="shared" si="89"/>
        <v>40291.519837962966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s="8" t="str">
        <f t="shared" si="87"/>
        <v>jazz</v>
      </c>
      <c r="S904" s="11">
        <f t="shared" si="88"/>
        <v>41881.354166666672</v>
      </c>
      <c r="T904" s="11">
        <f t="shared" si="89"/>
        <v>41829.67386574074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s="8" t="str">
        <f t="shared" si="87"/>
        <v>jazz</v>
      </c>
      <c r="S905" s="11">
        <f t="shared" si="88"/>
        <v>41174.809027777781</v>
      </c>
      <c r="T905" s="11">
        <f t="shared" si="89"/>
        <v>41149.50439814815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s="8" t="str">
        <f t="shared" si="87"/>
        <v>jazz</v>
      </c>
      <c r="S906" s="11">
        <f t="shared" si="88"/>
        <v>42371.788622685192</v>
      </c>
      <c r="T906" s="11">
        <f t="shared" si="89"/>
        <v>42341.788622685192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s="8" t="str">
        <f t="shared" si="87"/>
        <v>jazz</v>
      </c>
      <c r="S907" s="11">
        <f t="shared" si="88"/>
        <v>40566.948217592595</v>
      </c>
      <c r="T907" s="11">
        <f t="shared" si="89"/>
        <v>40506.948217592595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s="8" t="str">
        <f t="shared" si="87"/>
        <v>jazz</v>
      </c>
      <c r="S908" s="11">
        <f t="shared" si="88"/>
        <v>41710.856365740743</v>
      </c>
      <c r="T908" s="11">
        <f t="shared" si="89"/>
        <v>41680.898032407407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s="8" t="str">
        <f t="shared" si="87"/>
        <v>jazz</v>
      </c>
      <c r="S909" s="11">
        <f t="shared" si="88"/>
        <v>40796.900729166671</v>
      </c>
      <c r="T909" s="11">
        <f t="shared" si="89"/>
        <v>40766.900729166671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s="8" t="str">
        <f t="shared" si="87"/>
        <v>jazz</v>
      </c>
      <c r="S910" s="11">
        <f t="shared" si="88"/>
        <v>40385.915972222225</v>
      </c>
      <c r="T910" s="11">
        <f t="shared" si="89"/>
        <v>40340.509895833333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s="8" t="str">
        <f t="shared" si="87"/>
        <v>jazz</v>
      </c>
      <c r="S911" s="11">
        <f t="shared" si="88"/>
        <v>41112.875</v>
      </c>
      <c r="T911" s="11">
        <f t="shared" si="89"/>
        <v>41081.398611111115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s="8" t="str">
        <f t="shared" si="87"/>
        <v>jazz</v>
      </c>
      <c r="S912" s="11">
        <f t="shared" si="88"/>
        <v>42797.253692129634</v>
      </c>
      <c r="T912" s="11">
        <f t="shared" si="89"/>
        <v>42737.253692129634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s="8" t="str">
        <f t="shared" si="87"/>
        <v>jazz</v>
      </c>
      <c r="S913" s="11">
        <f t="shared" si="88"/>
        <v>41662.713483796302</v>
      </c>
      <c r="T913" s="11">
        <f t="shared" si="89"/>
        <v>41641.713483796302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s="8" t="str">
        <f t="shared" si="87"/>
        <v>jazz</v>
      </c>
      <c r="S914" s="11">
        <f t="shared" si="88"/>
        <v>41253.859340277777</v>
      </c>
      <c r="T914" s="11">
        <f t="shared" si="89"/>
        <v>41193.817673611113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s="8" t="str">
        <f t="shared" si="87"/>
        <v>jazz</v>
      </c>
      <c r="S915" s="11">
        <f t="shared" si="88"/>
        <v>41033.847442129634</v>
      </c>
      <c r="T915" s="11">
        <f t="shared" si="89"/>
        <v>41003.847442129634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s="8" t="str">
        <f t="shared" si="87"/>
        <v>jazz</v>
      </c>
      <c r="S916" s="11">
        <f t="shared" si="88"/>
        <v>41146.471608796302</v>
      </c>
      <c r="T916" s="11">
        <f t="shared" si="89"/>
        <v>41116.471608796302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s="8" t="str">
        <f t="shared" si="87"/>
        <v>jazz</v>
      </c>
      <c r="S917" s="11">
        <f t="shared" si="88"/>
        <v>40968.915972222225</v>
      </c>
      <c r="T917" s="11">
        <f t="shared" si="89"/>
        <v>40937.38789351852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s="8" t="str">
        <f t="shared" si="87"/>
        <v>jazz</v>
      </c>
      <c r="S918" s="11">
        <f t="shared" si="88"/>
        <v>40472.916666666672</v>
      </c>
      <c r="T918" s="11">
        <f t="shared" si="89"/>
        <v>40434.561736111114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s="8" t="str">
        <f t="shared" si="87"/>
        <v>jazz</v>
      </c>
      <c r="S919" s="11">
        <f t="shared" si="88"/>
        <v>41833.8125</v>
      </c>
      <c r="T919" s="11">
        <f t="shared" si="89"/>
        <v>41802.651967592596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s="8" t="str">
        <f t="shared" si="87"/>
        <v>jazz</v>
      </c>
      <c r="S920" s="11">
        <f t="shared" si="88"/>
        <v>41974.666215277779</v>
      </c>
      <c r="T920" s="11">
        <f t="shared" si="89"/>
        <v>41944.624548611115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s="8" t="str">
        <f t="shared" si="87"/>
        <v>jazz</v>
      </c>
      <c r="S921" s="11">
        <f t="shared" si="88"/>
        <v>41262.350057870375</v>
      </c>
      <c r="T921" s="11">
        <f t="shared" si="89"/>
        <v>41227.350057870375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s="8" t="str">
        <f t="shared" si="87"/>
        <v>jazz</v>
      </c>
      <c r="S922" s="11">
        <f t="shared" si="88"/>
        <v>41592.42155092593</v>
      </c>
      <c r="T922" s="11">
        <f t="shared" si="89"/>
        <v>41562.379884259266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s="8" t="str">
        <f t="shared" si="87"/>
        <v>jazz</v>
      </c>
      <c r="S923" s="11">
        <f t="shared" si="88"/>
        <v>40888.921018518522</v>
      </c>
      <c r="T923" s="11">
        <f t="shared" si="89"/>
        <v>40846.879351851851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s="8" t="str">
        <f t="shared" si="87"/>
        <v>jazz</v>
      </c>
      <c r="S924" s="11">
        <f t="shared" si="88"/>
        <v>41913.238344907411</v>
      </c>
      <c r="T924" s="11">
        <f t="shared" si="89"/>
        <v>41878.238344907411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s="8" t="str">
        <f t="shared" si="87"/>
        <v>jazz</v>
      </c>
      <c r="S925" s="11">
        <f t="shared" si="88"/>
        <v>41964.709756944452</v>
      </c>
      <c r="T925" s="11">
        <f t="shared" si="89"/>
        <v>41934.668090277781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s="8" t="str">
        <f t="shared" si="87"/>
        <v>jazz</v>
      </c>
      <c r="S926" s="11">
        <f t="shared" si="88"/>
        <v>41318.651261574079</v>
      </c>
      <c r="T926" s="11">
        <f t="shared" si="89"/>
        <v>41288.651261574079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s="8" t="str">
        <f t="shared" si="87"/>
        <v>jazz</v>
      </c>
      <c r="S927" s="11">
        <f t="shared" si="88"/>
        <v>41605.630914351852</v>
      </c>
      <c r="T927" s="11">
        <f t="shared" si="89"/>
        <v>41575.589247685188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s="8" t="str">
        <f t="shared" si="87"/>
        <v>jazz</v>
      </c>
      <c r="S928" s="11">
        <f t="shared" si="88"/>
        <v>40367.652777777781</v>
      </c>
      <c r="T928" s="11">
        <f t="shared" si="89"/>
        <v>40337.728356481486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s="8" t="str">
        <f t="shared" si="87"/>
        <v>jazz</v>
      </c>
      <c r="S929" s="11">
        <f t="shared" si="88"/>
        <v>41043.531192129631</v>
      </c>
      <c r="T929" s="11">
        <f t="shared" si="89"/>
        <v>41013.531192129631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s="8" t="str">
        <f t="shared" si="87"/>
        <v>jazz</v>
      </c>
      <c r="S930" s="11">
        <f t="shared" si="88"/>
        <v>41230.708333333336</v>
      </c>
      <c r="T930" s="11">
        <f t="shared" si="89"/>
        <v>41180.570752314816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s="8" t="str">
        <f t="shared" si="87"/>
        <v>jazz</v>
      </c>
      <c r="S931" s="11">
        <f t="shared" si="88"/>
        <v>41007.904733796298</v>
      </c>
      <c r="T931" s="11">
        <f t="shared" si="89"/>
        <v>40977.946400462963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s="8" t="str">
        <f t="shared" si="87"/>
        <v>jazz</v>
      </c>
      <c r="S932" s="11">
        <f t="shared" si="88"/>
        <v>40354.605555555558</v>
      </c>
      <c r="T932" s="11">
        <f t="shared" si="89"/>
        <v>40312.623912037037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s="8" t="str">
        <f t="shared" si="87"/>
        <v>jazz</v>
      </c>
      <c r="S933" s="11">
        <f t="shared" si="88"/>
        <v>41714.625</v>
      </c>
      <c r="T933" s="11">
        <f t="shared" si="89"/>
        <v>41680.06831018519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s="8" t="str">
        <f t="shared" si="87"/>
        <v>jazz</v>
      </c>
      <c r="S934" s="11">
        <f t="shared" si="88"/>
        <v>41355.635937500003</v>
      </c>
      <c r="T934" s="11">
        <f t="shared" si="89"/>
        <v>41310.677604166667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s="8" t="str">
        <f t="shared" si="87"/>
        <v>jazz</v>
      </c>
      <c r="S935" s="11">
        <f t="shared" si="88"/>
        <v>41770.877418981487</v>
      </c>
      <c r="T935" s="11">
        <f t="shared" si="89"/>
        <v>41710.877418981487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s="8" t="str">
        <f t="shared" si="87"/>
        <v>jazz</v>
      </c>
      <c r="S936" s="11">
        <f t="shared" si="88"/>
        <v>41762.958333333336</v>
      </c>
      <c r="T936" s="11">
        <f t="shared" si="89"/>
        <v>41733.445416666669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s="8" t="str">
        <f t="shared" si="87"/>
        <v>jazz</v>
      </c>
      <c r="S937" s="11">
        <f t="shared" si="88"/>
        <v>42398.042002314818</v>
      </c>
      <c r="T937" s="11">
        <f t="shared" si="89"/>
        <v>42368.042002314818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s="8" t="str">
        <f t="shared" si="87"/>
        <v>jazz</v>
      </c>
      <c r="S938" s="11">
        <f t="shared" si="88"/>
        <v>40926.541666666672</v>
      </c>
      <c r="T938" s="11">
        <f t="shared" si="89"/>
        <v>40882.732511574075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s="8" t="str">
        <f t="shared" si="87"/>
        <v>jazz</v>
      </c>
      <c r="S939" s="11">
        <f t="shared" si="88"/>
        <v>41581.548113425932</v>
      </c>
      <c r="T939" s="11">
        <f t="shared" si="89"/>
        <v>41551.50644675926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s="8" t="str">
        <f t="shared" si="87"/>
        <v>jazz</v>
      </c>
      <c r="S940" s="11">
        <f t="shared" si="88"/>
        <v>41154.188055555562</v>
      </c>
      <c r="T940" s="11">
        <f t="shared" si="89"/>
        <v>41124.188055555562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s="8" t="str">
        <f t="shared" si="87"/>
        <v>jazz</v>
      </c>
      <c r="S941" s="11">
        <f t="shared" si="88"/>
        <v>41455.540277777778</v>
      </c>
      <c r="T941" s="11">
        <f t="shared" si="89"/>
        <v>41416.471504629633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s="8" t="str">
        <f t="shared" si="87"/>
        <v>wearables</v>
      </c>
      <c r="S942" s="11">
        <f t="shared" si="88"/>
        <v>42226.716736111113</v>
      </c>
      <c r="T942" s="11">
        <f t="shared" si="89"/>
        <v>42181.716736111113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s="8" t="str">
        <f t="shared" si="87"/>
        <v>wearables</v>
      </c>
      <c r="S943" s="11">
        <f t="shared" si="88"/>
        <v>42775.804918981485</v>
      </c>
      <c r="T943" s="11">
        <f t="shared" si="89"/>
        <v>42745.804918981485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s="8" t="str">
        <f t="shared" si="87"/>
        <v>wearables</v>
      </c>
      <c r="S944" s="11">
        <f t="shared" si="88"/>
        <v>42418.551620370366</v>
      </c>
      <c r="T944" s="11">
        <f t="shared" si="89"/>
        <v>42382.551620370366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s="8" t="str">
        <f t="shared" si="87"/>
        <v>wearables</v>
      </c>
      <c r="S945" s="11">
        <f t="shared" si="88"/>
        <v>42703.417881944442</v>
      </c>
      <c r="T945" s="11">
        <f t="shared" si="89"/>
        <v>42673.376215277785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s="8" t="str">
        <f t="shared" si="87"/>
        <v>wearables</v>
      </c>
      <c r="S946" s="11">
        <f t="shared" si="88"/>
        <v>42478.291666666664</v>
      </c>
      <c r="T946" s="11">
        <f t="shared" si="89"/>
        <v>42444.292245370372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s="8" t="str">
        <f t="shared" si="87"/>
        <v>wearables</v>
      </c>
      <c r="S947" s="11">
        <f t="shared" si="88"/>
        <v>42784.707638888889</v>
      </c>
      <c r="T947" s="11">
        <f t="shared" si="89"/>
        <v>42732.581319444449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s="8" t="str">
        <f t="shared" si="87"/>
        <v>wearables</v>
      </c>
      <c r="S948" s="11">
        <f t="shared" si="88"/>
        <v>42622.45888888889</v>
      </c>
      <c r="T948" s="11">
        <f t="shared" si="89"/>
        <v>42592.45888888889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s="8" t="str">
        <f t="shared" si="87"/>
        <v>wearables</v>
      </c>
      <c r="S949" s="11">
        <f t="shared" si="88"/>
        <v>42551.489652777782</v>
      </c>
      <c r="T949" s="11">
        <f t="shared" si="89"/>
        <v>42491.489652777782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s="8" t="str">
        <f t="shared" si="87"/>
        <v>wearables</v>
      </c>
      <c r="S950" s="11">
        <f t="shared" si="88"/>
        <v>42441.536620370374</v>
      </c>
      <c r="T950" s="11">
        <f t="shared" si="89"/>
        <v>42411.536620370374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s="8" t="str">
        <f t="shared" si="87"/>
        <v>wearables</v>
      </c>
      <c r="S951" s="11">
        <f t="shared" si="88"/>
        <v>42420.75203703704</v>
      </c>
      <c r="T951" s="11">
        <f t="shared" si="89"/>
        <v>42360.75203703704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s="8" t="str">
        <f t="shared" si="87"/>
        <v>wearables</v>
      </c>
      <c r="S952" s="11">
        <f t="shared" si="88"/>
        <v>42386.459039351852</v>
      </c>
      <c r="T952" s="11">
        <f t="shared" si="89"/>
        <v>42356.459039351852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s="8" t="str">
        <f t="shared" si="87"/>
        <v>wearables</v>
      </c>
      <c r="S953" s="11">
        <f t="shared" si="88"/>
        <v>42525.361944444441</v>
      </c>
      <c r="T953" s="11">
        <f t="shared" si="89"/>
        <v>42480.361944444441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s="8" t="str">
        <f t="shared" si="87"/>
        <v>wearables</v>
      </c>
      <c r="S954" s="11">
        <f t="shared" si="88"/>
        <v>42692.363564814819</v>
      </c>
      <c r="T954" s="11">
        <f t="shared" si="89"/>
        <v>42662.321898148155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s="8" t="str">
        <f t="shared" si="87"/>
        <v>wearables</v>
      </c>
      <c r="S955" s="11">
        <f t="shared" si="88"/>
        <v>42028.872673611113</v>
      </c>
      <c r="T955" s="11">
        <f t="shared" si="89"/>
        <v>41998.872673611113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s="8" t="str">
        <f t="shared" si="87"/>
        <v>wearables</v>
      </c>
      <c r="S956" s="11">
        <f t="shared" si="88"/>
        <v>42236.542118055557</v>
      </c>
      <c r="T956" s="11">
        <f t="shared" si="89"/>
        <v>42194.542118055557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s="8" t="str">
        <f t="shared" si="87"/>
        <v>wearables</v>
      </c>
      <c r="S957" s="11">
        <f t="shared" si="88"/>
        <v>42626.003472222226</v>
      </c>
      <c r="T957" s="11">
        <f t="shared" si="89"/>
        <v>42586.003472222226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s="8" t="str">
        <f t="shared" si="87"/>
        <v>wearables</v>
      </c>
      <c r="S958" s="11">
        <f t="shared" si="88"/>
        <v>42120.580543981479</v>
      </c>
      <c r="T958" s="11">
        <f t="shared" si="89"/>
        <v>42060.622210648151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s="8" t="str">
        <f t="shared" si="87"/>
        <v>wearables</v>
      </c>
      <c r="S959" s="11">
        <f t="shared" si="88"/>
        <v>42691.302465277775</v>
      </c>
      <c r="T959" s="11">
        <f t="shared" si="89"/>
        <v>42660.260798611118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s="8" t="str">
        <f t="shared" si="87"/>
        <v>wearables</v>
      </c>
      <c r="S960" s="11">
        <f t="shared" si="88"/>
        <v>42103.915972222225</v>
      </c>
      <c r="T960" s="11">
        <f t="shared" si="89"/>
        <v>42082.511145833334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s="8" t="str">
        <f t="shared" si="87"/>
        <v>wearables</v>
      </c>
      <c r="S961" s="11">
        <f t="shared" si="88"/>
        <v>42022.882696759261</v>
      </c>
      <c r="T961" s="11">
        <f t="shared" si="89"/>
        <v>41992.882696759261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s="8" t="str">
        <f t="shared" si="87"/>
        <v>wearables</v>
      </c>
      <c r="S962" s="11">
        <f t="shared" si="88"/>
        <v>42808.29346064815</v>
      </c>
      <c r="T962" s="11">
        <f t="shared" si="89"/>
        <v>42766.335127314822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s="8" t="str">
        <f t="shared" ref="R963:R1026" si="93">RIGHT(N963,LEN(N963)-FIND("/",N963,1))</f>
        <v>wearables</v>
      </c>
      <c r="S963" s="11">
        <f t="shared" ref="S963:S1026" si="94">(((I963/60)/60)/24) +DATE(1970,1,1)+(-7/24)</f>
        <v>42786.500000000007</v>
      </c>
      <c r="T963" s="11">
        <f t="shared" ref="T963:T1026" si="95">(((J963/60)/60)/24) +DATE(1970,1,1)+(-7/24)</f>
        <v>42740.402025462965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s="8" t="str">
        <f t="shared" si="93"/>
        <v>wearables</v>
      </c>
      <c r="S964" s="11">
        <f t="shared" si="94"/>
        <v>42411.420752314814</v>
      </c>
      <c r="T964" s="11">
        <f t="shared" si="95"/>
        <v>42373.420752314814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s="8" t="str">
        <f t="shared" si="93"/>
        <v>wearables</v>
      </c>
      <c r="S965" s="11">
        <f t="shared" si="94"/>
        <v>42660.343969907415</v>
      </c>
      <c r="T965" s="11">
        <f t="shared" si="95"/>
        <v>42625.343969907415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s="8" t="str">
        <f t="shared" si="93"/>
        <v>wearables</v>
      </c>
      <c r="S966" s="11">
        <f t="shared" si="94"/>
        <v>42248.337025462963</v>
      </c>
      <c r="T966" s="11">
        <f t="shared" si="95"/>
        <v>42208.337025462963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s="8" t="str">
        <f t="shared" si="93"/>
        <v>wearables</v>
      </c>
      <c r="S967" s="11">
        <f t="shared" si="94"/>
        <v>42668.874305555561</v>
      </c>
      <c r="T967" s="11">
        <f t="shared" si="95"/>
        <v>42636.725069444445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s="8" t="str">
        <f t="shared" si="93"/>
        <v>wearables</v>
      </c>
      <c r="S968" s="11">
        <f t="shared" si="94"/>
        <v>42649.344120370377</v>
      </c>
      <c r="T968" s="11">
        <f t="shared" si="95"/>
        <v>42619.344120370377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s="8" t="str">
        <f t="shared" si="93"/>
        <v>wearables</v>
      </c>
      <c r="S969" s="11">
        <f t="shared" si="94"/>
        <v>42481.920995370376</v>
      </c>
      <c r="T969" s="11">
        <f t="shared" si="95"/>
        <v>42421.96266203704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s="8" t="str">
        <f t="shared" si="93"/>
        <v>wearables</v>
      </c>
      <c r="S970" s="11">
        <f t="shared" si="94"/>
        <v>41866.555949074078</v>
      </c>
      <c r="T970" s="11">
        <f t="shared" si="95"/>
        <v>41836.555949074078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s="8" t="str">
        <f t="shared" si="93"/>
        <v>wearables</v>
      </c>
      <c r="S971" s="11">
        <f t="shared" si="94"/>
        <v>42775.011655092596</v>
      </c>
      <c r="T971" s="11">
        <f t="shared" si="95"/>
        <v>42742.011655092596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s="8" t="str">
        <f t="shared" si="93"/>
        <v>wearables</v>
      </c>
      <c r="S972" s="11">
        <f t="shared" si="94"/>
        <v>42757.915972222225</v>
      </c>
      <c r="T972" s="11">
        <f t="shared" si="95"/>
        <v>42720.928854166668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s="8" t="str">
        <f t="shared" si="93"/>
        <v>wearables</v>
      </c>
      <c r="S973" s="11">
        <f t="shared" si="94"/>
        <v>42156.417361111111</v>
      </c>
      <c r="T973" s="11">
        <f t="shared" si="95"/>
        <v>42111.417361111111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s="8" t="str">
        <f t="shared" si="93"/>
        <v>wearables</v>
      </c>
      <c r="S974" s="11">
        <f t="shared" si="94"/>
        <v>41885.999305555561</v>
      </c>
      <c r="T974" s="11">
        <f t="shared" si="95"/>
        <v>41856.574050925927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s="8" t="str">
        <f t="shared" si="93"/>
        <v>wearables</v>
      </c>
      <c r="S975" s="11">
        <f t="shared" si="94"/>
        <v>42316.764965277784</v>
      </c>
      <c r="T975" s="11">
        <f t="shared" si="95"/>
        <v>42256.723298611112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s="8" t="str">
        <f t="shared" si="93"/>
        <v>wearables</v>
      </c>
      <c r="S976" s="11">
        <f t="shared" si="94"/>
        <v>42454.41615740741</v>
      </c>
      <c r="T976" s="11">
        <f t="shared" si="95"/>
        <v>42424.457824074074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s="8" t="str">
        <f t="shared" si="93"/>
        <v>wearables</v>
      </c>
      <c r="S977" s="11">
        <f t="shared" si="94"/>
        <v>42549.404918981483</v>
      </c>
      <c r="T977" s="11">
        <f t="shared" si="95"/>
        <v>42489.404918981483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s="8" t="str">
        <f t="shared" si="93"/>
        <v>wearables</v>
      </c>
      <c r="S978" s="11">
        <f t="shared" si="94"/>
        <v>42229.767326388894</v>
      </c>
      <c r="T978" s="11">
        <f t="shared" si="95"/>
        <v>42184.767326388894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s="8" t="str">
        <f t="shared" si="93"/>
        <v>wearables</v>
      </c>
      <c r="S979" s="11">
        <f t="shared" si="94"/>
        <v>42421.650428240748</v>
      </c>
      <c r="T979" s="11">
        <f t="shared" si="95"/>
        <v>42391.650428240748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s="8" t="str">
        <f t="shared" si="93"/>
        <v>wearables</v>
      </c>
      <c r="S980" s="11">
        <f t="shared" si="94"/>
        <v>42425.017372685186</v>
      </c>
      <c r="T980" s="11">
        <f t="shared" si="95"/>
        <v>42395.017372685186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s="8" t="str">
        <f t="shared" si="93"/>
        <v>wearables</v>
      </c>
      <c r="S981" s="11">
        <f t="shared" si="94"/>
        <v>42541.499305555561</v>
      </c>
      <c r="T981" s="11">
        <f t="shared" si="95"/>
        <v>42506.12532407407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s="8" t="str">
        <f t="shared" si="93"/>
        <v>wearables</v>
      </c>
      <c r="S982" s="11">
        <f t="shared" si="94"/>
        <v>41973.654189814821</v>
      </c>
      <c r="T982" s="11">
        <f t="shared" si="95"/>
        <v>41928.612523148149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s="8" t="str">
        <f t="shared" si="93"/>
        <v>wearables</v>
      </c>
      <c r="S983" s="11">
        <f t="shared" si="94"/>
        <v>41860.655347222222</v>
      </c>
      <c r="T983" s="11">
        <f t="shared" si="95"/>
        <v>41830.655347222222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s="8" t="str">
        <f t="shared" si="93"/>
        <v>wearables</v>
      </c>
      <c r="S984" s="11">
        <f t="shared" si="94"/>
        <v>42645.461643518523</v>
      </c>
      <c r="T984" s="11">
        <f t="shared" si="95"/>
        <v>42615.461643518523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s="8" t="str">
        <f t="shared" si="93"/>
        <v>wearables</v>
      </c>
      <c r="S985" s="11">
        <f t="shared" si="94"/>
        <v>42605.57916666667</v>
      </c>
      <c r="T985" s="11">
        <f t="shared" si="95"/>
        <v>42574.375983796301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s="8" t="str">
        <f t="shared" si="93"/>
        <v>wearables</v>
      </c>
      <c r="S986" s="11">
        <f t="shared" si="94"/>
        <v>42090.782500000008</v>
      </c>
      <c r="T986" s="11">
        <f t="shared" si="95"/>
        <v>42060.824166666665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s="8" t="str">
        <f t="shared" si="93"/>
        <v>wearables</v>
      </c>
      <c r="S987" s="11">
        <f t="shared" si="94"/>
        <v>42369.666666666664</v>
      </c>
      <c r="T987" s="11">
        <f t="shared" si="95"/>
        <v>42339.676041666673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s="8" t="str">
        <f t="shared" si="93"/>
        <v>wearables</v>
      </c>
      <c r="S988" s="11">
        <f t="shared" si="94"/>
        <v>42378.708333333336</v>
      </c>
      <c r="T988" s="11">
        <f t="shared" si="95"/>
        <v>42324.475694444445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s="8" t="str">
        <f t="shared" si="93"/>
        <v>wearables</v>
      </c>
      <c r="S989" s="11">
        <f t="shared" si="94"/>
        <v>41813.002893518518</v>
      </c>
      <c r="T989" s="11">
        <f t="shared" si="95"/>
        <v>41773.002893518518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s="8" t="str">
        <f t="shared" si="93"/>
        <v>wearables</v>
      </c>
      <c r="S990" s="11">
        <f t="shared" si="94"/>
        <v>42644.065104166664</v>
      </c>
      <c r="T990" s="11">
        <f t="shared" si="95"/>
        <v>42614.065104166664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s="8" t="str">
        <f t="shared" si="93"/>
        <v>wearables</v>
      </c>
      <c r="S991" s="11">
        <f t="shared" si="94"/>
        <v>42641.64230324074</v>
      </c>
      <c r="T991" s="11">
        <f t="shared" si="95"/>
        <v>42611.64230324074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s="8" t="str">
        <f t="shared" si="93"/>
        <v>wearables</v>
      </c>
      <c r="S992" s="11">
        <f t="shared" si="94"/>
        <v>41885.492638888893</v>
      </c>
      <c r="T992" s="11">
        <f t="shared" si="95"/>
        <v>41855.492638888893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s="8" t="str">
        <f t="shared" si="93"/>
        <v>wearables</v>
      </c>
      <c r="S993" s="11">
        <f t="shared" si="94"/>
        <v>42563.493750000001</v>
      </c>
      <c r="T993" s="11">
        <f t="shared" si="95"/>
        <v>42538.465138888896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s="8" t="str">
        <f t="shared" si="93"/>
        <v>wearables</v>
      </c>
      <c r="S994" s="11">
        <f t="shared" si="94"/>
        <v>42497.591655092598</v>
      </c>
      <c r="T994" s="11">
        <f t="shared" si="95"/>
        <v>42437.633321759262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s="8" t="str">
        <f t="shared" si="93"/>
        <v>wearables</v>
      </c>
      <c r="S995" s="11">
        <f t="shared" si="94"/>
        <v>42685.916666666664</v>
      </c>
      <c r="T995" s="11">
        <f t="shared" si="95"/>
        <v>42652.673240740747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s="8" t="str">
        <f t="shared" si="93"/>
        <v>wearables</v>
      </c>
      <c r="S996" s="11">
        <f t="shared" si="94"/>
        <v>41973.665972222225</v>
      </c>
      <c r="T996" s="11">
        <f t="shared" si="95"/>
        <v>41920.971412037041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s="8" t="str">
        <f t="shared" si="93"/>
        <v>wearables</v>
      </c>
      <c r="S997" s="11">
        <f t="shared" si="94"/>
        <v>41972.375000000007</v>
      </c>
      <c r="T997" s="11">
        <f t="shared" si="95"/>
        <v>41947.649074074077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s="8" t="str">
        <f t="shared" si="93"/>
        <v>wearables</v>
      </c>
      <c r="S998" s="11">
        <f t="shared" si="94"/>
        <v>41847.352083333339</v>
      </c>
      <c r="T998" s="11">
        <f t="shared" si="95"/>
        <v>41817.57476851852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s="8" t="str">
        <f t="shared" si="93"/>
        <v>wearables</v>
      </c>
      <c r="S999" s="11">
        <f t="shared" si="94"/>
        <v>41970.85297453704</v>
      </c>
      <c r="T999" s="11">
        <f t="shared" si="95"/>
        <v>41940.811307870375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s="8" t="str">
        <f t="shared" si="93"/>
        <v>wearables</v>
      </c>
      <c r="S1000" s="11">
        <f t="shared" si="94"/>
        <v>42326.918993055559</v>
      </c>
      <c r="T1000" s="11">
        <f t="shared" si="95"/>
        <v>42281.877326388894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s="8" t="str">
        <f t="shared" si="93"/>
        <v>wearables</v>
      </c>
      <c r="S1001" s="11">
        <f t="shared" si="94"/>
        <v>41956.043055555558</v>
      </c>
      <c r="T1001" s="11">
        <f t="shared" si="95"/>
        <v>41926.007986111115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s="8" t="str">
        <f t="shared" si="93"/>
        <v>wearables</v>
      </c>
      <c r="S1002" s="11">
        <f t="shared" si="94"/>
        <v>42808.726388888892</v>
      </c>
      <c r="T1002" s="11">
        <f t="shared" si="95"/>
        <v>42748.768055555563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s="8" t="str">
        <f t="shared" si="93"/>
        <v>wearables</v>
      </c>
      <c r="S1003" s="11">
        <f t="shared" si="94"/>
        <v>42765.428391203706</v>
      </c>
      <c r="T1003" s="11">
        <f t="shared" si="95"/>
        <v>42720.428391203706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s="8" t="str">
        <f t="shared" si="93"/>
        <v>wearables</v>
      </c>
      <c r="S1004" s="11">
        <f t="shared" si="94"/>
        <v>42354.957638888889</v>
      </c>
      <c r="T1004" s="11">
        <f t="shared" si="95"/>
        <v>42325.392523148148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s="8" t="str">
        <f t="shared" si="93"/>
        <v>wearables</v>
      </c>
      <c r="S1005" s="11">
        <f t="shared" si="94"/>
        <v>42810.375706018523</v>
      </c>
      <c r="T1005" s="11">
        <f t="shared" si="95"/>
        <v>42780.417372685188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s="8" t="str">
        <f t="shared" si="93"/>
        <v>wearables</v>
      </c>
      <c r="S1006" s="11">
        <f t="shared" si="94"/>
        <v>42418.416979166672</v>
      </c>
      <c r="T1006" s="11">
        <f t="shared" si="95"/>
        <v>42388.416979166672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s="8" t="str">
        <f t="shared" si="93"/>
        <v>wearables</v>
      </c>
      <c r="S1007" s="11">
        <f t="shared" si="94"/>
        <v>42307.333136574074</v>
      </c>
      <c r="T1007" s="11">
        <f t="shared" si="95"/>
        <v>42276.333136574074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s="8" t="str">
        <f t="shared" si="93"/>
        <v>wearables</v>
      </c>
      <c r="S1008" s="11">
        <f t="shared" si="94"/>
        <v>41985.007638888892</v>
      </c>
      <c r="T1008" s="11">
        <f t="shared" si="95"/>
        <v>41976.748518518521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s="8" t="str">
        <f t="shared" si="93"/>
        <v>wearables</v>
      </c>
      <c r="S1009" s="11">
        <f t="shared" si="94"/>
        <v>42718.333599537036</v>
      </c>
      <c r="T1009" s="11">
        <f t="shared" si="95"/>
        <v>42676.291932870372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s="8" t="str">
        <f t="shared" si="93"/>
        <v>wearables</v>
      </c>
      <c r="S1010" s="11">
        <f t="shared" si="94"/>
        <v>42732.517534722225</v>
      </c>
      <c r="T1010" s="11">
        <f t="shared" si="95"/>
        <v>42702.517534722225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s="8" t="str">
        <f t="shared" si="93"/>
        <v>wearables</v>
      </c>
      <c r="S1011" s="11">
        <f t="shared" si="94"/>
        <v>42540.313032407408</v>
      </c>
      <c r="T1011" s="11">
        <f t="shared" si="95"/>
        <v>42510.313032407408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s="8" t="str">
        <f t="shared" si="93"/>
        <v>wearables</v>
      </c>
      <c r="S1012" s="11">
        <f t="shared" si="94"/>
        <v>42617.832638888889</v>
      </c>
      <c r="T1012" s="11">
        <f t="shared" si="95"/>
        <v>42561.537754629629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s="8" t="str">
        <f t="shared" si="93"/>
        <v>wearables</v>
      </c>
      <c r="S1013" s="11">
        <f t="shared" si="94"/>
        <v>41991.606423611112</v>
      </c>
      <c r="T1013" s="11">
        <f t="shared" si="95"/>
        <v>41946.606423611112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s="8" t="str">
        <f t="shared" si="93"/>
        <v>wearables</v>
      </c>
      <c r="S1014" s="11">
        <f t="shared" si="94"/>
        <v>42759.14875</v>
      </c>
      <c r="T1014" s="11">
        <f t="shared" si="95"/>
        <v>42714.14875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s="8" t="str">
        <f t="shared" si="93"/>
        <v>wearables</v>
      </c>
      <c r="S1015" s="11">
        <f t="shared" si="94"/>
        <v>42367.541666666664</v>
      </c>
      <c r="T1015" s="11">
        <f t="shared" si="95"/>
        <v>42339.542314814818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s="8" t="str">
        <f t="shared" si="93"/>
        <v>wearables</v>
      </c>
      <c r="S1016" s="11">
        <f t="shared" si="94"/>
        <v>42004.710821759261</v>
      </c>
      <c r="T1016" s="11">
        <f t="shared" si="95"/>
        <v>41954.710821759261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s="8" t="str">
        <f t="shared" si="93"/>
        <v>wearables</v>
      </c>
      <c r="S1017" s="11">
        <f t="shared" si="94"/>
        <v>42333.62841435185</v>
      </c>
      <c r="T1017" s="11">
        <f t="shared" si="95"/>
        <v>42303.586747685193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s="8" t="str">
        <f t="shared" si="93"/>
        <v>wearables</v>
      </c>
      <c r="S1018" s="11">
        <f t="shared" si="94"/>
        <v>42466.773796296293</v>
      </c>
      <c r="T1018" s="11">
        <f t="shared" si="95"/>
        <v>42421.815462962964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s="8" t="str">
        <f t="shared" si="93"/>
        <v>wearables</v>
      </c>
      <c r="S1019" s="11">
        <f t="shared" si="94"/>
        <v>42329.425173611111</v>
      </c>
      <c r="T1019" s="11">
        <f t="shared" si="95"/>
        <v>42289.383506944447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s="8" t="str">
        <f t="shared" si="93"/>
        <v>wearables</v>
      </c>
      <c r="S1020" s="11">
        <f t="shared" si="94"/>
        <v>42565.200613425928</v>
      </c>
      <c r="T1020" s="11">
        <f t="shared" si="95"/>
        <v>42535.200613425928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s="8" t="str">
        <f t="shared" si="93"/>
        <v>wearables</v>
      </c>
      <c r="S1021" s="11">
        <f t="shared" si="94"/>
        <v>42039.682280092595</v>
      </c>
      <c r="T1021" s="11">
        <f t="shared" si="95"/>
        <v>42009.682280092595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s="8" t="str">
        <f t="shared" si="93"/>
        <v>electronic music</v>
      </c>
      <c r="S1022" s="11">
        <f t="shared" si="94"/>
        <v>42156.740972222229</v>
      </c>
      <c r="T1022" s="11">
        <f t="shared" si="95"/>
        <v>42126.777881944443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s="8" t="str">
        <f t="shared" si="93"/>
        <v>electronic music</v>
      </c>
      <c r="S1023" s="11">
        <f t="shared" si="94"/>
        <v>42293.875000000007</v>
      </c>
      <c r="T1023" s="11">
        <f t="shared" si="95"/>
        <v>42270.960312500007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s="8" t="str">
        <f t="shared" si="93"/>
        <v>electronic music</v>
      </c>
      <c r="S1024" s="11">
        <f t="shared" si="94"/>
        <v>42141.35505787038</v>
      </c>
      <c r="T1024" s="11">
        <f t="shared" si="95"/>
        <v>42111.35505787038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s="8" t="str">
        <f t="shared" si="93"/>
        <v>electronic music</v>
      </c>
      <c r="S1025" s="11">
        <f t="shared" si="94"/>
        <v>42175.628020833341</v>
      </c>
      <c r="T1025" s="11">
        <f t="shared" si="95"/>
        <v>42145.628020833341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s="8" t="str">
        <f t="shared" si="93"/>
        <v>electronic music</v>
      </c>
      <c r="S1026" s="11">
        <f t="shared" si="94"/>
        <v>42400.288923611115</v>
      </c>
      <c r="T1026" s="11">
        <f t="shared" si="95"/>
        <v>42370.288923611115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s="8" t="str">
        <f t="shared" ref="R1027:R1090" si="99">RIGHT(N1027,LEN(N1027)-FIND("/",N1027,1))</f>
        <v>electronic music</v>
      </c>
      <c r="S1027" s="11">
        <f t="shared" ref="S1027:S1090" si="100">(((I1027/60)/60)/24) +DATE(1970,1,1)+(-7/24)</f>
        <v>42079.500428240739</v>
      </c>
      <c r="T1027" s="11">
        <f t="shared" ref="T1027:T1090" si="101">(((J1027/60)/60)/24) +DATE(1970,1,1)+(-7/24)</f>
        <v>42049.542094907411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s="8" t="str">
        <f t="shared" si="99"/>
        <v>electronic music</v>
      </c>
      <c r="S1028" s="11">
        <f t="shared" si="100"/>
        <v>42460.074259259265</v>
      </c>
      <c r="T1028" s="11">
        <f t="shared" si="101"/>
        <v>42426.115925925929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s="8" t="str">
        <f t="shared" si="99"/>
        <v>electronic music</v>
      </c>
      <c r="S1029" s="11">
        <f t="shared" si="100"/>
        <v>41934.742442129631</v>
      </c>
      <c r="T1029" s="11">
        <f t="shared" si="101"/>
        <v>41904.742442129631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s="8" t="str">
        <f t="shared" si="99"/>
        <v>electronic music</v>
      </c>
      <c r="S1030" s="11">
        <f t="shared" si="100"/>
        <v>42800.541666666664</v>
      </c>
      <c r="T1030" s="11">
        <f t="shared" si="101"/>
        <v>42755.335706018523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s="8" t="str">
        <f t="shared" si="99"/>
        <v>electronic music</v>
      </c>
      <c r="S1031" s="11">
        <f t="shared" si="100"/>
        <v>42098.624305555561</v>
      </c>
      <c r="T1031" s="11">
        <f t="shared" si="101"/>
        <v>42044.420219907413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s="8" t="str">
        <f t="shared" si="99"/>
        <v>electronic music</v>
      </c>
      <c r="S1032" s="11">
        <f t="shared" si="100"/>
        <v>42625.19153935185</v>
      </c>
      <c r="T1032" s="11">
        <f t="shared" si="101"/>
        <v>42611.19153935185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s="8" t="str">
        <f t="shared" si="99"/>
        <v>electronic music</v>
      </c>
      <c r="S1033" s="11">
        <f t="shared" si="100"/>
        <v>42354.472337962965</v>
      </c>
      <c r="T1033" s="11">
        <f t="shared" si="101"/>
        <v>42324.472337962965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s="8" t="str">
        <f t="shared" si="99"/>
        <v>electronic music</v>
      </c>
      <c r="S1034" s="11">
        <f t="shared" si="100"/>
        <v>42544.375289351854</v>
      </c>
      <c r="T1034" s="11">
        <f t="shared" si="101"/>
        <v>42514.375289351854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s="8" t="str">
        <f t="shared" si="99"/>
        <v>electronic music</v>
      </c>
      <c r="S1035" s="11">
        <f t="shared" si="100"/>
        <v>42716.440740740749</v>
      </c>
      <c r="T1035" s="11">
        <f t="shared" si="101"/>
        <v>42688.440740740749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s="8" t="str">
        <f t="shared" si="99"/>
        <v>electronic music</v>
      </c>
      <c r="S1036" s="11">
        <f t="shared" si="100"/>
        <v>42586.874305555561</v>
      </c>
      <c r="T1036" s="11">
        <f t="shared" si="101"/>
        <v>42554.8750462963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s="8" t="str">
        <f t="shared" si="99"/>
        <v>electronic music</v>
      </c>
      <c r="S1037" s="11">
        <f t="shared" si="100"/>
        <v>42046.349768518521</v>
      </c>
      <c r="T1037" s="11">
        <f t="shared" si="101"/>
        <v>42016.349768518521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s="8" t="str">
        <f t="shared" si="99"/>
        <v>electronic music</v>
      </c>
      <c r="S1038" s="11">
        <f t="shared" si="100"/>
        <v>41281.041666666672</v>
      </c>
      <c r="T1038" s="11">
        <f t="shared" si="101"/>
        <v>41249.15729166667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s="8" t="str">
        <f t="shared" si="99"/>
        <v>electronic music</v>
      </c>
      <c r="S1039" s="11">
        <f t="shared" si="100"/>
        <v>42141.916666666664</v>
      </c>
      <c r="T1039" s="11">
        <f t="shared" si="101"/>
        <v>42119.530810185192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s="8" t="str">
        <f t="shared" si="99"/>
        <v>electronic music</v>
      </c>
      <c r="S1040" s="11">
        <f t="shared" si="100"/>
        <v>42447.898414351854</v>
      </c>
      <c r="T1040" s="11">
        <f t="shared" si="101"/>
        <v>42417.940081018525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s="8" t="str">
        <f t="shared" si="99"/>
        <v>electronic music</v>
      </c>
      <c r="S1041" s="11">
        <f t="shared" si="100"/>
        <v>42717.040972222225</v>
      </c>
      <c r="T1041" s="11">
        <f t="shared" si="101"/>
        <v>42691.817662037043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s="8" t="str">
        <f t="shared" si="99"/>
        <v>audio</v>
      </c>
      <c r="S1042" s="11">
        <f t="shared" si="100"/>
        <v>42609.416770833333</v>
      </c>
      <c r="T1042" s="11">
        <f t="shared" si="101"/>
        <v>42579.416770833333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s="8" t="str">
        <f t="shared" si="99"/>
        <v>audio</v>
      </c>
      <c r="S1043" s="11">
        <f t="shared" si="100"/>
        <v>41850.768425925933</v>
      </c>
      <c r="T1043" s="11">
        <f t="shared" si="101"/>
        <v>41830.768425925933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s="8" t="str">
        <f t="shared" si="99"/>
        <v>audio</v>
      </c>
      <c r="S1044" s="11">
        <f t="shared" si="100"/>
        <v>41894.125</v>
      </c>
      <c r="T1044" s="11">
        <f t="shared" si="101"/>
        <v>41851.404490740744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s="8" t="str">
        <f t="shared" si="99"/>
        <v>audio</v>
      </c>
      <c r="S1045" s="11">
        <f t="shared" si="100"/>
        <v>42143.961284722223</v>
      </c>
      <c r="T1045" s="11">
        <f t="shared" si="101"/>
        <v>42113.961284722223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s="8" t="str">
        <f t="shared" si="99"/>
        <v>audio</v>
      </c>
      <c r="S1046" s="11">
        <f t="shared" si="100"/>
        <v>42068.560416666667</v>
      </c>
      <c r="T1046" s="11">
        <f t="shared" si="101"/>
        <v>42011.634270833332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s="8" t="str">
        <f t="shared" si="99"/>
        <v>audio</v>
      </c>
      <c r="S1047" s="11">
        <f t="shared" si="100"/>
        <v>41874.582754629635</v>
      </c>
      <c r="T1047" s="11">
        <f t="shared" si="101"/>
        <v>41844.582754629635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s="8" t="str">
        <f t="shared" si="99"/>
        <v>audio</v>
      </c>
      <c r="S1048" s="11">
        <f t="shared" si="100"/>
        <v>42364.55972222222</v>
      </c>
      <c r="T1048" s="11">
        <f t="shared" si="101"/>
        <v>42319.55972222222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s="8" t="str">
        <f t="shared" si="99"/>
        <v>audio</v>
      </c>
      <c r="S1049" s="11">
        <f t="shared" si="100"/>
        <v>41948.568460648152</v>
      </c>
      <c r="T1049" s="11">
        <f t="shared" si="101"/>
        <v>41918.52679398148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s="8" t="str">
        <f t="shared" si="99"/>
        <v>audio</v>
      </c>
      <c r="S1050" s="11">
        <f t="shared" si="100"/>
        <v>42637.761446759258</v>
      </c>
      <c r="T1050" s="11">
        <f t="shared" si="101"/>
        <v>42597.761446759258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s="8" t="str">
        <f t="shared" si="99"/>
        <v>audio</v>
      </c>
      <c r="S1051" s="11">
        <f t="shared" si="100"/>
        <v>42412.139409722229</v>
      </c>
      <c r="T1051" s="11">
        <f t="shared" si="101"/>
        <v>42382.139409722229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s="8" t="str">
        <f t="shared" si="99"/>
        <v>audio</v>
      </c>
      <c r="S1052" s="11">
        <f t="shared" si="100"/>
        <v>42261.505520833336</v>
      </c>
      <c r="T1052" s="11">
        <f t="shared" si="101"/>
        <v>42231.505520833336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s="8" t="str">
        <f t="shared" si="99"/>
        <v>audio</v>
      </c>
      <c r="S1053" s="11">
        <f t="shared" si="100"/>
        <v>41877.72251157408</v>
      </c>
      <c r="T1053" s="11">
        <f t="shared" si="101"/>
        <v>41849.72251157408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s="8" t="str">
        <f t="shared" si="99"/>
        <v>audio</v>
      </c>
      <c r="S1054" s="11">
        <f t="shared" si="100"/>
        <v>42527.54791666667</v>
      </c>
      <c r="T1054" s="11">
        <f t="shared" si="101"/>
        <v>42483.505729166667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s="8" t="str">
        <f t="shared" si="99"/>
        <v>audio</v>
      </c>
      <c r="S1055" s="11">
        <f t="shared" si="100"/>
        <v>42799.881157407413</v>
      </c>
      <c r="T1055" s="11">
        <f t="shared" si="101"/>
        <v>42774.881157407413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s="8" t="str">
        <f t="shared" si="99"/>
        <v>audio</v>
      </c>
      <c r="S1056" s="11">
        <f t="shared" si="100"/>
        <v>41861.625</v>
      </c>
      <c r="T1056" s="11">
        <f t="shared" si="101"/>
        <v>41831.560173611113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s="8" t="str">
        <f t="shared" si="99"/>
        <v>audio</v>
      </c>
      <c r="S1057" s="11">
        <f t="shared" si="100"/>
        <v>42436.700752314813</v>
      </c>
      <c r="T1057" s="11">
        <f t="shared" si="101"/>
        <v>42406.700752314813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s="8" t="str">
        <f t="shared" si="99"/>
        <v>audio</v>
      </c>
      <c r="S1058" s="11">
        <f t="shared" si="100"/>
        <v>42118.38630787038</v>
      </c>
      <c r="T1058" s="11">
        <f t="shared" si="101"/>
        <v>42058.427974537037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s="8" t="str">
        <f t="shared" si="99"/>
        <v>audio</v>
      </c>
      <c r="S1059" s="11">
        <f t="shared" si="100"/>
        <v>42708.621331018519</v>
      </c>
      <c r="T1059" s="11">
        <f t="shared" si="101"/>
        <v>42678.579664351848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s="8" t="str">
        <f t="shared" si="99"/>
        <v>audio</v>
      </c>
      <c r="S1060" s="11">
        <f t="shared" si="100"/>
        <v>42088.708333333336</v>
      </c>
      <c r="T1060" s="11">
        <f t="shared" si="101"/>
        <v>42047.609293981484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s="8" t="str">
        <f t="shared" si="99"/>
        <v>audio</v>
      </c>
      <c r="S1061" s="11">
        <f t="shared" si="100"/>
        <v>42076.456666666672</v>
      </c>
      <c r="T1061" s="11">
        <f t="shared" si="101"/>
        <v>42046.498333333337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s="8" t="str">
        <f t="shared" si="99"/>
        <v>audio</v>
      </c>
      <c r="S1062" s="11">
        <f t="shared" si="100"/>
        <v>42109.621446759258</v>
      </c>
      <c r="T1062" s="11">
        <f t="shared" si="101"/>
        <v>42079.621446759258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s="8" t="str">
        <f t="shared" si="99"/>
        <v>audio</v>
      </c>
      <c r="S1063" s="11">
        <f t="shared" si="100"/>
        <v>42491.750000000007</v>
      </c>
      <c r="T1063" s="11">
        <f t="shared" si="101"/>
        <v>42431.9850462963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s="8" t="str">
        <f t="shared" si="99"/>
        <v>audio</v>
      </c>
      <c r="S1064" s="11">
        <f t="shared" si="100"/>
        <v>42563.515520833338</v>
      </c>
      <c r="T1064" s="11">
        <f t="shared" si="101"/>
        <v>42556.515520833338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s="8" t="str">
        <f t="shared" si="99"/>
        <v>audio</v>
      </c>
      <c r="S1065" s="11">
        <f t="shared" si="100"/>
        <v>42612.73914351852</v>
      </c>
      <c r="T1065" s="11">
        <f t="shared" si="101"/>
        <v>42582.73914351852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s="8" t="str">
        <f t="shared" si="99"/>
        <v>video games</v>
      </c>
      <c r="S1066" s="11">
        <f t="shared" si="100"/>
        <v>41461.936377314814</v>
      </c>
      <c r="T1066" s="11">
        <f t="shared" si="101"/>
        <v>41416.936377314814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s="8" t="str">
        <f t="shared" si="99"/>
        <v>video games</v>
      </c>
      <c r="S1067" s="11">
        <f t="shared" si="100"/>
        <v>41689.089375000003</v>
      </c>
      <c r="T1067" s="11">
        <f t="shared" si="101"/>
        <v>41661.089375000003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s="8" t="str">
        <f t="shared" si="99"/>
        <v>video games</v>
      </c>
      <c r="S1068" s="11">
        <f t="shared" si="100"/>
        <v>41490.671087962968</v>
      </c>
      <c r="T1068" s="11">
        <f t="shared" si="101"/>
        <v>41445.671087962968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s="8" t="str">
        <f t="shared" si="99"/>
        <v>video games</v>
      </c>
      <c r="S1069" s="11">
        <f t="shared" si="100"/>
        <v>41629.564016203709</v>
      </c>
      <c r="T1069" s="11">
        <f t="shared" si="101"/>
        <v>41599.564016203709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s="8" t="str">
        <f t="shared" si="99"/>
        <v>video games</v>
      </c>
      <c r="S1070" s="11">
        <f t="shared" si="100"/>
        <v>42470.037777777783</v>
      </c>
      <c r="T1070" s="11">
        <f t="shared" si="101"/>
        <v>42440.07944444444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s="8" t="str">
        <f t="shared" si="99"/>
        <v>video games</v>
      </c>
      <c r="S1071" s="11">
        <f t="shared" si="100"/>
        <v>41603.979849537041</v>
      </c>
      <c r="T1071" s="11">
        <f t="shared" si="101"/>
        <v>41571.93818287037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s="8" t="str">
        <f t="shared" si="99"/>
        <v>video games</v>
      </c>
      <c r="S1072" s="11">
        <f t="shared" si="100"/>
        <v>41182.72016203704</v>
      </c>
      <c r="T1072" s="11">
        <f t="shared" si="101"/>
        <v>41162.72016203704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s="8" t="str">
        <f t="shared" si="99"/>
        <v>video games</v>
      </c>
      <c r="S1073" s="11">
        <f t="shared" si="100"/>
        <v>42325.503391203711</v>
      </c>
      <c r="T1073" s="11">
        <f t="shared" si="101"/>
        <v>42295.461724537039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s="8" t="str">
        <f t="shared" si="99"/>
        <v>video games</v>
      </c>
      <c r="S1074" s="11">
        <f t="shared" si="100"/>
        <v>41675.54047453704</v>
      </c>
      <c r="T1074" s="11">
        <f t="shared" si="101"/>
        <v>41645.54047453704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s="8" t="str">
        <f t="shared" si="99"/>
        <v>video games</v>
      </c>
      <c r="S1075" s="11">
        <f t="shared" si="100"/>
        <v>40832.67292824074</v>
      </c>
      <c r="T1075" s="11">
        <f t="shared" si="101"/>
        <v>40802.67292824074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s="8" t="str">
        <f t="shared" si="99"/>
        <v>video games</v>
      </c>
      <c r="S1076" s="11">
        <f t="shared" si="100"/>
        <v>41642.881307870375</v>
      </c>
      <c r="T1076" s="11">
        <f t="shared" si="101"/>
        <v>41612.881307870375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s="8" t="str">
        <f t="shared" si="99"/>
        <v>video games</v>
      </c>
      <c r="S1077" s="11">
        <f t="shared" si="100"/>
        <v>41035.612453703703</v>
      </c>
      <c r="T1077" s="11">
        <f t="shared" si="101"/>
        <v>41005.612453703703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s="8" t="str">
        <f t="shared" si="99"/>
        <v>video games</v>
      </c>
      <c r="S1078" s="11">
        <f t="shared" si="100"/>
        <v>41893.086226851854</v>
      </c>
      <c r="T1078" s="11">
        <f t="shared" si="101"/>
        <v>41838.086226851854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s="8" t="str">
        <f t="shared" si="99"/>
        <v>video games</v>
      </c>
      <c r="S1079" s="11">
        <f t="shared" si="100"/>
        <v>42382.875127314815</v>
      </c>
      <c r="T1079" s="11">
        <f t="shared" si="101"/>
        <v>42352.875127314815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s="8" t="str">
        <f t="shared" si="99"/>
        <v>video games</v>
      </c>
      <c r="S1080" s="11">
        <f t="shared" si="100"/>
        <v>40745.904178240744</v>
      </c>
      <c r="T1080" s="11">
        <f t="shared" si="101"/>
        <v>40700.904178240744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s="8" t="str">
        <f t="shared" si="99"/>
        <v>video games</v>
      </c>
      <c r="S1081" s="11">
        <f t="shared" si="100"/>
        <v>42504.274722222232</v>
      </c>
      <c r="T1081" s="11">
        <f t="shared" si="101"/>
        <v>42479.274722222232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s="8" t="str">
        <f t="shared" si="99"/>
        <v>video games</v>
      </c>
      <c r="S1082" s="11">
        <f t="shared" si="100"/>
        <v>41769.846446759264</v>
      </c>
      <c r="T1082" s="11">
        <f t="shared" si="101"/>
        <v>41739.846446759264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s="8" t="str">
        <f t="shared" si="99"/>
        <v>video games</v>
      </c>
      <c r="S1083" s="11">
        <f t="shared" si="100"/>
        <v>42032.635324074079</v>
      </c>
      <c r="T1083" s="11">
        <f t="shared" si="101"/>
        <v>42002.635324074079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s="8" t="str">
        <f t="shared" si="99"/>
        <v>video games</v>
      </c>
      <c r="S1084" s="11">
        <f t="shared" si="100"/>
        <v>41131.614444444451</v>
      </c>
      <c r="T1084" s="11">
        <f t="shared" si="101"/>
        <v>41101.614444444451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s="8" t="str">
        <f t="shared" si="99"/>
        <v>video games</v>
      </c>
      <c r="S1085" s="11">
        <f t="shared" si="100"/>
        <v>41853.3678587963</v>
      </c>
      <c r="T1085" s="11">
        <f t="shared" si="101"/>
        <v>41793.3678587963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s="8" t="str">
        <f t="shared" si="99"/>
        <v>video games</v>
      </c>
      <c r="S1086" s="11">
        <f t="shared" si="100"/>
        <v>41859.620416666665</v>
      </c>
      <c r="T1086" s="11">
        <f t="shared" si="101"/>
        <v>41829.620416666665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s="8" t="str">
        <f t="shared" si="99"/>
        <v>video games</v>
      </c>
      <c r="S1087" s="11">
        <f t="shared" si="100"/>
        <v>42443.337673611117</v>
      </c>
      <c r="T1087" s="11">
        <f t="shared" si="101"/>
        <v>42413.379340277781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s="8" t="str">
        <f t="shared" si="99"/>
        <v>video games</v>
      </c>
      <c r="S1088" s="11">
        <f t="shared" si="100"/>
        <v>41875.57512731482</v>
      </c>
      <c r="T1088" s="11">
        <f t="shared" si="101"/>
        <v>41845.57512731482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s="8" t="str">
        <f t="shared" si="99"/>
        <v>video games</v>
      </c>
      <c r="S1089" s="11">
        <f t="shared" si="100"/>
        <v>41805.422303240746</v>
      </c>
      <c r="T1089" s="11">
        <f t="shared" si="101"/>
        <v>41775.422303240746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s="8" t="str">
        <f t="shared" si="99"/>
        <v>video games</v>
      </c>
      <c r="S1090" s="11">
        <f t="shared" si="100"/>
        <v>41753.507719907408</v>
      </c>
      <c r="T1090" s="11">
        <f t="shared" si="101"/>
        <v>41723.507719907408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s="8" t="str">
        <f t="shared" ref="R1091:R1154" si="105">RIGHT(N1091,LEN(N1091)-FIND("/",N1091,1))</f>
        <v>video games</v>
      </c>
      <c r="S1091" s="11">
        <f t="shared" ref="S1091:S1154" si="106">(((I1091/60)/60)/24) +DATE(1970,1,1)+(-7/24)</f>
        <v>42180.897858796299</v>
      </c>
      <c r="T1091" s="11">
        <f t="shared" ref="T1091:T1154" si="107">(((J1091/60)/60)/24) +DATE(1970,1,1)+(-7/24)</f>
        <v>42150.897858796299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s="8" t="str">
        <f t="shared" si="105"/>
        <v>video games</v>
      </c>
      <c r="S1092" s="11">
        <f t="shared" si="106"/>
        <v>42152.894131944449</v>
      </c>
      <c r="T1092" s="11">
        <f t="shared" si="107"/>
        <v>42122.894131944449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s="8" t="str">
        <f t="shared" si="105"/>
        <v>video games</v>
      </c>
      <c r="S1093" s="11">
        <f t="shared" si="106"/>
        <v>42470.486944444441</v>
      </c>
      <c r="T1093" s="11">
        <f t="shared" si="107"/>
        <v>42440.528611111113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s="8" t="str">
        <f t="shared" si="105"/>
        <v>video games</v>
      </c>
      <c r="S1094" s="11">
        <f t="shared" si="106"/>
        <v>41279.734236111115</v>
      </c>
      <c r="T1094" s="11">
        <f t="shared" si="107"/>
        <v>41249.734236111115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s="8" t="str">
        <f t="shared" si="105"/>
        <v>video games</v>
      </c>
      <c r="S1095" s="11">
        <f t="shared" si="106"/>
        <v>42411.682141203702</v>
      </c>
      <c r="T1095" s="11">
        <f t="shared" si="107"/>
        <v>42396.682141203702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s="8" t="str">
        <f t="shared" si="105"/>
        <v>video games</v>
      </c>
      <c r="S1096" s="11">
        <f t="shared" si="106"/>
        <v>40825.421678240738</v>
      </c>
      <c r="T1096" s="11">
        <f t="shared" si="107"/>
        <v>40795.421678240738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s="8" t="str">
        <f t="shared" si="105"/>
        <v>video games</v>
      </c>
      <c r="S1097" s="11">
        <f t="shared" si="106"/>
        <v>41516.245601851857</v>
      </c>
      <c r="T1097" s="11">
        <f t="shared" si="107"/>
        <v>41486.245601851857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s="8" t="str">
        <f t="shared" si="105"/>
        <v>video games</v>
      </c>
      <c r="S1098" s="11">
        <f t="shared" si="106"/>
        <v>41915.854166666672</v>
      </c>
      <c r="T1098" s="11">
        <f t="shared" si="107"/>
        <v>41885.226319444446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s="8" t="str">
        <f t="shared" si="105"/>
        <v>video games</v>
      </c>
      <c r="S1099" s="11">
        <f t="shared" si="106"/>
        <v>41700.500891203708</v>
      </c>
      <c r="T1099" s="11">
        <f t="shared" si="107"/>
        <v>41660.500891203708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s="8" t="str">
        <f t="shared" si="105"/>
        <v>video games</v>
      </c>
      <c r="S1100" s="11">
        <f t="shared" si="106"/>
        <v>41742.471006944448</v>
      </c>
      <c r="T1100" s="11">
        <f t="shared" si="107"/>
        <v>41712.471006944448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s="8" t="str">
        <f t="shared" si="105"/>
        <v>video games</v>
      </c>
      <c r="S1101" s="11">
        <f t="shared" si="106"/>
        <v>42137.544768518521</v>
      </c>
      <c r="T1101" s="11">
        <f t="shared" si="107"/>
        <v>42107.544768518521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s="8" t="str">
        <f t="shared" si="105"/>
        <v>video games</v>
      </c>
      <c r="S1102" s="11">
        <f t="shared" si="106"/>
        <v>42413.819108796299</v>
      </c>
      <c r="T1102" s="11">
        <f t="shared" si="107"/>
        <v>42383.819108796299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s="8" t="str">
        <f t="shared" si="105"/>
        <v>video games</v>
      </c>
      <c r="S1103" s="11">
        <f t="shared" si="106"/>
        <v>42565.466666666667</v>
      </c>
      <c r="T1103" s="11">
        <f t="shared" si="107"/>
        <v>42538.480763888896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s="8" t="str">
        <f t="shared" si="105"/>
        <v>video games</v>
      </c>
      <c r="S1104" s="11">
        <f t="shared" si="106"/>
        <v>41616.957638888889</v>
      </c>
      <c r="T1104" s="11">
        <f t="shared" si="107"/>
        <v>41576.75376157408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s="8" t="str">
        <f t="shared" si="105"/>
        <v>video games</v>
      </c>
      <c r="S1105" s="11">
        <f t="shared" si="106"/>
        <v>42538.930439814816</v>
      </c>
      <c r="T1105" s="11">
        <f t="shared" si="107"/>
        <v>42478.930439814816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s="8" t="str">
        <f t="shared" si="105"/>
        <v>video games</v>
      </c>
      <c r="S1106" s="11">
        <f t="shared" si="106"/>
        <v>41801.118298611116</v>
      </c>
      <c r="T1106" s="11">
        <f t="shared" si="107"/>
        <v>41771.118298611116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s="8" t="str">
        <f t="shared" si="105"/>
        <v>video games</v>
      </c>
      <c r="S1107" s="11">
        <f t="shared" si="106"/>
        <v>41721.802395833336</v>
      </c>
      <c r="T1107" s="11">
        <f t="shared" si="107"/>
        <v>41691.8440625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s="8" t="str">
        <f t="shared" si="105"/>
        <v>video games</v>
      </c>
      <c r="S1108" s="11">
        <f t="shared" si="106"/>
        <v>41003.407118055555</v>
      </c>
      <c r="T1108" s="11">
        <f t="shared" si="107"/>
        <v>40973.448784722226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s="8" t="str">
        <f t="shared" si="105"/>
        <v>video games</v>
      </c>
      <c r="S1109" s="11">
        <f t="shared" si="106"/>
        <v>41843.569722222222</v>
      </c>
      <c r="T1109" s="11">
        <f t="shared" si="107"/>
        <v>41813.569722222222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s="8" t="str">
        <f t="shared" si="105"/>
        <v>video games</v>
      </c>
      <c r="S1110" s="11">
        <f t="shared" si="106"/>
        <v>41012.303645833337</v>
      </c>
      <c r="T1110" s="11">
        <f t="shared" si="107"/>
        <v>40952.345312500001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s="8" t="str">
        <f t="shared" si="105"/>
        <v>video games</v>
      </c>
      <c r="S1111" s="11">
        <f t="shared" si="106"/>
        <v>42692.502199074072</v>
      </c>
      <c r="T1111" s="11">
        <f t="shared" si="107"/>
        <v>42662.460532407415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s="8" t="str">
        <f t="shared" si="105"/>
        <v>video games</v>
      </c>
      <c r="S1112" s="11">
        <f t="shared" si="106"/>
        <v>41250.641458333332</v>
      </c>
      <c r="T1112" s="11">
        <f t="shared" si="107"/>
        <v>41220.641458333332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s="8" t="str">
        <f t="shared" si="105"/>
        <v>video games</v>
      </c>
      <c r="S1113" s="11">
        <f t="shared" si="106"/>
        <v>42376.911921296305</v>
      </c>
      <c r="T1113" s="11">
        <f t="shared" si="107"/>
        <v>42346.911921296305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s="8" t="str">
        <f t="shared" si="105"/>
        <v>video games</v>
      </c>
      <c r="S1114" s="11">
        <f t="shared" si="106"/>
        <v>42023.062500000007</v>
      </c>
      <c r="T1114" s="11">
        <f t="shared" si="107"/>
        <v>41963.467719907414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s="8" t="str">
        <f t="shared" si="105"/>
        <v>video games</v>
      </c>
      <c r="S1115" s="11">
        <f t="shared" si="106"/>
        <v>41865.685416666667</v>
      </c>
      <c r="T1115" s="11">
        <f t="shared" si="107"/>
        <v>41835.685416666667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s="8" t="str">
        <f t="shared" si="105"/>
        <v>video games</v>
      </c>
      <c r="S1116" s="11">
        <f t="shared" si="106"/>
        <v>41556.054247685192</v>
      </c>
      <c r="T1116" s="11">
        <f t="shared" si="107"/>
        <v>41526.054247685192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s="8" t="str">
        <f t="shared" si="105"/>
        <v>video games</v>
      </c>
      <c r="S1117" s="11">
        <f t="shared" si="106"/>
        <v>42459.362210648149</v>
      </c>
      <c r="T1117" s="11">
        <f t="shared" si="107"/>
        <v>42429.403877314813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s="8" t="str">
        <f t="shared" si="105"/>
        <v>video games</v>
      </c>
      <c r="S1118" s="11">
        <f t="shared" si="106"/>
        <v>41069.555648148147</v>
      </c>
      <c r="T1118" s="11">
        <f t="shared" si="107"/>
        <v>41009.555648148147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s="8" t="str">
        <f t="shared" si="105"/>
        <v>video games</v>
      </c>
      <c r="S1119" s="11">
        <f t="shared" si="106"/>
        <v>42363.306863425933</v>
      </c>
      <c r="T1119" s="11">
        <f t="shared" si="107"/>
        <v>42333.306863425933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s="8" t="str">
        <f t="shared" si="105"/>
        <v>video games</v>
      </c>
      <c r="S1120" s="11">
        <f t="shared" si="106"/>
        <v>41733.833090277782</v>
      </c>
      <c r="T1120" s="11">
        <f t="shared" si="107"/>
        <v>41703.874756944446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s="8" t="str">
        <f t="shared" si="105"/>
        <v>video games</v>
      </c>
      <c r="S1121" s="11">
        <f t="shared" si="106"/>
        <v>41735.500740740747</v>
      </c>
      <c r="T1121" s="11">
        <f t="shared" si="107"/>
        <v>41722.500740740747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s="8" t="str">
        <f t="shared" si="105"/>
        <v>video games</v>
      </c>
      <c r="S1122" s="11">
        <f t="shared" si="106"/>
        <v>40844.581018518518</v>
      </c>
      <c r="T1122" s="11">
        <f t="shared" si="107"/>
        <v>40799.581018518518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s="8" t="str">
        <f t="shared" si="105"/>
        <v>video games</v>
      </c>
      <c r="S1123" s="11">
        <f t="shared" si="106"/>
        <v>42442.60087962963</v>
      </c>
      <c r="T1123" s="11">
        <f t="shared" si="107"/>
        <v>42412.642546296302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s="8" t="str">
        <f t="shared" si="105"/>
        <v>video games</v>
      </c>
      <c r="S1124" s="11">
        <f t="shared" si="106"/>
        <v>41424.412326388891</v>
      </c>
      <c r="T1124" s="11">
        <f t="shared" si="107"/>
        <v>41410.412326388891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s="8" t="str">
        <f t="shared" si="105"/>
        <v>video games</v>
      </c>
      <c r="S1125" s="11">
        <f t="shared" si="106"/>
        <v>41748.232037037036</v>
      </c>
      <c r="T1125" s="11">
        <f t="shared" si="107"/>
        <v>41718.232037037036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s="8" t="str">
        <f t="shared" si="105"/>
        <v>mobile games</v>
      </c>
      <c r="S1126" s="11">
        <f t="shared" si="106"/>
        <v>42124.375590277785</v>
      </c>
      <c r="T1126" s="11">
        <f t="shared" si="107"/>
        <v>42094.375590277785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s="8" t="str">
        <f t="shared" si="105"/>
        <v>mobile games</v>
      </c>
      <c r="S1127" s="11">
        <f t="shared" si="106"/>
        <v>42272.33252314815</v>
      </c>
      <c r="T1127" s="11">
        <f t="shared" si="107"/>
        <v>42212.33252314815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s="8" t="str">
        <f t="shared" si="105"/>
        <v>mobile games</v>
      </c>
      <c r="S1128" s="11">
        <f t="shared" si="106"/>
        <v>42565.035810185182</v>
      </c>
      <c r="T1128" s="11">
        <f t="shared" si="107"/>
        <v>42535.035810185182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s="8" t="str">
        <f t="shared" si="105"/>
        <v>mobile games</v>
      </c>
      <c r="S1129" s="11">
        <f t="shared" si="106"/>
        <v>41957.604166666664</v>
      </c>
      <c r="T1129" s="11">
        <f t="shared" si="107"/>
        <v>41926.5625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s="8" t="str">
        <f t="shared" si="105"/>
        <v>mobile games</v>
      </c>
      <c r="S1130" s="11">
        <f t="shared" si="106"/>
        <v>41858.357835648152</v>
      </c>
      <c r="T1130" s="11">
        <f t="shared" si="107"/>
        <v>41828.357835648152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s="8" t="str">
        <f t="shared" si="105"/>
        <v>mobile games</v>
      </c>
      <c r="S1131" s="11">
        <f t="shared" si="106"/>
        <v>42525.973298611112</v>
      </c>
      <c r="T1131" s="11">
        <f t="shared" si="107"/>
        <v>42495.973298611112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s="8" t="str">
        <f t="shared" si="105"/>
        <v>mobile games</v>
      </c>
      <c r="S1132" s="11">
        <f t="shared" si="106"/>
        <v>41968.746527777781</v>
      </c>
      <c r="T1132" s="11">
        <f t="shared" si="107"/>
        <v>41908.704861111117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s="8" t="str">
        <f t="shared" si="105"/>
        <v>mobile games</v>
      </c>
      <c r="S1133" s="11">
        <f t="shared" si="106"/>
        <v>42362.616527777784</v>
      </c>
      <c r="T1133" s="11">
        <f t="shared" si="107"/>
        <v>42332.616527777784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s="8" t="str">
        <f t="shared" si="105"/>
        <v>mobile games</v>
      </c>
      <c r="S1134" s="11">
        <f t="shared" si="106"/>
        <v>42735.823738425934</v>
      </c>
      <c r="T1134" s="11">
        <f t="shared" si="107"/>
        <v>42705.823738425934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s="8" t="str">
        <f t="shared" si="105"/>
        <v>mobile games</v>
      </c>
      <c r="S1135" s="11">
        <f t="shared" si="106"/>
        <v>41851.115520833337</v>
      </c>
      <c r="T1135" s="11">
        <f t="shared" si="107"/>
        <v>41821.115520833337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s="8" t="str">
        <f t="shared" si="105"/>
        <v>mobile games</v>
      </c>
      <c r="S1136" s="11">
        <f t="shared" si="106"/>
        <v>41971.897916666669</v>
      </c>
      <c r="T1136" s="11">
        <f t="shared" si="107"/>
        <v>41957.993379629632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s="8" t="str">
        <f t="shared" si="105"/>
        <v>mobile games</v>
      </c>
      <c r="S1137" s="11">
        <f t="shared" si="106"/>
        <v>42588.697847222218</v>
      </c>
      <c r="T1137" s="11">
        <f t="shared" si="107"/>
        <v>42558.697847222218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s="8" t="str">
        <f t="shared" si="105"/>
        <v>mobile games</v>
      </c>
      <c r="S1138" s="11">
        <f t="shared" si="106"/>
        <v>42357.379965277774</v>
      </c>
      <c r="T1138" s="11">
        <f t="shared" si="107"/>
        <v>42327.379965277774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s="8" t="str">
        <f t="shared" si="105"/>
        <v>mobile games</v>
      </c>
      <c r="S1139" s="11">
        <f t="shared" si="106"/>
        <v>42483.528020833335</v>
      </c>
      <c r="T1139" s="11">
        <f t="shared" si="107"/>
        <v>42453.528020833335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s="8" t="str">
        <f t="shared" si="105"/>
        <v>mobile games</v>
      </c>
      <c r="S1140" s="11">
        <f t="shared" si="106"/>
        <v>42756.614942129636</v>
      </c>
      <c r="T1140" s="11">
        <f t="shared" si="107"/>
        <v>42736.614942129636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s="8" t="str">
        <f t="shared" si="105"/>
        <v>mobile games</v>
      </c>
      <c r="S1141" s="11">
        <f t="shared" si="106"/>
        <v>42005.055856481478</v>
      </c>
      <c r="T1141" s="11">
        <f t="shared" si="107"/>
        <v>41975.055856481478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s="8" t="str">
        <f t="shared" si="105"/>
        <v>mobile games</v>
      </c>
      <c r="S1142" s="11">
        <f t="shared" si="106"/>
        <v>42222.170381944445</v>
      </c>
      <c r="T1142" s="11">
        <f t="shared" si="107"/>
        <v>42192.170381944445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s="8" t="str">
        <f t="shared" si="105"/>
        <v>mobile games</v>
      </c>
      <c r="S1143" s="11">
        <f t="shared" si="106"/>
        <v>42194.407986111117</v>
      </c>
      <c r="T1143" s="11">
        <f t="shared" si="107"/>
        <v>42164.407986111117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s="8" t="str">
        <f t="shared" si="105"/>
        <v>mobile games</v>
      </c>
      <c r="S1144" s="11">
        <f t="shared" si="106"/>
        <v>42051.71443287038</v>
      </c>
      <c r="T1144" s="11">
        <f t="shared" si="107"/>
        <v>42021.71443287038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s="8" t="str">
        <f t="shared" si="105"/>
        <v>mobile games</v>
      </c>
      <c r="S1145" s="11">
        <f t="shared" si="106"/>
        <v>42354.901921296296</v>
      </c>
      <c r="T1145" s="11">
        <f t="shared" si="107"/>
        <v>42324.901921296296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s="8" t="str">
        <f t="shared" si="105"/>
        <v>food trucks</v>
      </c>
      <c r="S1146" s="11">
        <f t="shared" si="106"/>
        <v>42122.890277777777</v>
      </c>
      <c r="T1146" s="11">
        <f t="shared" si="107"/>
        <v>42092.890277777777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s="8" t="str">
        <f t="shared" si="105"/>
        <v>food trucks</v>
      </c>
      <c r="S1147" s="11">
        <f t="shared" si="106"/>
        <v>41914.455925925933</v>
      </c>
      <c r="T1147" s="11">
        <f t="shared" si="107"/>
        <v>41854.455925925933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s="8" t="str">
        <f t="shared" si="105"/>
        <v>food trucks</v>
      </c>
      <c r="S1148" s="11">
        <f t="shared" si="106"/>
        <v>41761.661724537036</v>
      </c>
      <c r="T1148" s="11">
        <f t="shared" si="107"/>
        <v>41723.661724537036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s="8" t="str">
        <f t="shared" si="105"/>
        <v>food trucks</v>
      </c>
      <c r="S1149" s="11">
        <f t="shared" si="106"/>
        <v>41931.6803587963</v>
      </c>
      <c r="T1149" s="11">
        <f t="shared" si="107"/>
        <v>41871.6803587963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s="8" t="str">
        <f t="shared" si="105"/>
        <v>food trucks</v>
      </c>
      <c r="S1150" s="11">
        <f t="shared" si="106"/>
        <v>42704.921076388891</v>
      </c>
      <c r="T1150" s="11">
        <f t="shared" si="107"/>
        <v>42674.87940972222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s="8" t="str">
        <f t="shared" si="105"/>
        <v>food trucks</v>
      </c>
      <c r="S1151" s="11">
        <f t="shared" si="106"/>
        <v>42537.418587962966</v>
      </c>
      <c r="T1151" s="11">
        <f t="shared" si="107"/>
        <v>42507.418587962966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s="8" t="str">
        <f t="shared" si="105"/>
        <v>food trucks</v>
      </c>
      <c r="S1152" s="11">
        <f t="shared" si="106"/>
        <v>42377.662905092591</v>
      </c>
      <c r="T1152" s="11">
        <f t="shared" si="107"/>
        <v>42317.662905092591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s="8" t="str">
        <f t="shared" si="105"/>
        <v>food trucks</v>
      </c>
      <c r="S1153" s="11">
        <f t="shared" si="106"/>
        <v>42253.810914351852</v>
      </c>
      <c r="T1153" s="11">
        <f t="shared" si="107"/>
        <v>42223.810914351852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s="8" t="str">
        <f t="shared" si="105"/>
        <v>food trucks</v>
      </c>
      <c r="S1154" s="11">
        <f t="shared" si="106"/>
        <v>42139.417962962965</v>
      </c>
      <c r="T1154" s="11">
        <f t="shared" si="107"/>
        <v>42109.417962962965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s="8" t="str">
        <f t="shared" ref="R1155:R1218" si="111">RIGHT(N1155,LEN(N1155)-FIND("/",N1155,1))</f>
        <v>food trucks</v>
      </c>
      <c r="S1155" s="11">
        <f t="shared" ref="S1155:S1218" si="112">(((I1155/60)/60)/24) +DATE(1970,1,1)+(-7/24)</f>
        <v>42173.422511574077</v>
      </c>
      <c r="T1155" s="11">
        <f t="shared" ref="T1155:T1218" si="113">(((J1155/60)/60)/24) +DATE(1970,1,1)+(-7/24)</f>
        <v>42143.422511574077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s="8" t="str">
        <f t="shared" si="111"/>
        <v>food trucks</v>
      </c>
      <c r="S1156" s="11">
        <f t="shared" si="112"/>
        <v>42252.817199074074</v>
      </c>
      <c r="T1156" s="11">
        <f t="shared" si="113"/>
        <v>42222.817199074074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s="8" t="str">
        <f t="shared" si="111"/>
        <v>food trucks</v>
      </c>
      <c r="S1157" s="11">
        <f t="shared" si="112"/>
        <v>41865.472314814819</v>
      </c>
      <c r="T1157" s="11">
        <f t="shared" si="113"/>
        <v>41835.472314814819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s="8" t="str">
        <f t="shared" si="111"/>
        <v>food trucks</v>
      </c>
      <c r="S1158" s="11">
        <f t="shared" si="112"/>
        <v>42058.779652777775</v>
      </c>
      <c r="T1158" s="11">
        <f t="shared" si="113"/>
        <v>42028.779652777775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s="8" t="str">
        <f t="shared" si="111"/>
        <v>food trucks</v>
      </c>
      <c r="S1159" s="11">
        <f t="shared" si="112"/>
        <v>41978.378240740749</v>
      </c>
      <c r="T1159" s="11">
        <f t="shared" si="113"/>
        <v>41918.336574074077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s="8" t="str">
        <f t="shared" si="111"/>
        <v>food trucks</v>
      </c>
      <c r="S1160" s="11">
        <f t="shared" si="112"/>
        <v>41981.800092592595</v>
      </c>
      <c r="T1160" s="11">
        <f t="shared" si="113"/>
        <v>41951.800092592595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s="8" t="str">
        <f t="shared" si="111"/>
        <v>food trucks</v>
      </c>
      <c r="S1161" s="11">
        <f t="shared" si="112"/>
        <v>42185.364583333336</v>
      </c>
      <c r="T1161" s="11">
        <f t="shared" si="113"/>
        <v>42154.434780092597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s="8" t="str">
        <f t="shared" si="111"/>
        <v>food trucks</v>
      </c>
      <c r="S1162" s="11">
        <f t="shared" si="112"/>
        <v>42090.821597222232</v>
      </c>
      <c r="T1162" s="11">
        <f t="shared" si="113"/>
        <v>42060.863263888888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s="8" t="str">
        <f t="shared" si="111"/>
        <v>food trucks</v>
      </c>
      <c r="S1163" s="11">
        <f t="shared" si="112"/>
        <v>42143.337835648148</v>
      </c>
      <c r="T1163" s="11">
        <f t="shared" si="113"/>
        <v>42122.337835648148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s="8" t="str">
        <f t="shared" si="111"/>
        <v>food trucks</v>
      </c>
      <c r="S1164" s="11">
        <f t="shared" si="112"/>
        <v>41907.391944444447</v>
      </c>
      <c r="T1164" s="11">
        <f t="shared" si="113"/>
        <v>41876.391944444447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s="8" t="str">
        <f t="shared" si="111"/>
        <v>food trucks</v>
      </c>
      <c r="S1165" s="11">
        <f t="shared" si="112"/>
        <v>41860.431944444448</v>
      </c>
      <c r="T1165" s="11">
        <f t="shared" si="113"/>
        <v>41830.431944444448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s="8" t="str">
        <f t="shared" si="111"/>
        <v>food trucks</v>
      </c>
      <c r="S1166" s="11">
        <f t="shared" si="112"/>
        <v>42539.432662037041</v>
      </c>
      <c r="T1166" s="11">
        <f t="shared" si="113"/>
        <v>42509.432662037041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s="8" t="str">
        <f t="shared" si="111"/>
        <v>food trucks</v>
      </c>
      <c r="S1167" s="11">
        <f t="shared" si="112"/>
        <v>41825.922800925924</v>
      </c>
      <c r="T1167" s="11">
        <f t="shared" si="113"/>
        <v>41791.922800925924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s="8" t="str">
        <f t="shared" si="111"/>
        <v>food trucks</v>
      </c>
      <c r="S1168" s="11">
        <f t="shared" si="112"/>
        <v>42180.875000000007</v>
      </c>
      <c r="T1168" s="11">
        <f t="shared" si="113"/>
        <v>42150.193773148152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s="8" t="str">
        <f t="shared" si="111"/>
        <v>food trucks</v>
      </c>
      <c r="S1169" s="11">
        <f t="shared" si="112"/>
        <v>41894.443229166667</v>
      </c>
      <c r="T1169" s="11">
        <f t="shared" si="113"/>
        <v>41863.443229166667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s="8" t="str">
        <f t="shared" si="111"/>
        <v>food trucks</v>
      </c>
      <c r="S1170" s="11">
        <f t="shared" si="112"/>
        <v>42634.762326388889</v>
      </c>
      <c r="T1170" s="11">
        <f t="shared" si="113"/>
        <v>42604.762326388889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s="8" t="str">
        <f t="shared" si="111"/>
        <v>food trucks</v>
      </c>
      <c r="S1171" s="11">
        <f t="shared" si="112"/>
        <v>42057.062071759261</v>
      </c>
      <c r="T1171" s="11">
        <f t="shared" si="113"/>
        <v>42027.062071759261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s="8" t="str">
        <f t="shared" si="111"/>
        <v>food trucks</v>
      </c>
      <c r="S1172" s="11">
        <f t="shared" si="112"/>
        <v>42154.601516203707</v>
      </c>
      <c r="T1172" s="11">
        <f t="shared" si="113"/>
        <v>42124.601516203707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s="8" t="str">
        <f t="shared" si="111"/>
        <v>food trucks</v>
      </c>
      <c r="S1173" s="11">
        <f t="shared" si="112"/>
        <v>41956.554710648146</v>
      </c>
      <c r="T1173" s="11">
        <f t="shared" si="113"/>
        <v>41938.513043981482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s="8" t="str">
        <f t="shared" si="111"/>
        <v>food trucks</v>
      </c>
      <c r="S1174" s="11">
        <f t="shared" si="112"/>
        <v>41871.390648148154</v>
      </c>
      <c r="T1174" s="11">
        <f t="shared" si="113"/>
        <v>41841.390648148154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s="8" t="str">
        <f t="shared" si="111"/>
        <v>food trucks</v>
      </c>
      <c r="S1175" s="11">
        <f t="shared" si="112"/>
        <v>42218.894178240742</v>
      </c>
      <c r="T1175" s="11">
        <f t="shared" si="113"/>
        <v>42183.894178240742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s="8" t="str">
        <f t="shared" si="111"/>
        <v>food trucks</v>
      </c>
      <c r="S1176" s="11">
        <f t="shared" si="112"/>
        <v>42498.550081018526</v>
      </c>
      <c r="T1176" s="11">
        <f t="shared" si="113"/>
        <v>42468.550081018526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s="8" t="str">
        <f t="shared" si="111"/>
        <v>food trucks</v>
      </c>
      <c r="S1177" s="11">
        <f t="shared" si="112"/>
        <v>42200.436793981484</v>
      </c>
      <c r="T1177" s="11">
        <f t="shared" si="113"/>
        <v>42170.436793981484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s="8" t="str">
        <f t="shared" si="111"/>
        <v>food trucks</v>
      </c>
      <c r="S1178" s="11">
        <f t="shared" si="112"/>
        <v>42800.250000000007</v>
      </c>
      <c r="T1178" s="11">
        <f t="shared" si="113"/>
        <v>42745.727986111109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s="8" t="str">
        <f t="shared" si="111"/>
        <v>food trucks</v>
      </c>
      <c r="S1179" s="11">
        <f t="shared" si="112"/>
        <v>41927.369166666671</v>
      </c>
      <c r="T1179" s="11">
        <f t="shared" si="113"/>
        <v>41897.369166666671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s="8" t="str">
        <f t="shared" si="111"/>
        <v>food trucks</v>
      </c>
      <c r="S1180" s="11">
        <f t="shared" si="112"/>
        <v>41867.614027777781</v>
      </c>
      <c r="T1180" s="11">
        <f t="shared" si="113"/>
        <v>41837.614027777781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s="8" t="str">
        <f t="shared" si="111"/>
        <v>food trucks</v>
      </c>
      <c r="S1181" s="11">
        <f t="shared" si="112"/>
        <v>42305.428553240745</v>
      </c>
      <c r="T1181" s="11">
        <f t="shared" si="113"/>
        <v>42275.428553240745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s="8" t="str">
        <f t="shared" si="111"/>
        <v>food trucks</v>
      </c>
      <c r="S1182" s="11">
        <f t="shared" si="112"/>
        <v>41818.515208333338</v>
      </c>
      <c r="T1182" s="11">
        <f t="shared" si="113"/>
        <v>41781.515208333338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s="8" t="str">
        <f t="shared" si="111"/>
        <v>food trucks</v>
      </c>
      <c r="S1183" s="11">
        <f t="shared" si="112"/>
        <v>42064.047696759262</v>
      </c>
      <c r="T1183" s="11">
        <f t="shared" si="113"/>
        <v>42034.047696759262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s="8" t="str">
        <f t="shared" si="111"/>
        <v>food trucks</v>
      </c>
      <c r="S1184" s="11">
        <f t="shared" si="112"/>
        <v>42747.404166666667</v>
      </c>
      <c r="T1184" s="11">
        <f t="shared" si="113"/>
        <v>42728.535740740743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s="8" t="str">
        <f t="shared" si="111"/>
        <v>food trucks</v>
      </c>
      <c r="S1185" s="11">
        <f t="shared" si="112"/>
        <v>42675.874305555561</v>
      </c>
      <c r="T1185" s="11">
        <f t="shared" si="113"/>
        <v>42656.569710648146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s="8" t="str">
        <f t="shared" si="111"/>
        <v>photobooks</v>
      </c>
      <c r="S1186" s="11">
        <f t="shared" si="112"/>
        <v>42772.307997685188</v>
      </c>
      <c r="T1186" s="11">
        <f t="shared" si="113"/>
        <v>42741.307997685188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s="8" t="str">
        <f t="shared" si="111"/>
        <v>photobooks</v>
      </c>
      <c r="S1187" s="11">
        <f t="shared" si="112"/>
        <v>42162.875000000007</v>
      </c>
      <c r="T1187" s="11">
        <f t="shared" si="113"/>
        <v>42130.573483796303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s="8" t="str">
        <f t="shared" si="111"/>
        <v>photobooks</v>
      </c>
      <c r="S1188" s="11">
        <f t="shared" si="112"/>
        <v>42156.654166666667</v>
      </c>
      <c r="T1188" s="11">
        <f t="shared" si="113"/>
        <v>42123.571701388886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s="8" t="str">
        <f t="shared" si="111"/>
        <v>photobooks</v>
      </c>
      <c r="S1189" s="11">
        <f t="shared" si="112"/>
        <v>42141.458333333336</v>
      </c>
      <c r="T1189" s="11">
        <f t="shared" si="113"/>
        <v>42109.603275462963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s="8" t="str">
        <f t="shared" si="111"/>
        <v>photobooks</v>
      </c>
      <c r="S1190" s="11">
        <f t="shared" si="112"/>
        <v>42732.40902777778</v>
      </c>
      <c r="T1190" s="11">
        <f t="shared" si="113"/>
        <v>42711.40902777778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s="8" t="str">
        <f t="shared" si="111"/>
        <v>photobooks</v>
      </c>
      <c r="S1191" s="11">
        <f t="shared" si="112"/>
        <v>42550.687442129631</v>
      </c>
      <c r="T1191" s="11">
        <f t="shared" si="113"/>
        <v>42529.687442129631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s="8" t="str">
        <f t="shared" si="111"/>
        <v>photobooks</v>
      </c>
      <c r="S1192" s="11">
        <f t="shared" si="112"/>
        <v>41882.374131944445</v>
      </c>
      <c r="T1192" s="11">
        <f t="shared" si="113"/>
        <v>41852.374131944445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s="8" t="str">
        <f t="shared" si="111"/>
        <v>photobooks</v>
      </c>
      <c r="S1193" s="11">
        <f t="shared" si="112"/>
        <v>42449.270370370366</v>
      </c>
      <c r="T1193" s="11">
        <f t="shared" si="113"/>
        <v>42419.312037037038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s="8" t="str">
        <f t="shared" si="111"/>
        <v>photobooks</v>
      </c>
      <c r="S1194" s="11">
        <f t="shared" si="112"/>
        <v>42777.21502314815</v>
      </c>
      <c r="T1194" s="11">
        <f t="shared" si="113"/>
        <v>42747.21502314815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s="8" t="str">
        <f t="shared" si="111"/>
        <v>photobooks</v>
      </c>
      <c r="S1195" s="11">
        <f t="shared" si="112"/>
        <v>42469.442743055559</v>
      </c>
      <c r="T1195" s="11">
        <f t="shared" si="113"/>
        <v>42409.48440972223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s="8" t="str">
        <f t="shared" si="111"/>
        <v>photobooks</v>
      </c>
      <c r="S1196" s="11">
        <f t="shared" si="112"/>
        <v>42102.196516203701</v>
      </c>
      <c r="T1196" s="11">
        <f t="shared" si="113"/>
        <v>42072.196516203701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s="8" t="str">
        <f t="shared" si="111"/>
        <v>photobooks</v>
      </c>
      <c r="S1197" s="11">
        <f t="shared" si="112"/>
        <v>42358.083333333336</v>
      </c>
      <c r="T1197" s="11">
        <f t="shared" si="113"/>
        <v>42298.056168981486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s="8" t="str">
        <f t="shared" si="111"/>
        <v>photobooks</v>
      </c>
      <c r="S1198" s="11">
        <f t="shared" si="112"/>
        <v>42356.527071759258</v>
      </c>
      <c r="T1198" s="11">
        <f t="shared" si="113"/>
        <v>42326.527071759258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s="8" t="str">
        <f t="shared" si="111"/>
        <v>photobooks</v>
      </c>
      <c r="S1199" s="11">
        <f t="shared" si="112"/>
        <v>42533.957638888889</v>
      </c>
      <c r="T1199" s="11">
        <f t="shared" si="113"/>
        <v>42503.373078703706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s="8" t="str">
        <f t="shared" si="111"/>
        <v>photobooks</v>
      </c>
      <c r="S1200" s="11">
        <f t="shared" si="112"/>
        <v>42368.833333333336</v>
      </c>
      <c r="T1200" s="11">
        <f t="shared" si="113"/>
        <v>42333.327384259261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s="8" t="str">
        <f t="shared" si="111"/>
        <v>photobooks</v>
      </c>
      <c r="S1201" s="11">
        <f t="shared" si="112"/>
        <v>42193.479166666664</v>
      </c>
      <c r="T1201" s="11">
        <f t="shared" si="113"/>
        <v>42161.479166666664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s="8" t="str">
        <f t="shared" si="111"/>
        <v>photobooks</v>
      </c>
      <c r="S1202" s="11">
        <f t="shared" si="112"/>
        <v>42110.185833333337</v>
      </c>
      <c r="T1202" s="11">
        <f t="shared" si="113"/>
        <v>42089.185833333337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s="8" t="str">
        <f t="shared" si="111"/>
        <v>photobooks</v>
      </c>
      <c r="S1203" s="11">
        <f t="shared" si="112"/>
        <v>42566.315347222226</v>
      </c>
      <c r="T1203" s="11">
        <f t="shared" si="113"/>
        <v>42536.315347222226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s="8" t="str">
        <f t="shared" si="111"/>
        <v>photobooks</v>
      </c>
      <c r="S1204" s="11">
        <f t="shared" si="112"/>
        <v>42181.997152777774</v>
      </c>
      <c r="T1204" s="11">
        <f t="shared" si="113"/>
        <v>42151.997152777774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s="8" t="str">
        <f t="shared" si="111"/>
        <v>photobooks</v>
      </c>
      <c r="S1205" s="11">
        <f t="shared" si="112"/>
        <v>42155.323229166672</v>
      </c>
      <c r="T1205" s="11">
        <f t="shared" si="113"/>
        <v>42125.323229166672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s="8" t="str">
        <f t="shared" si="111"/>
        <v>photobooks</v>
      </c>
      <c r="S1206" s="11">
        <f t="shared" si="112"/>
        <v>42341.916666666664</v>
      </c>
      <c r="T1206" s="11">
        <f t="shared" si="113"/>
        <v>42297.456400462965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s="8" t="str">
        <f t="shared" si="111"/>
        <v>photobooks</v>
      </c>
      <c r="S1207" s="11">
        <f t="shared" si="112"/>
        <v>42168.21471064815</v>
      </c>
      <c r="T1207" s="11">
        <f t="shared" si="113"/>
        <v>42138.21471064815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s="8" t="str">
        <f t="shared" si="111"/>
        <v>photobooks</v>
      </c>
      <c r="S1208" s="11">
        <f t="shared" si="112"/>
        <v>42805.270138888889</v>
      </c>
      <c r="T1208" s="11">
        <f t="shared" si="113"/>
        <v>42772.48440972223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s="8" t="str">
        <f t="shared" si="111"/>
        <v>photobooks</v>
      </c>
      <c r="S1209" s="11">
        <f t="shared" si="112"/>
        <v>42460.125000000007</v>
      </c>
      <c r="T1209" s="11">
        <f t="shared" si="113"/>
        <v>42430.13857638889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s="8" t="str">
        <f t="shared" si="111"/>
        <v>photobooks</v>
      </c>
      <c r="S1210" s="11">
        <f t="shared" si="112"/>
        <v>42453.375740740747</v>
      </c>
      <c r="T1210" s="11">
        <f t="shared" si="113"/>
        <v>42423.417407407411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s="8" t="str">
        <f t="shared" si="111"/>
        <v>photobooks</v>
      </c>
      <c r="S1211" s="11">
        <f t="shared" si="112"/>
        <v>42791.554456018523</v>
      </c>
      <c r="T1211" s="11">
        <f t="shared" si="113"/>
        <v>42761.554456018523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s="8" t="str">
        <f t="shared" si="111"/>
        <v>photobooks</v>
      </c>
      <c r="S1212" s="11">
        <f t="shared" si="112"/>
        <v>42155.583333333336</v>
      </c>
      <c r="T1212" s="11">
        <f t="shared" si="113"/>
        <v>42132.650138888894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s="8" t="str">
        <f t="shared" si="111"/>
        <v>photobooks</v>
      </c>
      <c r="S1213" s="11">
        <f t="shared" si="112"/>
        <v>42530.574780092596</v>
      </c>
      <c r="T1213" s="11">
        <f t="shared" si="113"/>
        <v>42515.574780092596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s="8" t="str">
        <f t="shared" si="111"/>
        <v>photobooks</v>
      </c>
      <c r="S1214" s="11">
        <f t="shared" si="112"/>
        <v>42334.750000000007</v>
      </c>
      <c r="T1214" s="11">
        <f t="shared" si="113"/>
        <v>42318.658506944448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s="8" t="str">
        <f t="shared" si="111"/>
        <v>photobooks</v>
      </c>
      <c r="S1215" s="11">
        <f t="shared" si="112"/>
        <v>42766.464120370372</v>
      </c>
      <c r="T1215" s="11">
        <f t="shared" si="113"/>
        <v>42731.464120370372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s="8" t="str">
        <f t="shared" si="111"/>
        <v>photobooks</v>
      </c>
      <c r="S1216" s="11">
        <f t="shared" si="112"/>
        <v>42164.548668981479</v>
      </c>
      <c r="T1216" s="11">
        <f t="shared" si="113"/>
        <v>42104.548668981479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s="8" t="str">
        <f t="shared" si="111"/>
        <v>photobooks</v>
      </c>
      <c r="S1217" s="11">
        <f t="shared" si="112"/>
        <v>41789.631435185183</v>
      </c>
      <c r="T1217" s="11">
        <f t="shared" si="113"/>
        <v>41759.631435185183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s="8" t="str">
        <f t="shared" si="111"/>
        <v>photobooks</v>
      </c>
      <c r="S1218" s="11">
        <f t="shared" si="112"/>
        <v>42279.668750000004</v>
      </c>
      <c r="T1218" s="11">
        <f t="shared" si="113"/>
        <v>42247.324733796304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s="8" t="str">
        <f t="shared" ref="R1219:R1282" si="117">RIGHT(N1219,LEN(N1219)-FIND("/",N1219,1))</f>
        <v>photobooks</v>
      </c>
      <c r="S1219" s="11">
        <f t="shared" ref="S1219:S1282" si="118">(((I1219/60)/60)/24) +DATE(1970,1,1)+(-7/24)</f>
        <v>42565.517824074072</v>
      </c>
      <c r="T1219" s="11">
        <f t="shared" ref="T1219:T1282" si="119">(((J1219/60)/60)/24) +DATE(1970,1,1)+(-7/24)</f>
        <v>42535.517824074072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s="8" t="str">
        <f t="shared" si="117"/>
        <v>photobooks</v>
      </c>
      <c r="S1220" s="11">
        <f t="shared" si="118"/>
        <v>42308.833333333336</v>
      </c>
      <c r="T1220" s="11">
        <f t="shared" si="119"/>
        <v>42278.370370370372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s="8" t="str">
        <f t="shared" si="117"/>
        <v>photobooks</v>
      </c>
      <c r="S1221" s="11">
        <f t="shared" si="118"/>
        <v>42663.170289351852</v>
      </c>
      <c r="T1221" s="11">
        <f t="shared" si="119"/>
        <v>42633.170289351852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s="8" t="str">
        <f t="shared" si="117"/>
        <v>photobooks</v>
      </c>
      <c r="S1222" s="11">
        <f t="shared" si="118"/>
        <v>42241.336944444447</v>
      </c>
      <c r="T1222" s="11">
        <f t="shared" si="119"/>
        <v>42211.336944444447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s="8" t="str">
        <f t="shared" si="117"/>
        <v>photobooks</v>
      </c>
      <c r="S1223" s="11">
        <f t="shared" si="118"/>
        <v>42707.708333333336</v>
      </c>
      <c r="T1223" s="11">
        <f t="shared" si="119"/>
        <v>42680.183888888896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s="8" t="str">
        <f t="shared" si="117"/>
        <v>photobooks</v>
      </c>
      <c r="S1224" s="11">
        <f t="shared" si="118"/>
        <v>42460.875000000007</v>
      </c>
      <c r="T1224" s="11">
        <f t="shared" si="119"/>
        <v>42430.428784722222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s="8" t="str">
        <f t="shared" si="117"/>
        <v>photobooks</v>
      </c>
      <c r="S1225" s="11">
        <f t="shared" si="118"/>
        <v>42683.927187500005</v>
      </c>
      <c r="T1225" s="11">
        <f t="shared" si="119"/>
        <v>42653.885520833333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s="8" t="str">
        <f t="shared" si="117"/>
        <v>world music</v>
      </c>
      <c r="S1226" s="11">
        <f t="shared" si="118"/>
        <v>41796.258125</v>
      </c>
      <c r="T1226" s="11">
        <f t="shared" si="119"/>
        <v>41736.258125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s="8" t="str">
        <f t="shared" si="117"/>
        <v>world music</v>
      </c>
      <c r="S1227" s="11">
        <f t="shared" si="118"/>
        <v>41569.614328703705</v>
      </c>
      <c r="T1227" s="11">
        <f t="shared" si="119"/>
        <v>41509.614328703705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s="8" t="str">
        <f t="shared" si="117"/>
        <v>world music</v>
      </c>
      <c r="S1228" s="11">
        <f t="shared" si="118"/>
        <v>41749.75</v>
      </c>
      <c r="T1228" s="11">
        <f t="shared" si="119"/>
        <v>41715.583113425928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s="8" t="str">
        <f t="shared" si="117"/>
        <v>world music</v>
      </c>
      <c r="S1229" s="11">
        <f t="shared" si="118"/>
        <v>41858</v>
      </c>
      <c r="T1229" s="11">
        <f t="shared" si="119"/>
        <v>41827.627500000002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s="8" t="str">
        <f t="shared" si="117"/>
        <v>world music</v>
      </c>
      <c r="S1230" s="11">
        <f t="shared" si="118"/>
        <v>40814.437592592592</v>
      </c>
      <c r="T1230" s="11">
        <f t="shared" si="119"/>
        <v>40754.437592592592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s="8" t="str">
        <f t="shared" si="117"/>
        <v>world music</v>
      </c>
      <c r="S1231" s="11">
        <f t="shared" si="118"/>
        <v>41015.375</v>
      </c>
      <c r="T1231" s="11">
        <f t="shared" si="119"/>
        <v>40985.168136574073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s="8" t="str">
        <f t="shared" si="117"/>
        <v>world music</v>
      </c>
      <c r="S1232" s="11">
        <f t="shared" si="118"/>
        <v>40598.680902777778</v>
      </c>
      <c r="T1232" s="11">
        <f t="shared" si="119"/>
        <v>40568.680902777778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s="8" t="str">
        <f t="shared" si="117"/>
        <v>world music</v>
      </c>
      <c r="S1233" s="11">
        <f t="shared" si="118"/>
        <v>42243.750000000007</v>
      </c>
      <c r="T1233" s="11">
        <f t="shared" si="119"/>
        <v>42193.650092592594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s="8" t="str">
        <f t="shared" si="117"/>
        <v>world music</v>
      </c>
      <c r="S1234" s="11">
        <f t="shared" si="118"/>
        <v>41553.556365740747</v>
      </c>
      <c r="T1234" s="11">
        <f t="shared" si="119"/>
        <v>41506.556365740747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s="8" t="str">
        <f t="shared" si="117"/>
        <v>world music</v>
      </c>
      <c r="S1235" s="11">
        <f t="shared" si="118"/>
        <v>40960.657106481485</v>
      </c>
      <c r="T1235" s="11">
        <f t="shared" si="119"/>
        <v>40939.657106481485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s="8" t="str">
        <f t="shared" si="117"/>
        <v>world music</v>
      </c>
      <c r="S1236" s="11">
        <f t="shared" si="118"/>
        <v>42037.497013888897</v>
      </c>
      <c r="T1236" s="11">
        <f t="shared" si="119"/>
        <v>42007.497013888897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s="8" t="str">
        <f t="shared" si="117"/>
        <v>world music</v>
      </c>
      <c r="S1237" s="11">
        <f t="shared" si="118"/>
        <v>41622.84373842593</v>
      </c>
      <c r="T1237" s="11">
        <f t="shared" si="119"/>
        <v>41582.84373842593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s="8" t="str">
        <f t="shared" si="117"/>
        <v>world music</v>
      </c>
      <c r="S1238" s="11">
        <f t="shared" si="118"/>
        <v>41118.375</v>
      </c>
      <c r="T1238" s="11">
        <f t="shared" si="119"/>
        <v>41110.388472222221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s="8" t="str">
        <f t="shared" si="117"/>
        <v>world music</v>
      </c>
      <c r="S1239" s="11">
        <f t="shared" si="118"/>
        <v>41144.991493055561</v>
      </c>
      <c r="T1239" s="11">
        <f t="shared" si="119"/>
        <v>41124.991493055561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s="8" t="str">
        <f t="shared" si="117"/>
        <v>world music</v>
      </c>
      <c r="S1240" s="11">
        <f t="shared" si="118"/>
        <v>40761.318703703706</v>
      </c>
      <c r="T1240" s="11">
        <f t="shared" si="119"/>
        <v>40731.318703703706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s="8" t="str">
        <f t="shared" si="117"/>
        <v>world music</v>
      </c>
      <c r="S1241" s="11">
        <f t="shared" si="118"/>
        <v>40913.670914351853</v>
      </c>
      <c r="T1241" s="11">
        <f t="shared" si="119"/>
        <v>40883.670914351853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s="8" t="str">
        <f t="shared" si="117"/>
        <v>world music</v>
      </c>
      <c r="S1242" s="11">
        <f t="shared" si="118"/>
        <v>41467.618750000001</v>
      </c>
      <c r="T1242" s="11">
        <f t="shared" si="119"/>
        <v>41408.748344907413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s="8" t="str">
        <f t="shared" si="117"/>
        <v>world music</v>
      </c>
      <c r="S1243" s="11">
        <f t="shared" si="118"/>
        <v>41945.957638888889</v>
      </c>
      <c r="T1243" s="11">
        <f t="shared" si="119"/>
        <v>41923.546064814815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s="8" t="str">
        <f t="shared" si="117"/>
        <v>world music</v>
      </c>
      <c r="S1244" s="11">
        <f t="shared" si="118"/>
        <v>40797.262500000004</v>
      </c>
      <c r="T1244" s="11">
        <f t="shared" si="119"/>
        <v>40781.873865740745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s="8" t="str">
        <f t="shared" si="117"/>
        <v>world music</v>
      </c>
      <c r="S1245" s="11">
        <f t="shared" si="118"/>
        <v>40732.583333333336</v>
      </c>
      <c r="T1245" s="11">
        <f t="shared" si="119"/>
        <v>40671.587627314817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s="8" t="str">
        <f t="shared" si="117"/>
        <v>rock</v>
      </c>
      <c r="S1246" s="11">
        <f t="shared" si="118"/>
        <v>41386.583333333336</v>
      </c>
      <c r="T1246" s="11">
        <f t="shared" si="119"/>
        <v>41355.533831018518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s="8" t="str">
        <f t="shared" si="117"/>
        <v>rock</v>
      </c>
      <c r="S1247" s="11">
        <f t="shared" si="118"/>
        <v>41804.308263888888</v>
      </c>
      <c r="T1247" s="11">
        <f t="shared" si="119"/>
        <v>41774.308263888888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s="8" t="str">
        <f t="shared" si="117"/>
        <v>rock</v>
      </c>
      <c r="S1248" s="11">
        <f t="shared" si="118"/>
        <v>40882.793391203704</v>
      </c>
      <c r="T1248" s="11">
        <f t="shared" si="119"/>
        <v>40837.75172453704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s="8" t="str">
        <f t="shared" si="117"/>
        <v>rock</v>
      </c>
      <c r="S1249" s="11">
        <f t="shared" si="118"/>
        <v>41400.000636574077</v>
      </c>
      <c r="T1249" s="11">
        <f t="shared" si="119"/>
        <v>41370.000636574077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s="8" t="str">
        <f t="shared" si="117"/>
        <v>rock</v>
      </c>
      <c r="S1250" s="11">
        <f t="shared" si="118"/>
        <v>41802.999305555561</v>
      </c>
      <c r="T1250" s="11">
        <f t="shared" si="119"/>
        <v>41767.36519675926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s="8" t="str">
        <f t="shared" si="117"/>
        <v>rock</v>
      </c>
      <c r="S1251" s="11">
        <f t="shared" si="118"/>
        <v>41097.449201388896</v>
      </c>
      <c r="T1251" s="11">
        <f t="shared" si="119"/>
        <v>41067.449201388896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s="8" t="str">
        <f t="shared" si="117"/>
        <v>rock</v>
      </c>
      <c r="S1252" s="11">
        <f t="shared" si="118"/>
        <v>41888.351053240745</v>
      </c>
      <c r="T1252" s="11">
        <f t="shared" si="119"/>
        <v>41843.351053240745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s="8" t="str">
        <f t="shared" si="117"/>
        <v>rock</v>
      </c>
      <c r="S1253" s="11">
        <f t="shared" si="118"/>
        <v>40811.522766203707</v>
      </c>
      <c r="T1253" s="11">
        <f t="shared" si="119"/>
        <v>40751.522766203707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s="8" t="str">
        <f t="shared" si="117"/>
        <v>rock</v>
      </c>
      <c r="S1254" s="11">
        <f t="shared" si="118"/>
        <v>41571.696400462963</v>
      </c>
      <c r="T1254" s="11">
        <f t="shared" si="119"/>
        <v>41543.696400462963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s="8" t="str">
        <f t="shared" si="117"/>
        <v>rock</v>
      </c>
      <c r="S1255" s="11">
        <f t="shared" si="118"/>
        <v>41885.491979166669</v>
      </c>
      <c r="T1255" s="11">
        <f t="shared" si="119"/>
        <v>41855.491979166669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s="8" t="str">
        <f t="shared" si="117"/>
        <v>rock</v>
      </c>
      <c r="S1256" s="11">
        <f t="shared" si="118"/>
        <v>40543.915972222225</v>
      </c>
      <c r="T1256" s="11">
        <f t="shared" si="119"/>
        <v>40487.329699074078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s="8" t="str">
        <f t="shared" si="117"/>
        <v>rock</v>
      </c>
      <c r="S1257" s="11">
        <f t="shared" si="118"/>
        <v>41609.595509259263</v>
      </c>
      <c r="T1257" s="11">
        <f t="shared" si="119"/>
        <v>41579.553842592599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s="8" t="str">
        <f t="shared" si="117"/>
        <v>rock</v>
      </c>
      <c r="S1258" s="11">
        <f t="shared" si="118"/>
        <v>40951.627673611118</v>
      </c>
      <c r="T1258" s="11">
        <f t="shared" si="119"/>
        <v>40921.627673611118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s="8" t="str">
        <f t="shared" si="117"/>
        <v>rock</v>
      </c>
      <c r="S1259" s="11">
        <f t="shared" si="118"/>
        <v>40635.752199074079</v>
      </c>
      <c r="T1259" s="11">
        <f t="shared" si="119"/>
        <v>40586.793865740743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s="8" t="str">
        <f t="shared" si="117"/>
        <v>rock</v>
      </c>
      <c r="S1260" s="11">
        <f t="shared" si="118"/>
        <v>41517.319583333338</v>
      </c>
      <c r="T1260" s="11">
        <f t="shared" si="119"/>
        <v>41487.319583333338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s="8" t="str">
        <f t="shared" si="117"/>
        <v>rock</v>
      </c>
      <c r="S1261" s="11">
        <f t="shared" si="118"/>
        <v>41798.874305555561</v>
      </c>
      <c r="T1261" s="11">
        <f t="shared" si="119"/>
        <v>41766.678981481484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s="8" t="str">
        <f t="shared" si="117"/>
        <v>rock</v>
      </c>
      <c r="S1262" s="11">
        <f t="shared" si="118"/>
        <v>41696.551157407412</v>
      </c>
      <c r="T1262" s="11">
        <f t="shared" si="119"/>
        <v>41666.551157407412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s="8" t="str">
        <f t="shared" si="117"/>
        <v>rock</v>
      </c>
      <c r="S1263" s="11">
        <f t="shared" si="118"/>
        <v>41668.051238425927</v>
      </c>
      <c r="T1263" s="11">
        <f t="shared" si="119"/>
        <v>41638.051238425927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s="8" t="str">
        <f t="shared" si="117"/>
        <v>rock</v>
      </c>
      <c r="S1264" s="11">
        <f t="shared" si="118"/>
        <v>41686.470972222225</v>
      </c>
      <c r="T1264" s="11">
        <f t="shared" si="119"/>
        <v>41656.470972222225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s="8" t="str">
        <f t="shared" si="117"/>
        <v>rock</v>
      </c>
      <c r="S1265" s="11">
        <f t="shared" si="118"/>
        <v>41726.75</v>
      </c>
      <c r="T1265" s="11">
        <f t="shared" si="119"/>
        <v>41691.792476851857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s="8" t="str">
        <f t="shared" si="117"/>
        <v>rock</v>
      </c>
      <c r="S1266" s="11">
        <f t="shared" si="118"/>
        <v>41576.371331018519</v>
      </c>
      <c r="T1266" s="11">
        <f t="shared" si="119"/>
        <v>41547.371331018519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s="8" t="str">
        <f t="shared" si="117"/>
        <v>rock</v>
      </c>
      <c r="S1267" s="11">
        <f t="shared" si="118"/>
        <v>40512.363599537035</v>
      </c>
      <c r="T1267" s="11">
        <f t="shared" si="119"/>
        <v>40465.363599537035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s="8" t="str">
        <f t="shared" si="117"/>
        <v>rock</v>
      </c>
      <c r="S1268" s="11">
        <f t="shared" si="118"/>
        <v>41650.585011574076</v>
      </c>
      <c r="T1268" s="11">
        <f t="shared" si="119"/>
        <v>41620.585011574076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s="8" t="str">
        <f t="shared" si="117"/>
        <v>rock</v>
      </c>
      <c r="S1269" s="11">
        <f t="shared" si="118"/>
        <v>41479.293495370373</v>
      </c>
      <c r="T1269" s="11">
        <f t="shared" si="119"/>
        <v>41449.293495370373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s="8" t="str">
        <f t="shared" si="117"/>
        <v>rock</v>
      </c>
      <c r="S1270" s="11">
        <f t="shared" si="118"/>
        <v>41537.553784722222</v>
      </c>
      <c r="T1270" s="11">
        <f t="shared" si="119"/>
        <v>41507.553784722222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s="8" t="str">
        <f t="shared" si="117"/>
        <v>rock</v>
      </c>
      <c r="S1271" s="11">
        <f t="shared" si="118"/>
        <v>42475.708333333336</v>
      </c>
      <c r="T1271" s="11">
        <f t="shared" si="119"/>
        <v>42445.531388888885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s="8" t="str">
        <f t="shared" si="117"/>
        <v>rock</v>
      </c>
      <c r="S1272" s="11">
        <f t="shared" si="118"/>
        <v>40993.523634259262</v>
      </c>
      <c r="T1272" s="11">
        <f t="shared" si="119"/>
        <v>40933.565300925933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s="8" t="str">
        <f t="shared" si="117"/>
        <v>rock</v>
      </c>
      <c r="S1273" s="11">
        <f t="shared" si="118"/>
        <v>41591.433553240742</v>
      </c>
      <c r="T1273" s="11">
        <f t="shared" si="119"/>
        <v>41561.391886574078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s="8" t="str">
        <f t="shared" si="117"/>
        <v>rock</v>
      </c>
      <c r="S1274" s="11">
        <f t="shared" si="118"/>
        <v>40343.875</v>
      </c>
      <c r="T1274" s="11">
        <f t="shared" si="119"/>
        <v>40274.453460648154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s="8" t="str">
        <f t="shared" si="117"/>
        <v>rock</v>
      </c>
      <c r="S1275" s="11">
        <f t="shared" si="118"/>
        <v>41882.43855324074</v>
      </c>
      <c r="T1275" s="11">
        <f t="shared" si="119"/>
        <v>41852.43855324074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s="8" t="str">
        <f t="shared" si="117"/>
        <v>rock</v>
      </c>
      <c r="S1276" s="11">
        <f t="shared" si="118"/>
        <v>41151.3984375</v>
      </c>
      <c r="T1276" s="11">
        <f t="shared" si="119"/>
        <v>41116.3984375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s="8" t="str">
        <f t="shared" si="117"/>
        <v>rock</v>
      </c>
      <c r="S1277" s="11">
        <f t="shared" si="118"/>
        <v>41493.576238425929</v>
      </c>
      <c r="T1277" s="11">
        <f t="shared" si="119"/>
        <v>41458.576238425929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s="8" t="str">
        <f t="shared" si="117"/>
        <v>rock</v>
      </c>
      <c r="S1278" s="11">
        <f t="shared" si="118"/>
        <v>40056.875</v>
      </c>
      <c r="T1278" s="11">
        <f t="shared" si="119"/>
        <v>40007.412581018521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s="8" t="str">
        <f t="shared" si="117"/>
        <v>rock</v>
      </c>
      <c r="S1279" s="11">
        <f t="shared" si="118"/>
        <v>41156.270219907412</v>
      </c>
      <c r="T1279" s="11">
        <f t="shared" si="119"/>
        <v>41121.270219907412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s="8" t="str">
        <f t="shared" si="117"/>
        <v>rock</v>
      </c>
      <c r="S1280" s="11">
        <f t="shared" si="118"/>
        <v>41814.791666666672</v>
      </c>
      <c r="T1280" s="11">
        <f t="shared" si="119"/>
        <v>41786.263495370375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s="8" t="str">
        <f t="shared" si="117"/>
        <v>rock</v>
      </c>
      <c r="S1281" s="11">
        <f t="shared" si="118"/>
        <v>41721.765856481485</v>
      </c>
      <c r="T1281" s="11">
        <f t="shared" si="119"/>
        <v>41681.807523148149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s="8" t="str">
        <f t="shared" si="117"/>
        <v>rock</v>
      </c>
      <c r="S1282" s="11">
        <f t="shared" si="118"/>
        <v>40603.465902777782</v>
      </c>
      <c r="T1282" s="11">
        <f t="shared" si="119"/>
        <v>40513.465902777782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s="8" t="str">
        <f t="shared" ref="R1283:R1346" si="123">RIGHT(N1283,LEN(N1283)-FIND("/",N1283,1))</f>
        <v>rock</v>
      </c>
      <c r="S1283" s="11">
        <f t="shared" ref="S1283:S1346" si="124">(((I1283/60)/60)/24) +DATE(1970,1,1)+(-7/24)</f>
        <v>41483.45180555556</v>
      </c>
      <c r="T1283" s="11">
        <f t="shared" ref="T1283:T1346" si="125">(((J1283/60)/60)/24) +DATE(1970,1,1)+(-7/24)</f>
        <v>41463.45180555556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s="8" t="str">
        <f t="shared" si="123"/>
        <v>rock</v>
      </c>
      <c r="S1284" s="11">
        <f t="shared" si="124"/>
        <v>41616.915972222225</v>
      </c>
      <c r="T1284" s="11">
        <f t="shared" si="125"/>
        <v>41586.18350694445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s="8" t="str">
        <f t="shared" si="123"/>
        <v>rock</v>
      </c>
      <c r="S1285" s="11">
        <f t="shared" si="124"/>
        <v>41343.875</v>
      </c>
      <c r="T1285" s="11">
        <f t="shared" si="125"/>
        <v>41320.425798611112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s="8" t="str">
        <f t="shared" si="123"/>
        <v>plays</v>
      </c>
      <c r="S1286" s="11">
        <f t="shared" si="124"/>
        <v>42735.415972222225</v>
      </c>
      <c r="T1286" s="11">
        <f t="shared" si="125"/>
        <v>42711.943078703705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s="8" t="str">
        <f t="shared" si="123"/>
        <v>plays</v>
      </c>
      <c r="S1287" s="11">
        <f t="shared" si="124"/>
        <v>42175.291377314818</v>
      </c>
      <c r="T1287" s="11">
        <f t="shared" si="125"/>
        <v>42160.291377314818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s="8" t="str">
        <f t="shared" si="123"/>
        <v>plays</v>
      </c>
      <c r="S1288" s="11">
        <f t="shared" si="124"/>
        <v>42052.291666666664</v>
      </c>
      <c r="T1288" s="11">
        <f t="shared" si="125"/>
        <v>42039.092905092599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s="8" t="str">
        <f t="shared" si="123"/>
        <v>plays</v>
      </c>
      <c r="S1289" s="11">
        <f t="shared" si="124"/>
        <v>42167.329351851855</v>
      </c>
      <c r="T1289" s="11">
        <f t="shared" si="125"/>
        <v>42107.329351851855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s="8" t="str">
        <f t="shared" si="123"/>
        <v>plays</v>
      </c>
      <c r="S1290" s="11">
        <f t="shared" si="124"/>
        <v>42591.875000000007</v>
      </c>
      <c r="T1290" s="11">
        <f t="shared" si="125"/>
        <v>42560.862997685188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s="8" t="str">
        <f t="shared" si="123"/>
        <v>plays</v>
      </c>
      <c r="S1291" s="11">
        <f t="shared" si="124"/>
        <v>42738.843113425923</v>
      </c>
      <c r="T1291" s="11">
        <f t="shared" si="125"/>
        <v>42708.843113425923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s="8" t="str">
        <f t="shared" si="123"/>
        <v>plays</v>
      </c>
      <c r="S1292" s="11">
        <f t="shared" si="124"/>
        <v>42116.999305555561</v>
      </c>
      <c r="T1292" s="11">
        <f t="shared" si="125"/>
        <v>42086.323275462964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s="8" t="str">
        <f t="shared" si="123"/>
        <v>plays</v>
      </c>
      <c r="S1293" s="11">
        <f t="shared" si="124"/>
        <v>42101.000000000007</v>
      </c>
      <c r="T1293" s="11">
        <f t="shared" si="125"/>
        <v>42064.361006944448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s="8" t="str">
        <f t="shared" si="123"/>
        <v>plays</v>
      </c>
      <c r="S1294" s="11">
        <f t="shared" si="124"/>
        <v>42283.665972222225</v>
      </c>
      <c r="T1294" s="11">
        <f t="shared" si="125"/>
        <v>42256.472546296303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s="8" t="str">
        <f t="shared" si="123"/>
        <v>plays</v>
      </c>
      <c r="S1295" s="11">
        <f t="shared" si="124"/>
        <v>42322.451053240737</v>
      </c>
      <c r="T1295" s="11">
        <f t="shared" si="125"/>
        <v>42292.40938657408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s="8" t="str">
        <f t="shared" si="123"/>
        <v>plays</v>
      </c>
      <c r="S1296" s="11">
        <f t="shared" si="124"/>
        <v>42296.166666666664</v>
      </c>
      <c r="T1296" s="11">
        <f t="shared" si="125"/>
        <v>42278.162002314821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s="8" t="str">
        <f t="shared" si="123"/>
        <v>plays</v>
      </c>
      <c r="S1297" s="11">
        <f t="shared" si="124"/>
        <v>42214.416666666664</v>
      </c>
      <c r="T1297" s="11">
        <f t="shared" si="125"/>
        <v>42184.281215277784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s="8" t="str">
        <f t="shared" si="123"/>
        <v>plays</v>
      </c>
      <c r="S1298" s="11">
        <f t="shared" si="124"/>
        <v>42442.717280092598</v>
      </c>
      <c r="T1298" s="11">
        <f t="shared" si="125"/>
        <v>42422.758946759262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s="8" t="str">
        <f t="shared" si="123"/>
        <v>plays</v>
      </c>
      <c r="S1299" s="11">
        <f t="shared" si="124"/>
        <v>42491.45553240741</v>
      </c>
      <c r="T1299" s="11">
        <f t="shared" si="125"/>
        <v>42461.45553240741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s="8" t="str">
        <f t="shared" si="123"/>
        <v>plays</v>
      </c>
      <c r="S1300" s="11">
        <f t="shared" si="124"/>
        <v>42488.389259259267</v>
      </c>
      <c r="T1300" s="11">
        <f t="shared" si="125"/>
        <v>42458.389259259267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s="8" t="str">
        <f t="shared" si="123"/>
        <v>plays</v>
      </c>
      <c r="S1301" s="11">
        <f t="shared" si="124"/>
        <v>42199.522673611114</v>
      </c>
      <c r="T1301" s="11">
        <f t="shared" si="125"/>
        <v>42169.522673611114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s="8" t="str">
        <f t="shared" si="123"/>
        <v>plays</v>
      </c>
      <c r="S1302" s="11">
        <f t="shared" si="124"/>
        <v>42522.497916666667</v>
      </c>
      <c r="T1302" s="11">
        <f t="shared" si="125"/>
        <v>42483.38354166667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s="8" t="str">
        <f t="shared" si="123"/>
        <v>plays</v>
      </c>
      <c r="S1303" s="11">
        <f t="shared" si="124"/>
        <v>42205.833333333336</v>
      </c>
      <c r="T1303" s="11">
        <f t="shared" si="125"/>
        <v>42195.458078703705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s="8" t="str">
        <f t="shared" si="123"/>
        <v>plays</v>
      </c>
      <c r="S1304" s="11">
        <f t="shared" si="124"/>
        <v>42704.807997685188</v>
      </c>
      <c r="T1304" s="11">
        <f t="shared" si="125"/>
        <v>42674.766331018523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s="8" t="str">
        <f t="shared" si="123"/>
        <v>plays</v>
      </c>
      <c r="S1305" s="11">
        <f t="shared" si="124"/>
        <v>42582.166666666664</v>
      </c>
      <c r="T1305" s="11">
        <f t="shared" si="125"/>
        <v>42566.149537037039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s="8" t="str">
        <f t="shared" si="123"/>
        <v>wearables</v>
      </c>
      <c r="S1306" s="11">
        <f t="shared" si="124"/>
        <v>42806.861168981479</v>
      </c>
      <c r="T1306" s="11">
        <f t="shared" si="125"/>
        <v>42746.90283564815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s="8" t="str">
        <f t="shared" si="123"/>
        <v>wearables</v>
      </c>
      <c r="S1307" s="11">
        <f t="shared" si="124"/>
        <v>42572.437500000007</v>
      </c>
      <c r="T1307" s="11">
        <f t="shared" si="125"/>
        <v>42543.373935185191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s="8" t="str">
        <f t="shared" si="123"/>
        <v>wearables</v>
      </c>
      <c r="S1308" s="11">
        <f t="shared" si="124"/>
        <v>41977.165902777779</v>
      </c>
      <c r="T1308" s="11">
        <f t="shared" si="125"/>
        <v>41947.165902777779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s="8" t="str">
        <f t="shared" si="123"/>
        <v>wearables</v>
      </c>
      <c r="S1309" s="11">
        <f t="shared" si="124"/>
        <v>42417.211562500001</v>
      </c>
      <c r="T1309" s="11">
        <f t="shared" si="125"/>
        <v>42387.211562500001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s="8" t="str">
        <f t="shared" si="123"/>
        <v>wearables</v>
      </c>
      <c r="S1310" s="11">
        <f t="shared" si="124"/>
        <v>42651.321898148155</v>
      </c>
      <c r="T1310" s="11">
        <f t="shared" si="125"/>
        <v>42611.321898148155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s="8" t="str">
        <f t="shared" si="123"/>
        <v>wearables</v>
      </c>
      <c r="S1311" s="11">
        <f t="shared" si="124"/>
        <v>42292.59106481482</v>
      </c>
      <c r="T1311" s="11">
        <f t="shared" si="125"/>
        <v>42257.59106481482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s="8" t="str">
        <f t="shared" si="123"/>
        <v>wearables</v>
      </c>
      <c r="S1312" s="11">
        <f t="shared" si="124"/>
        <v>42601.375578703701</v>
      </c>
      <c r="T1312" s="11">
        <f t="shared" si="125"/>
        <v>42556.375578703701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s="8" t="str">
        <f t="shared" si="123"/>
        <v>wearables</v>
      </c>
      <c r="S1313" s="11">
        <f t="shared" si="124"/>
        <v>42704.552303240744</v>
      </c>
      <c r="T1313" s="11">
        <f t="shared" si="125"/>
        <v>42669.510636574072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s="8" t="str">
        <f t="shared" si="123"/>
        <v>wearables</v>
      </c>
      <c r="S1314" s="11">
        <f t="shared" si="124"/>
        <v>42112.411134259259</v>
      </c>
      <c r="T1314" s="11">
        <f t="shared" si="125"/>
        <v>42082.411134259259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s="8" t="str">
        <f t="shared" si="123"/>
        <v>wearables</v>
      </c>
      <c r="S1315" s="11">
        <f t="shared" si="124"/>
        <v>42432.417986111112</v>
      </c>
      <c r="T1315" s="11">
        <f t="shared" si="125"/>
        <v>42402.417986111112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s="8" t="str">
        <f t="shared" si="123"/>
        <v>wearables</v>
      </c>
      <c r="S1316" s="11">
        <f t="shared" si="124"/>
        <v>42664.378009259257</v>
      </c>
      <c r="T1316" s="11">
        <f t="shared" si="125"/>
        <v>42604.378009259257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s="8" t="str">
        <f t="shared" si="123"/>
        <v>wearables</v>
      </c>
      <c r="S1317" s="11">
        <f t="shared" si="124"/>
        <v>42313.750000000007</v>
      </c>
      <c r="T1317" s="11">
        <f t="shared" si="125"/>
        <v>42278.206574074073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s="8" t="str">
        <f t="shared" si="123"/>
        <v>wearables</v>
      </c>
      <c r="S1318" s="11">
        <f t="shared" si="124"/>
        <v>42428.670243055552</v>
      </c>
      <c r="T1318" s="11">
        <f t="shared" si="125"/>
        <v>42393.670243055552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s="8" t="str">
        <f t="shared" si="123"/>
        <v>wearables</v>
      </c>
      <c r="S1319" s="11">
        <f t="shared" si="124"/>
        <v>42572.291666666664</v>
      </c>
      <c r="T1319" s="11">
        <f t="shared" si="125"/>
        <v>42519.943819444445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s="8" t="str">
        <f t="shared" si="123"/>
        <v>wearables</v>
      </c>
      <c r="S1320" s="11">
        <f t="shared" si="124"/>
        <v>42014.751990740748</v>
      </c>
      <c r="T1320" s="11">
        <f t="shared" si="125"/>
        <v>41984.751990740748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s="8" t="str">
        <f t="shared" si="123"/>
        <v>wearables</v>
      </c>
      <c r="S1321" s="11">
        <f t="shared" si="124"/>
        <v>41831.375</v>
      </c>
      <c r="T1321" s="11">
        <f t="shared" si="125"/>
        <v>41816.520428240743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s="8" t="str">
        <f t="shared" si="123"/>
        <v>wearables</v>
      </c>
      <c r="S1322" s="11">
        <f t="shared" si="124"/>
        <v>42734.666666666664</v>
      </c>
      <c r="T1322" s="11">
        <f t="shared" si="125"/>
        <v>42705.398680555554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s="8" t="str">
        <f t="shared" si="123"/>
        <v>wearables</v>
      </c>
      <c r="S1323" s="11">
        <f t="shared" si="124"/>
        <v>42727.457604166666</v>
      </c>
      <c r="T1323" s="11">
        <f t="shared" si="125"/>
        <v>42697.457604166666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s="8" t="str">
        <f t="shared" si="123"/>
        <v>wearables</v>
      </c>
      <c r="S1324" s="11">
        <f t="shared" si="124"/>
        <v>42145.36487268519</v>
      </c>
      <c r="T1324" s="11">
        <f t="shared" si="125"/>
        <v>42115.36487268519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s="8" t="str">
        <f t="shared" si="123"/>
        <v>wearables</v>
      </c>
      <c r="S1325" s="11">
        <f t="shared" si="124"/>
        <v>42485.996527777781</v>
      </c>
      <c r="T1325" s="11">
        <f t="shared" si="125"/>
        <v>42451.406782407408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s="8" t="str">
        <f t="shared" si="123"/>
        <v>wearables</v>
      </c>
      <c r="S1326" s="11">
        <f t="shared" si="124"/>
        <v>42656.342037037037</v>
      </c>
      <c r="T1326" s="11">
        <f t="shared" si="125"/>
        <v>42626.342037037037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s="8" t="str">
        <f t="shared" si="123"/>
        <v>wearables</v>
      </c>
      <c r="S1327" s="11">
        <f t="shared" si="124"/>
        <v>42733.794386574074</v>
      </c>
      <c r="T1327" s="11">
        <f t="shared" si="125"/>
        <v>42703.794386574074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s="8" t="str">
        <f t="shared" si="123"/>
        <v>wearables</v>
      </c>
      <c r="S1328" s="11">
        <f t="shared" si="124"/>
        <v>42019.50032407407</v>
      </c>
      <c r="T1328" s="11">
        <f t="shared" si="125"/>
        <v>41974.50032407407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s="8" t="str">
        <f t="shared" si="123"/>
        <v>wearables</v>
      </c>
      <c r="S1329" s="11">
        <f t="shared" si="124"/>
        <v>42153.386979166673</v>
      </c>
      <c r="T1329" s="11">
        <f t="shared" si="125"/>
        <v>42123.386979166673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s="8" t="str">
        <f t="shared" si="123"/>
        <v>wearables</v>
      </c>
      <c r="S1330" s="11">
        <f t="shared" si="124"/>
        <v>42657.351087962968</v>
      </c>
      <c r="T1330" s="11">
        <f t="shared" si="125"/>
        <v>42612.351087962968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s="8" t="str">
        <f t="shared" si="123"/>
        <v>wearables</v>
      </c>
      <c r="S1331" s="11">
        <f t="shared" si="124"/>
        <v>41974.971585648149</v>
      </c>
      <c r="T1331" s="11">
        <f t="shared" si="125"/>
        <v>41934.929918981485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s="8" t="str">
        <f t="shared" si="123"/>
        <v>wearables</v>
      </c>
      <c r="S1332" s="11">
        <f t="shared" si="124"/>
        <v>42552.875000000007</v>
      </c>
      <c r="T1332" s="11">
        <f t="shared" si="125"/>
        <v>42521.98505787037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s="8" t="str">
        <f t="shared" si="123"/>
        <v>wearables</v>
      </c>
      <c r="S1333" s="11">
        <f t="shared" si="124"/>
        <v>42599.212430555555</v>
      </c>
      <c r="T1333" s="11">
        <f t="shared" si="125"/>
        <v>42569.212430555555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s="8" t="str">
        <f t="shared" si="123"/>
        <v>wearables</v>
      </c>
      <c r="S1334" s="11">
        <f t="shared" si="124"/>
        <v>42761.768611111118</v>
      </c>
      <c r="T1334" s="11">
        <f t="shared" si="125"/>
        <v>42731.768611111118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s="8" t="str">
        <f t="shared" si="123"/>
        <v>wearables</v>
      </c>
      <c r="S1335" s="11">
        <f t="shared" si="124"/>
        <v>41835.815104166672</v>
      </c>
      <c r="T1335" s="11">
        <f t="shared" si="125"/>
        <v>41805.815104166672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s="8" t="str">
        <f t="shared" si="123"/>
        <v>wearables</v>
      </c>
      <c r="S1336" s="11">
        <f t="shared" si="124"/>
        <v>42440.482488425929</v>
      </c>
      <c r="T1336" s="11">
        <f t="shared" si="125"/>
        <v>42410.482488425929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s="8" t="str">
        <f t="shared" si="123"/>
        <v>wearables</v>
      </c>
      <c r="S1337" s="11">
        <f t="shared" si="124"/>
        <v>42343.644699074073</v>
      </c>
      <c r="T1337" s="11">
        <f t="shared" si="125"/>
        <v>42313.644699074073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s="8" t="str">
        <f t="shared" si="123"/>
        <v>wearables</v>
      </c>
      <c r="S1338" s="11">
        <f t="shared" si="124"/>
        <v>41990.57208333334</v>
      </c>
      <c r="T1338" s="11">
        <f t="shared" si="125"/>
        <v>41955.57208333334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s="8" t="str">
        <f t="shared" si="123"/>
        <v>wearables</v>
      </c>
      <c r="S1339" s="11">
        <f t="shared" si="124"/>
        <v>42797.285636574081</v>
      </c>
      <c r="T1339" s="11">
        <f t="shared" si="125"/>
        <v>42767.285636574081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s="8" t="str">
        <f t="shared" si="123"/>
        <v>wearables</v>
      </c>
      <c r="S1340" s="11">
        <f t="shared" si="124"/>
        <v>42218.511956018519</v>
      </c>
      <c r="T1340" s="11">
        <f t="shared" si="125"/>
        <v>42188.511956018519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s="8" t="str">
        <f t="shared" si="123"/>
        <v>wearables</v>
      </c>
      <c r="S1341" s="11">
        <f t="shared" si="124"/>
        <v>41981.397164351853</v>
      </c>
      <c r="T1341" s="11">
        <f t="shared" si="125"/>
        <v>41936.355497685188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s="8" t="str">
        <f t="shared" si="123"/>
        <v>wearables</v>
      </c>
      <c r="S1342" s="11">
        <f t="shared" si="124"/>
        <v>41866.303854166668</v>
      </c>
      <c r="T1342" s="11">
        <f t="shared" si="125"/>
        <v>41836.303854166668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s="8" t="str">
        <f t="shared" si="123"/>
        <v>wearables</v>
      </c>
      <c r="S1343" s="11">
        <f t="shared" si="124"/>
        <v>42644.332372685189</v>
      </c>
      <c r="T1343" s="11">
        <f t="shared" si="125"/>
        <v>42612.332372685189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s="8" t="str">
        <f t="shared" si="123"/>
        <v>wearables</v>
      </c>
      <c r="S1344" s="11">
        <f t="shared" si="124"/>
        <v>42202.52475694444</v>
      </c>
      <c r="T1344" s="11">
        <f t="shared" si="125"/>
        <v>42172.52475694444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s="8" t="str">
        <f t="shared" si="123"/>
        <v>wearables</v>
      </c>
      <c r="S1345" s="11">
        <f t="shared" si="124"/>
        <v>42600.874305555561</v>
      </c>
      <c r="T1345" s="11">
        <f t="shared" si="125"/>
        <v>42542.234756944446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s="8" t="str">
        <f t="shared" si="123"/>
        <v>nonfiction</v>
      </c>
      <c r="S1346" s="11">
        <f t="shared" si="124"/>
        <v>42551.498136574075</v>
      </c>
      <c r="T1346" s="11">
        <f t="shared" si="125"/>
        <v>42522.498136574075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s="8" t="str">
        <f t="shared" ref="R1347:R1410" si="129">RIGHT(N1347,LEN(N1347)-FIND("/",N1347,1))</f>
        <v>nonfiction</v>
      </c>
      <c r="S1347" s="11">
        <f t="shared" ref="S1347:S1410" si="130">(((I1347/60)/60)/24) +DATE(1970,1,1)+(-7/24)</f>
        <v>41834.522673611114</v>
      </c>
      <c r="T1347" s="11">
        <f t="shared" ref="T1347:T1410" si="131">(((J1347/60)/60)/24) +DATE(1970,1,1)+(-7/24)</f>
        <v>41799.522673611114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s="8" t="str">
        <f t="shared" si="129"/>
        <v>nonfiction</v>
      </c>
      <c r="S1348" s="11">
        <f t="shared" si="130"/>
        <v>41451.784155092595</v>
      </c>
      <c r="T1348" s="11">
        <f t="shared" si="131"/>
        <v>41421.784155092595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s="8" t="str">
        <f t="shared" si="129"/>
        <v>nonfiction</v>
      </c>
      <c r="S1349" s="11">
        <f t="shared" si="130"/>
        <v>42070.346354166664</v>
      </c>
      <c r="T1349" s="11">
        <f t="shared" si="131"/>
        <v>42040.346354166664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s="8" t="str">
        <f t="shared" si="129"/>
        <v>nonfiction</v>
      </c>
      <c r="S1350" s="11">
        <f t="shared" si="130"/>
        <v>41991.214502314811</v>
      </c>
      <c r="T1350" s="11">
        <f t="shared" si="131"/>
        <v>41963.214502314811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s="8" t="str">
        <f t="shared" si="129"/>
        <v>nonfiction</v>
      </c>
      <c r="S1351" s="11">
        <f t="shared" si="130"/>
        <v>42353.999305555561</v>
      </c>
      <c r="T1351" s="11">
        <f t="shared" si="131"/>
        <v>42317.040914351855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s="8" t="str">
        <f t="shared" si="129"/>
        <v>nonfiction</v>
      </c>
      <c r="S1352" s="11">
        <f t="shared" si="130"/>
        <v>42363.721458333333</v>
      </c>
      <c r="T1352" s="11">
        <f t="shared" si="131"/>
        <v>42333.721458333333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s="8" t="str">
        <f t="shared" si="129"/>
        <v>nonfiction</v>
      </c>
      <c r="S1353" s="11">
        <f t="shared" si="130"/>
        <v>42412.448425925926</v>
      </c>
      <c r="T1353" s="11">
        <f t="shared" si="131"/>
        <v>42382.448425925926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s="8" t="str">
        <f t="shared" si="129"/>
        <v>nonfiction</v>
      </c>
      <c r="S1354" s="11">
        <f t="shared" si="130"/>
        <v>42251.874305555561</v>
      </c>
      <c r="T1354" s="11">
        <f t="shared" si="131"/>
        <v>42200.286643518521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s="8" t="str">
        <f t="shared" si="129"/>
        <v>nonfiction</v>
      </c>
      <c r="S1355" s="11">
        <f t="shared" si="130"/>
        <v>41343.708333333336</v>
      </c>
      <c r="T1355" s="11">
        <f t="shared" si="131"/>
        <v>41308.826250000006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s="8" t="str">
        <f t="shared" si="129"/>
        <v>nonfiction</v>
      </c>
      <c r="S1356" s="11">
        <f t="shared" si="130"/>
        <v>42532.515960648154</v>
      </c>
      <c r="T1356" s="11">
        <f t="shared" si="131"/>
        <v>42502.515960648154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s="8" t="str">
        <f t="shared" si="129"/>
        <v>nonfiction</v>
      </c>
      <c r="S1357" s="11">
        <f t="shared" si="130"/>
        <v>41243.125</v>
      </c>
      <c r="T1357" s="11">
        <f t="shared" si="131"/>
        <v>41212.963020833333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s="8" t="str">
        <f t="shared" si="129"/>
        <v>nonfiction</v>
      </c>
      <c r="S1358" s="11">
        <f t="shared" si="130"/>
        <v>41459.747222222228</v>
      </c>
      <c r="T1358" s="11">
        <f t="shared" si="131"/>
        <v>41429.747222222228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s="8" t="str">
        <f t="shared" si="129"/>
        <v>nonfiction</v>
      </c>
      <c r="S1359" s="11">
        <f t="shared" si="130"/>
        <v>41333.957638888889</v>
      </c>
      <c r="T1359" s="11">
        <f t="shared" si="131"/>
        <v>41304.670567129629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s="8" t="str">
        <f t="shared" si="129"/>
        <v>nonfiction</v>
      </c>
      <c r="S1360" s="11">
        <f t="shared" si="130"/>
        <v>40719.27920138889</v>
      </c>
      <c r="T1360" s="11">
        <f t="shared" si="131"/>
        <v>40689.27920138889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s="8" t="str">
        <f t="shared" si="129"/>
        <v>nonfiction</v>
      </c>
      <c r="S1361" s="11">
        <f t="shared" si="130"/>
        <v>40730.523032407407</v>
      </c>
      <c r="T1361" s="11">
        <f t="shared" si="131"/>
        <v>40668.523032407407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s="8" t="str">
        <f t="shared" si="129"/>
        <v>nonfiction</v>
      </c>
      <c r="S1362" s="11">
        <f t="shared" si="130"/>
        <v>41123.609027777777</v>
      </c>
      <c r="T1362" s="11">
        <f t="shared" si="131"/>
        <v>41095.609027777777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s="8" t="str">
        <f t="shared" si="129"/>
        <v>nonfiction</v>
      </c>
      <c r="S1363" s="11">
        <f t="shared" si="130"/>
        <v>41811.425601851857</v>
      </c>
      <c r="T1363" s="11">
        <f t="shared" si="131"/>
        <v>41781.425601851857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s="8" t="str">
        <f t="shared" si="129"/>
        <v>nonfiction</v>
      </c>
      <c r="S1364" s="11">
        <f t="shared" si="130"/>
        <v>41524.64271990741</v>
      </c>
      <c r="T1364" s="11">
        <f t="shared" si="131"/>
        <v>41464.64271990741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s="8" t="str">
        <f t="shared" si="129"/>
        <v>nonfiction</v>
      </c>
      <c r="S1365" s="11">
        <f t="shared" si="130"/>
        <v>42415.040972222225</v>
      </c>
      <c r="T1365" s="11">
        <f t="shared" si="131"/>
        <v>42396.552395833336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s="8" t="str">
        <f t="shared" si="129"/>
        <v>rock</v>
      </c>
      <c r="S1366" s="11">
        <f t="shared" si="130"/>
        <v>42011.404004629636</v>
      </c>
      <c r="T1366" s="11">
        <f t="shared" si="131"/>
        <v>41951.404004629629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s="8" t="str">
        <f t="shared" si="129"/>
        <v>rock</v>
      </c>
      <c r="S1367" s="11">
        <f t="shared" si="130"/>
        <v>42079.399907407409</v>
      </c>
      <c r="T1367" s="11">
        <f t="shared" si="131"/>
        <v>42049.441574074073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s="8" t="str">
        <f t="shared" si="129"/>
        <v>rock</v>
      </c>
      <c r="S1368" s="11">
        <f t="shared" si="130"/>
        <v>41969.746099537042</v>
      </c>
      <c r="T1368" s="11">
        <f t="shared" si="131"/>
        <v>41924.704432870371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s="8" t="str">
        <f t="shared" si="129"/>
        <v>rock</v>
      </c>
      <c r="S1369" s="11">
        <f t="shared" si="130"/>
        <v>42321.752893518518</v>
      </c>
      <c r="T1369" s="11">
        <f t="shared" si="131"/>
        <v>42291.711226851854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s="8" t="str">
        <f t="shared" si="129"/>
        <v>rock</v>
      </c>
      <c r="S1370" s="11">
        <f t="shared" si="130"/>
        <v>42169.899236111109</v>
      </c>
      <c r="T1370" s="11">
        <f t="shared" si="131"/>
        <v>42145.899236111109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s="8" t="str">
        <f t="shared" si="129"/>
        <v>rock</v>
      </c>
      <c r="S1371" s="11">
        <f t="shared" si="130"/>
        <v>41740.302615740744</v>
      </c>
      <c r="T1371" s="11">
        <f t="shared" si="131"/>
        <v>41710.302615740744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s="8" t="str">
        <f t="shared" si="129"/>
        <v>rock</v>
      </c>
      <c r="S1372" s="11">
        <f t="shared" si="130"/>
        <v>41562.711689814816</v>
      </c>
      <c r="T1372" s="11">
        <f t="shared" si="131"/>
        <v>41547.711689814816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s="8" t="str">
        <f t="shared" si="129"/>
        <v>rock</v>
      </c>
      <c r="S1373" s="11">
        <f t="shared" si="130"/>
        <v>42131.466921296298</v>
      </c>
      <c r="T1373" s="11">
        <f t="shared" si="131"/>
        <v>42101.466921296298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s="8" t="str">
        <f t="shared" si="129"/>
        <v>rock</v>
      </c>
      <c r="S1374" s="11">
        <f t="shared" si="130"/>
        <v>41102.448287037041</v>
      </c>
      <c r="T1374" s="11">
        <f t="shared" si="131"/>
        <v>41072.448287037041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s="8" t="str">
        <f t="shared" si="129"/>
        <v>rock</v>
      </c>
      <c r="S1375" s="11">
        <f t="shared" si="130"/>
        <v>42734.660104166665</v>
      </c>
      <c r="T1375" s="11">
        <f t="shared" si="131"/>
        <v>42704.660104166665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s="8" t="str">
        <f t="shared" si="129"/>
        <v>rock</v>
      </c>
      <c r="S1376" s="11">
        <f t="shared" si="130"/>
        <v>42453.828564814816</v>
      </c>
      <c r="T1376" s="11">
        <f t="shared" si="131"/>
        <v>42423.87023148148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s="8" t="str">
        <f t="shared" si="129"/>
        <v>rock</v>
      </c>
      <c r="S1377" s="11">
        <f t="shared" si="130"/>
        <v>42749.774525462963</v>
      </c>
      <c r="T1377" s="11">
        <f t="shared" si="131"/>
        <v>42719.774525462963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s="8" t="str">
        <f t="shared" si="129"/>
        <v>rock</v>
      </c>
      <c r="S1378" s="11">
        <f t="shared" si="130"/>
        <v>42707.419050925928</v>
      </c>
      <c r="T1378" s="11">
        <f t="shared" si="131"/>
        <v>42677.377384259256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s="8" t="str">
        <f t="shared" si="129"/>
        <v>rock</v>
      </c>
      <c r="S1379" s="11">
        <f t="shared" si="130"/>
        <v>42768.882638888892</v>
      </c>
      <c r="T1379" s="11">
        <f t="shared" si="131"/>
        <v>42746.927893518521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s="8" t="str">
        <f t="shared" si="129"/>
        <v>rock</v>
      </c>
      <c r="S1380" s="11">
        <f t="shared" si="130"/>
        <v>42583.46770833333</v>
      </c>
      <c r="T1380" s="11">
        <f t="shared" si="131"/>
        <v>42568.46770833333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s="8" t="str">
        <f t="shared" si="129"/>
        <v>rock</v>
      </c>
      <c r="S1381" s="11">
        <f t="shared" si="130"/>
        <v>42160.199953703712</v>
      </c>
      <c r="T1381" s="11">
        <f t="shared" si="131"/>
        <v>42130.199953703712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s="8" t="str">
        <f t="shared" si="129"/>
        <v>rock</v>
      </c>
      <c r="S1382" s="11">
        <f t="shared" si="130"/>
        <v>42163.791666666664</v>
      </c>
      <c r="T1382" s="11">
        <f t="shared" si="131"/>
        <v>42141.471134259256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s="8" t="str">
        <f t="shared" si="129"/>
        <v>rock</v>
      </c>
      <c r="S1383" s="11">
        <f t="shared" si="130"/>
        <v>42732.922743055555</v>
      </c>
      <c r="T1383" s="11">
        <f t="shared" si="131"/>
        <v>42702.922743055555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s="8" t="str">
        <f t="shared" si="129"/>
        <v>rock</v>
      </c>
      <c r="S1384" s="11">
        <f t="shared" si="130"/>
        <v>41400.508518518523</v>
      </c>
      <c r="T1384" s="11">
        <f t="shared" si="131"/>
        <v>41370.508518518523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s="8" t="str">
        <f t="shared" si="129"/>
        <v>rock</v>
      </c>
      <c r="S1385" s="11">
        <f t="shared" si="130"/>
        <v>42726.783310185187</v>
      </c>
      <c r="T1385" s="11">
        <f t="shared" si="131"/>
        <v>42706.783310185187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s="8" t="str">
        <f t="shared" si="129"/>
        <v>rock</v>
      </c>
      <c r="S1386" s="11">
        <f t="shared" si="130"/>
        <v>42190.443541666667</v>
      </c>
      <c r="T1386" s="11">
        <f t="shared" si="131"/>
        <v>42160.443541666667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s="8" t="str">
        <f t="shared" si="129"/>
        <v>rock</v>
      </c>
      <c r="S1387" s="11">
        <f t="shared" si="130"/>
        <v>42489.21597222222</v>
      </c>
      <c r="T1387" s="11">
        <f t="shared" si="131"/>
        <v>42433.397233796299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s="8" t="str">
        <f t="shared" si="129"/>
        <v>rock</v>
      </c>
      <c r="S1388" s="11">
        <f t="shared" si="130"/>
        <v>42214.355196759258</v>
      </c>
      <c r="T1388" s="11">
        <f t="shared" si="131"/>
        <v>42184.355196759258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s="8" t="str">
        <f t="shared" si="129"/>
        <v>rock</v>
      </c>
      <c r="S1389" s="11">
        <f t="shared" si="130"/>
        <v>42157.895833333336</v>
      </c>
      <c r="T1389" s="11">
        <f t="shared" si="131"/>
        <v>42126.629571759266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s="8" t="str">
        <f t="shared" si="129"/>
        <v>rock</v>
      </c>
      <c r="S1390" s="11">
        <f t="shared" si="130"/>
        <v>42660.384722222225</v>
      </c>
      <c r="T1390" s="11">
        <f t="shared" si="131"/>
        <v>42634.323113425933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s="8" t="str">
        <f t="shared" si="129"/>
        <v>rock</v>
      </c>
      <c r="S1391" s="11">
        <f t="shared" si="130"/>
        <v>42595.189317129632</v>
      </c>
      <c r="T1391" s="11">
        <f t="shared" si="131"/>
        <v>42565.189317129632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s="8" t="str">
        <f t="shared" si="129"/>
        <v>rock</v>
      </c>
      <c r="S1392" s="11">
        <f t="shared" si="130"/>
        <v>42121.425000000003</v>
      </c>
      <c r="T1392" s="11">
        <f t="shared" si="131"/>
        <v>42087.511643518519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s="8" t="str">
        <f t="shared" si="129"/>
        <v>rock</v>
      </c>
      <c r="S1393" s="11">
        <f t="shared" si="130"/>
        <v>42237.915972222225</v>
      </c>
      <c r="T1393" s="11">
        <f t="shared" si="131"/>
        <v>42193.35900462963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s="8" t="str">
        <f t="shared" si="129"/>
        <v>rock</v>
      </c>
      <c r="S1394" s="11">
        <f t="shared" si="130"/>
        <v>42431.863263888888</v>
      </c>
      <c r="T1394" s="11">
        <f t="shared" si="131"/>
        <v>42400.863263888888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s="8" t="str">
        <f t="shared" si="129"/>
        <v>rock</v>
      </c>
      <c r="S1395" s="11">
        <f t="shared" si="130"/>
        <v>42583.3903125</v>
      </c>
      <c r="T1395" s="11">
        <f t="shared" si="131"/>
        <v>42553.3903125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s="8" t="str">
        <f t="shared" si="129"/>
        <v>rock</v>
      </c>
      <c r="S1396" s="11">
        <f t="shared" si="130"/>
        <v>42794.833333333336</v>
      </c>
      <c r="T1396" s="11">
        <f t="shared" si="131"/>
        <v>42751.853310185186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s="8" t="str">
        <f t="shared" si="129"/>
        <v>rock</v>
      </c>
      <c r="S1397" s="11">
        <f t="shared" si="130"/>
        <v>42749.616678240745</v>
      </c>
      <c r="T1397" s="11">
        <f t="shared" si="131"/>
        <v>42719.616678240745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s="8" t="str">
        <f t="shared" si="129"/>
        <v>rock</v>
      </c>
      <c r="S1398" s="11">
        <f t="shared" si="130"/>
        <v>42048.706967592596</v>
      </c>
      <c r="T1398" s="11">
        <f t="shared" si="131"/>
        <v>42018.706967592596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s="8" t="str">
        <f t="shared" si="129"/>
        <v>rock</v>
      </c>
      <c r="S1399" s="11">
        <f t="shared" si="130"/>
        <v>42670.59652777778</v>
      </c>
      <c r="T1399" s="11">
        <f t="shared" si="131"/>
        <v>42640.626273148147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s="8" t="str">
        <f t="shared" si="129"/>
        <v>rock</v>
      </c>
      <c r="S1400" s="11">
        <f t="shared" si="130"/>
        <v>42556.582569444443</v>
      </c>
      <c r="T1400" s="11">
        <f t="shared" si="131"/>
        <v>42526.582569444443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s="8" t="str">
        <f t="shared" si="129"/>
        <v>rock</v>
      </c>
      <c r="S1401" s="11">
        <f t="shared" si="130"/>
        <v>41918.712650462963</v>
      </c>
      <c r="T1401" s="11">
        <f t="shared" si="131"/>
        <v>41888.712650462963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s="8" t="str">
        <f t="shared" si="129"/>
        <v>rock</v>
      </c>
      <c r="S1402" s="11">
        <f t="shared" si="130"/>
        <v>42532.937500000007</v>
      </c>
      <c r="T1402" s="11">
        <f t="shared" si="131"/>
        <v>42498.049456018525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s="8" t="str">
        <f t="shared" si="129"/>
        <v>rock</v>
      </c>
      <c r="S1403" s="11">
        <f t="shared" si="130"/>
        <v>41420.704560185186</v>
      </c>
      <c r="T1403" s="11">
        <f t="shared" si="131"/>
        <v>41399.704560185186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s="8" t="str">
        <f t="shared" si="129"/>
        <v>rock</v>
      </c>
      <c r="S1404" s="11">
        <f t="shared" si="130"/>
        <v>42124.720034722232</v>
      </c>
      <c r="T1404" s="11">
        <f t="shared" si="131"/>
        <v>42064.761701388888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s="8" t="str">
        <f t="shared" si="129"/>
        <v>rock</v>
      </c>
      <c r="S1405" s="11">
        <f t="shared" si="130"/>
        <v>41480.771238425928</v>
      </c>
      <c r="T1405" s="11">
        <f t="shared" si="131"/>
        <v>41450.771238425928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s="8" t="str">
        <f t="shared" si="129"/>
        <v>translations</v>
      </c>
      <c r="S1406" s="11">
        <f t="shared" si="130"/>
        <v>42057.218576388892</v>
      </c>
      <c r="T1406" s="11">
        <f t="shared" si="131"/>
        <v>42032.218576388892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s="8" t="str">
        <f t="shared" si="129"/>
        <v>translations</v>
      </c>
      <c r="S1407" s="11">
        <f t="shared" si="130"/>
        <v>41971.430567129632</v>
      </c>
      <c r="T1407" s="11">
        <f t="shared" si="131"/>
        <v>41941.388900462967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s="8" t="str">
        <f t="shared" si="129"/>
        <v>translations</v>
      </c>
      <c r="S1408" s="11">
        <f t="shared" si="130"/>
        <v>42350.125000000007</v>
      </c>
      <c r="T1408" s="11">
        <f t="shared" si="131"/>
        <v>42297.141284722224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s="8" t="str">
        <f t="shared" si="129"/>
        <v>translations</v>
      </c>
      <c r="S1409" s="11">
        <f t="shared" si="130"/>
        <v>41863.245115740741</v>
      </c>
      <c r="T1409" s="11">
        <f t="shared" si="131"/>
        <v>41838.245115740741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s="8" t="str">
        <f t="shared" si="129"/>
        <v>translations</v>
      </c>
      <c r="S1410" s="11">
        <f t="shared" si="130"/>
        <v>42321.622175925928</v>
      </c>
      <c r="T1410" s="11">
        <f t="shared" si="131"/>
        <v>42291.580509259256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s="8" t="str">
        <f t="shared" ref="R1411:R1474" si="135">RIGHT(N1411,LEN(N1411)-FIND("/",N1411,1))</f>
        <v>translations</v>
      </c>
      <c r="S1411" s="11">
        <f t="shared" ref="S1411:S1474" si="136">(((I1411/60)/60)/24) +DATE(1970,1,1)+(-7/24)</f>
        <v>42004.883506944447</v>
      </c>
      <c r="T1411" s="11">
        <f t="shared" ref="T1411:T1474" si="137">(((J1411/60)/60)/24) +DATE(1970,1,1)+(-7/24)</f>
        <v>41944.841840277782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s="8" t="str">
        <f t="shared" si="135"/>
        <v>translations</v>
      </c>
      <c r="S1412" s="11">
        <f t="shared" si="136"/>
        <v>42524.02685185185</v>
      </c>
      <c r="T1412" s="11">
        <f t="shared" si="137"/>
        <v>42479.02685185185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s="8" t="str">
        <f t="shared" si="135"/>
        <v>translations</v>
      </c>
      <c r="S1413" s="11">
        <f t="shared" si="136"/>
        <v>42040.767361111117</v>
      </c>
      <c r="T1413" s="11">
        <f t="shared" si="137"/>
        <v>42012.767361111117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s="8" t="str">
        <f t="shared" si="135"/>
        <v>translations</v>
      </c>
      <c r="S1414" s="11">
        <f t="shared" si="136"/>
        <v>41976.771979166668</v>
      </c>
      <c r="T1414" s="11">
        <f t="shared" si="137"/>
        <v>41946.771979166668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s="8" t="str">
        <f t="shared" si="135"/>
        <v>translations</v>
      </c>
      <c r="S1415" s="11">
        <f t="shared" si="136"/>
        <v>42420.145486111112</v>
      </c>
      <c r="T1415" s="11">
        <f t="shared" si="137"/>
        <v>42360.145486111112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s="8" t="str">
        <f t="shared" si="135"/>
        <v>translations</v>
      </c>
      <c r="S1416" s="11">
        <f t="shared" si="136"/>
        <v>42737.961423611116</v>
      </c>
      <c r="T1416" s="11">
        <f t="shared" si="137"/>
        <v>42707.961423611116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s="8" t="str">
        <f t="shared" si="135"/>
        <v>translations</v>
      </c>
      <c r="S1417" s="11">
        <f t="shared" si="136"/>
        <v>42232.384155092594</v>
      </c>
      <c r="T1417" s="11">
        <f t="shared" si="137"/>
        <v>42192.384155092594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s="8" t="str">
        <f t="shared" si="135"/>
        <v>translations</v>
      </c>
      <c r="S1418" s="11">
        <f t="shared" si="136"/>
        <v>42329.676145833335</v>
      </c>
      <c r="T1418" s="11">
        <f t="shared" si="137"/>
        <v>42299.634479166671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s="8" t="str">
        <f t="shared" si="135"/>
        <v>translations</v>
      </c>
      <c r="S1419" s="11">
        <f t="shared" si="136"/>
        <v>42262.174305555563</v>
      </c>
      <c r="T1419" s="11">
        <f t="shared" si="137"/>
        <v>42231.858495370376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s="8" t="str">
        <f t="shared" si="135"/>
        <v>translations</v>
      </c>
      <c r="S1420" s="11">
        <f t="shared" si="136"/>
        <v>42425.16474537037</v>
      </c>
      <c r="T1420" s="11">
        <f t="shared" si="137"/>
        <v>42395.16474537037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s="8" t="str">
        <f t="shared" si="135"/>
        <v>translations</v>
      </c>
      <c r="S1421" s="11">
        <f t="shared" si="136"/>
        <v>42652.164571759262</v>
      </c>
      <c r="T1421" s="11">
        <f t="shared" si="137"/>
        <v>42622.164571759262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s="8" t="str">
        <f t="shared" si="135"/>
        <v>translations</v>
      </c>
      <c r="S1422" s="11">
        <f t="shared" si="136"/>
        <v>42549.375995370377</v>
      </c>
      <c r="T1422" s="11">
        <f t="shared" si="137"/>
        <v>42524.375995370377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s="8" t="str">
        <f t="shared" si="135"/>
        <v>translations</v>
      </c>
      <c r="S1423" s="11">
        <f t="shared" si="136"/>
        <v>42043.62394675926</v>
      </c>
      <c r="T1423" s="11">
        <f t="shared" si="137"/>
        <v>42013.62394675926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s="8" t="str">
        <f t="shared" si="135"/>
        <v>translations</v>
      </c>
      <c r="S1424" s="11">
        <f t="shared" si="136"/>
        <v>42633.947962962964</v>
      </c>
      <c r="T1424" s="11">
        <f t="shared" si="137"/>
        <v>42603.947962962964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s="8" t="str">
        <f t="shared" si="135"/>
        <v>translations</v>
      </c>
      <c r="S1425" s="11">
        <f t="shared" si="136"/>
        <v>42370.068645833337</v>
      </c>
      <c r="T1425" s="11">
        <f t="shared" si="137"/>
        <v>42340.068645833337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s="8" t="str">
        <f t="shared" si="135"/>
        <v>translations</v>
      </c>
      <c r="S1426" s="11">
        <f t="shared" si="136"/>
        <v>42689.467615740745</v>
      </c>
      <c r="T1426" s="11">
        <f t="shared" si="137"/>
        <v>42676.425949074073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s="8" t="str">
        <f t="shared" si="135"/>
        <v>translations</v>
      </c>
      <c r="S1427" s="11">
        <f t="shared" si="136"/>
        <v>42122.839803240742</v>
      </c>
      <c r="T1427" s="11">
        <f t="shared" si="137"/>
        <v>42092.839803240742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s="8" t="str">
        <f t="shared" si="135"/>
        <v>translations</v>
      </c>
      <c r="S1428" s="11">
        <f t="shared" si="136"/>
        <v>42240.098611111112</v>
      </c>
      <c r="T1428" s="11">
        <f t="shared" si="137"/>
        <v>42180.098611111112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s="8" t="str">
        <f t="shared" si="135"/>
        <v>translations</v>
      </c>
      <c r="S1429" s="11">
        <f t="shared" si="136"/>
        <v>42631.560011574074</v>
      </c>
      <c r="T1429" s="11">
        <f t="shared" si="137"/>
        <v>42601.560011574074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s="8" t="str">
        <f t="shared" si="135"/>
        <v>translations</v>
      </c>
      <c r="S1430" s="11">
        <f t="shared" si="136"/>
        <v>42462.046493055554</v>
      </c>
      <c r="T1430" s="11">
        <f t="shared" si="137"/>
        <v>42432.088159722225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s="8" t="str">
        <f t="shared" si="135"/>
        <v>translations</v>
      </c>
      <c r="S1431" s="11">
        <f t="shared" si="136"/>
        <v>42103.769004629627</v>
      </c>
      <c r="T1431" s="11">
        <f t="shared" si="137"/>
        <v>42073.769004629627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s="8" t="str">
        <f t="shared" si="135"/>
        <v>translations</v>
      </c>
      <c r="S1432" s="11">
        <f t="shared" si="136"/>
        <v>41992.521851851852</v>
      </c>
      <c r="T1432" s="11">
        <f t="shared" si="137"/>
        <v>41961.521851851852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s="8" t="str">
        <f t="shared" si="135"/>
        <v>translations</v>
      </c>
      <c r="S1433" s="11">
        <f t="shared" si="136"/>
        <v>42333.960833333338</v>
      </c>
      <c r="T1433" s="11">
        <f t="shared" si="137"/>
        <v>42303.919166666667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s="8" t="str">
        <f t="shared" si="135"/>
        <v>translations</v>
      </c>
      <c r="S1434" s="11">
        <f t="shared" si="136"/>
        <v>42205.488750000004</v>
      </c>
      <c r="T1434" s="11">
        <f t="shared" si="137"/>
        <v>42175.488750000004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s="8" t="str">
        <f t="shared" si="135"/>
        <v>translations</v>
      </c>
      <c r="S1435" s="11">
        <f t="shared" si="136"/>
        <v>42714.166666666664</v>
      </c>
      <c r="T1435" s="11">
        <f t="shared" si="137"/>
        <v>42673.334201388891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s="8" t="str">
        <f t="shared" si="135"/>
        <v>translations</v>
      </c>
      <c r="S1436" s="11">
        <f t="shared" si="136"/>
        <v>42163.333333333336</v>
      </c>
      <c r="T1436" s="11">
        <f t="shared" si="137"/>
        <v>42142.475439814814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s="8" t="str">
        <f t="shared" si="135"/>
        <v>translations</v>
      </c>
      <c r="S1437" s="11">
        <f t="shared" si="136"/>
        <v>42288.488657407412</v>
      </c>
      <c r="T1437" s="11">
        <f t="shared" si="137"/>
        <v>42258.488657407412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s="8" t="str">
        <f t="shared" si="135"/>
        <v>translations</v>
      </c>
      <c r="S1438" s="11">
        <f t="shared" si="136"/>
        <v>42421.058530092596</v>
      </c>
      <c r="T1438" s="11">
        <f t="shared" si="137"/>
        <v>42391.058530092596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s="8" t="str">
        <f t="shared" si="135"/>
        <v>translations</v>
      </c>
      <c r="S1439" s="11">
        <f t="shared" si="136"/>
        <v>41832.915972222225</v>
      </c>
      <c r="T1439" s="11">
        <f t="shared" si="137"/>
        <v>41796.240034722221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s="8" t="str">
        <f t="shared" si="135"/>
        <v>translations</v>
      </c>
      <c r="S1440" s="11">
        <f t="shared" si="136"/>
        <v>42487.288194444445</v>
      </c>
      <c r="T1440" s="11">
        <f t="shared" si="137"/>
        <v>42457.57984953704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s="8" t="str">
        <f t="shared" si="135"/>
        <v>translations</v>
      </c>
      <c r="S1441" s="11">
        <f t="shared" si="136"/>
        <v>42070.538206018515</v>
      </c>
      <c r="T1441" s="11">
        <f t="shared" si="137"/>
        <v>42040.538206018515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s="8" t="str">
        <f t="shared" si="135"/>
        <v>translations</v>
      </c>
      <c r="S1442" s="11">
        <f t="shared" si="136"/>
        <v>42516.456747685188</v>
      </c>
      <c r="T1442" s="11">
        <f t="shared" si="137"/>
        <v>42486.456747685188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s="8" t="str">
        <f t="shared" si="135"/>
        <v>translations</v>
      </c>
      <c r="S1443" s="11">
        <f t="shared" si="136"/>
        <v>42258.474178240744</v>
      </c>
      <c r="T1443" s="11">
        <f t="shared" si="137"/>
        <v>42198.474178240744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s="8" t="str">
        <f t="shared" si="135"/>
        <v>translations</v>
      </c>
      <c r="S1444" s="11">
        <f t="shared" si="136"/>
        <v>42515.353680555556</v>
      </c>
      <c r="T1444" s="11">
        <f t="shared" si="137"/>
        <v>42485.353680555556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s="8" t="str">
        <f t="shared" si="135"/>
        <v>translations</v>
      </c>
      <c r="S1445" s="11">
        <f t="shared" si="136"/>
        <v>42737.634363425932</v>
      </c>
      <c r="T1445" s="11">
        <f t="shared" si="137"/>
        <v>42707.634363425932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s="8" t="str">
        <f t="shared" si="135"/>
        <v>translations</v>
      </c>
      <c r="S1446" s="11">
        <f t="shared" si="136"/>
        <v>42259.581736111119</v>
      </c>
      <c r="T1446" s="11">
        <f t="shared" si="137"/>
        <v>42199.581736111119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s="8" t="str">
        <f t="shared" si="135"/>
        <v>translations</v>
      </c>
      <c r="S1447" s="11">
        <f t="shared" si="136"/>
        <v>42169.250636574077</v>
      </c>
      <c r="T1447" s="11">
        <f t="shared" si="137"/>
        <v>42139.250636574077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s="8" t="str">
        <f t="shared" si="135"/>
        <v>translations</v>
      </c>
      <c r="S1448" s="11">
        <f t="shared" si="136"/>
        <v>42481.155995370376</v>
      </c>
      <c r="T1448" s="11">
        <f t="shared" si="137"/>
        <v>42461.155995370376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s="8" t="str">
        <f t="shared" si="135"/>
        <v>translations</v>
      </c>
      <c r="S1449" s="11">
        <f t="shared" si="136"/>
        <v>42559.439050925932</v>
      </c>
      <c r="T1449" s="11">
        <f t="shared" si="137"/>
        <v>42529.439050925932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s="8" t="str">
        <f t="shared" si="135"/>
        <v>translations</v>
      </c>
      <c r="S1450" s="11">
        <f t="shared" si="136"/>
        <v>42145.934027777781</v>
      </c>
      <c r="T1450" s="11">
        <f t="shared" si="137"/>
        <v>42115.644884259258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s="8" t="str">
        <f t="shared" si="135"/>
        <v>translations</v>
      </c>
      <c r="S1451" s="11">
        <f t="shared" si="136"/>
        <v>42134.519733796296</v>
      </c>
      <c r="T1451" s="11">
        <f t="shared" si="137"/>
        <v>42086.519733796296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s="8" t="str">
        <f t="shared" si="135"/>
        <v>translations</v>
      </c>
      <c r="S1452" s="11">
        <f t="shared" si="136"/>
        <v>42419.879594907405</v>
      </c>
      <c r="T1452" s="11">
        <f t="shared" si="137"/>
        <v>42389.879594907405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s="8" t="str">
        <f t="shared" si="135"/>
        <v>translations</v>
      </c>
      <c r="S1453" s="11">
        <f t="shared" si="136"/>
        <v>41961.709016203706</v>
      </c>
      <c r="T1453" s="11">
        <f t="shared" si="137"/>
        <v>41931.667349537041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s="8" t="str">
        <f t="shared" si="135"/>
        <v>translations</v>
      </c>
      <c r="S1454" s="11">
        <f t="shared" si="136"/>
        <v>41848.411608796298</v>
      </c>
      <c r="T1454" s="11">
        <f t="shared" si="137"/>
        <v>41818.411608796298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s="8" t="str">
        <f t="shared" si="135"/>
        <v>translations</v>
      </c>
      <c r="S1455" s="11">
        <f t="shared" si="136"/>
        <v>42840.362812500003</v>
      </c>
      <c r="T1455" s="11">
        <f t="shared" si="137"/>
        <v>42795.404479166667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s="8" t="str">
        <f t="shared" si="135"/>
        <v>translations</v>
      </c>
      <c r="S1456" s="11">
        <f t="shared" si="136"/>
        <v>42484.624305555561</v>
      </c>
      <c r="T1456" s="11">
        <f t="shared" si="137"/>
        <v>42463.575000000004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s="8" t="str">
        <f t="shared" si="135"/>
        <v>translations</v>
      </c>
      <c r="S1457" s="11">
        <f t="shared" si="136"/>
        <v>41887.277083333334</v>
      </c>
      <c r="T1457" s="11">
        <f t="shared" si="137"/>
        <v>41832.381018518521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s="8" t="str">
        <f t="shared" si="135"/>
        <v>translations</v>
      </c>
      <c r="S1458" s="11">
        <f t="shared" si="136"/>
        <v>42738.376909722225</v>
      </c>
      <c r="T1458" s="11">
        <f t="shared" si="137"/>
        <v>42708.376909722225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s="8" t="str">
        <f t="shared" si="135"/>
        <v>translations</v>
      </c>
      <c r="S1459" s="11">
        <f t="shared" si="136"/>
        <v>42319.646342592598</v>
      </c>
      <c r="T1459" s="11">
        <f t="shared" si="137"/>
        <v>42289.604675925926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s="8" t="str">
        <f t="shared" si="135"/>
        <v>translations</v>
      </c>
      <c r="S1460" s="11">
        <f t="shared" si="136"/>
        <v>41861.875</v>
      </c>
      <c r="T1460" s="11">
        <f t="shared" si="137"/>
        <v>41831.413888888892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s="8" t="str">
        <f t="shared" si="135"/>
        <v>translations</v>
      </c>
      <c r="S1461" s="11">
        <f t="shared" si="136"/>
        <v>42340.434027777781</v>
      </c>
      <c r="T1461" s="11">
        <f t="shared" si="137"/>
        <v>42311.913148148153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s="8" t="str">
        <f t="shared" si="135"/>
        <v>translations</v>
      </c>
      <c r="S1462" s="11">
        <f t="shared" si="136"/>
        <v>41973.697916666664</v>
      </c>
      <c r="T1462" s="11">
        <f t="shared" si="137"/>
        <v>41915.605300925927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s="8" t="str">
        <f t="shared" si="135"/>
        <v>radio &amp; podcasts</v>
      </c>
      <c r="S1463" s="11">
        <f t="shared" si="136"/>
        <v>41932.708333333336</v>
      </c>
      <c r="T1463" s="11">
        <f t="shared" si="137"/>
        <v>41899.353634259263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s="8" t="str">
        <f t="shared" si="135"/>
        <v>radio &amp; podcasts</v>
      </c>
      <c r="S1464" s="11">
        <f t="shared" si="136"/>
        <v>41374.371192129634</v>
      </c>
      <c r="T1464" s="11">
        <f t="shared" si="137"/>
        <v>41344.371192129634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s="8" t="str">
        <f t="shared" si="135"/>
        <v>radio &amp; podcasts</v>
      </c>
      <c r="S1465" s="11">
        <f t="shared" si="136"/>
        <v>41371.577986111115</v>
      </c>
      <c r="T1465" s="11">
        <f t="shared" si="137"/>
        <v>41326.619652777779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s="8" t="str">
        <f t="shared" si="135"/>
        <v>radio &amp; podcasts</v>
      </c>
      <c r="S1466" s="11">
        <f t="shared" si="136"/>
        <v>41321.369884259264</v>
      </c>
      <c r="T1466" s="11">
        <f t="shared" si="137"/>
        <v>41291.369884259264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s="8" t="str">
        <f t="shared" si="135"/>
        <v>radio &amp; podcasts</v>
      </c>
      <c r="S1467" s="11">
        <f t="shared" si="136"/>
        <v>40989.833333333336</v>
      </c>
      <c r="T1467" s="11">
        <f t="shared" si="137"/>
        <v>40959.442731481482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s="8" t="str">
        <f t="shared" si="135"/>
        <v>radio &amp; podcasts</v>
      </c>
      <c r="S1468" s="11">
        <f t="shared" si="136"/>
        <v>42380.916666666664</v>
      </c>
      <c r="T1468" s="11">
        <f t="shared" si="137"/>
        <v>42339.880393518521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s="8" t="str">
        <f t="shared" si="135"/>
        <v>radio &amp; podcasts</v>
      </c>
      <c r="S1469" s="11">
        <f t="shared" si="136"/>
        <v>40993.468576388892</v>
      </c>
      <c r="T1469" s="11">
        <f t="shared" si="137"/>
        <v>40933.510243055556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s="8" t="str">
        <f t="shared" si="135"/>
        <v>radio &amp; podcasts</v>
      </c>
      <c r="S1470" s="11">
        <f t="shared" si="136"/>
        <v>40705.722789351858</v>
      </c>
      <c r="T1470" s="11">
        <f t="shared" si="137"/>
        <v>40645.722789351858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s="8" t="str">
        <f t="shared" si="135"/>
        <v>radio &amp; podcasts</v>
      </c>
      <c r="S1471" s="11">
        <f t="shared" si="136"/>
        <v>41320.306817129633</v>
      </c>
      <c r="T1471" s="11">
        <f t="shared" si="137"/>
        <v>41290.306817129633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s="8" t="str">
        <f t="shared" si="135"/>
        <v>radio &amp; podcasts</v>
      </c>
      <c r="S1472" s="11">
        <f t="shared" si="136"/>
        <v>41271.535451388889</v>
      </c>
      <c r="T1472" s="11">
        <f t="shared" si="137"/>
        <v>41250.535451388889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s="8" t="str">
        <f t="shared" si="135"/>
        <v>radio &amp; podcasts</v>
      </c>
      <c r="S1473" s="11">
        <f t="shared" si="136"/>
        <v>42103.665902777779</v>
      </c>
      <c r="T1473" s="11">
        <f t="shared" si="137"/>
        <v>42073.665902777779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s="8" t="str">
        <f t="shared" si="135"/>
        <v>radio &amp; podcasts</v>
      </c>
      <c r="S1474" s="11">
        <f t="shared" si="136"/>
        <v>41563.251192129632</v>
      </c>
      <c r="T1474" s="11">
        <f t="shared" si="137"/>
        <v>41533.251192129632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s="8" t="str">
        <f t="shared" ref="R1475:R1538" si="141">RIGHT(N1475,LEN(N1475)-FIND("/",N1475,1))</f>
        <v>radio &amp; podcasts</v>
      </c>
      <c r="S1475" s="11">
        <f t="shared" ref="S1475:S1538" si="142">(((I1475/60)/60)/24) +DATE(1970,1,1)+(-7/24)</f>
        <v>40969.687951388893</v>
      </c>
      <c r="T1475" s="11">
        <f t="shared" ref="T1475:T1538" si="143">(((J1475/60)/60)/24) +DATE(1970,1,1)+(-7/24)</f>
        <v>40939.687951388893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s="8" t="str">
        <f t="shared" si="141"/>
        <v>radio &amp; podcasts</v>
      </c>
      <c r="S1476" s="11">
        <f t="shared" si="142"/>
        <v>41530.436249999999</v>
      </c>
      <c r="T1476" s="11">
        <f t="shared" si="143"/>
        <v>41500.436249999999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s="8" t="str">
        <f t="shared" si="141"/>
        <v>radio &amp; podcasts</v>
      </c>
      <c r="S1477" s="11">
        <f t="shared" si="142"/>
        <v>41992.915972222225</v>
      </c>
      <c r="T1477" s="11">
        <f t="shared" si="143"/>
        <v>41960.431284722225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s="8" t="str">
        <f t="shared" si="141"/>
        <v>radio &amp; podcasts</v>
      </c>
      <c r="S1478" s="11">
        <f t="shared" si="142"/>
        <v>40795.750254629631</v>
      </c>
      <c r="T1478" s="11">
        <f t="shared" si="143"/>
        <v>40765.750254629631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s="8" t="str">
        <f t="shared" si="141"/>
        <v>radio &amp; podcasts</v>
      </c>
      <c r="S1479" s="11">
        <f t="shared" si="142"/>
        <v>40899.833333333336</v>
      </c>
      <c r="T1479" s="11">
        <f t="shared" si="143"/>
        <v>40840.324120370373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s="8" t="str">
        <f t="shared" si="141"/>
        <v>radio &amp; podcasts</v>
      </c>
      <c r="S1480" s="11">
        <f t="shared" si="142"/>
        <v>41408.580011574079</v>
      </c>
      <c r="T1480" s="11">
        <f t="shared" si="143"/>
        <v>41394.580011574079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s="8" t="str">
        <f t="shared" si="141"/>
        <v>radio &amp; podcasts</v>
      </c>
      <c r="S1481" s="11">
        <f t="shared" si="142"/>
        <v>41768.874305555561</v>
      </c>
      <c r="T1481" s="11">
        <f t="shared" si="143"/>
        <v>41754.453576388893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s="8" t="str">
        <f t="shared" si="141"/>
        <v>radio &amp; podcasts</v>
      </c>
      <c r="S1482" s="11">
        <f t="shared" si="142"/>
        <v>41481.416666666672</v>
      </c>
      <c r="T1482" s="11">
        <f t="shared" si="143"/>
        <v>41464.64234953704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s="8" t="str">
        <f t="shared" si="141"/>
        <v>fiction</v>
      </c>
      <c r="S1483" s="11">
        <f t="shared" si="142"/>
        <v>41580.631307870375</v>
      </c>
      <c r="T1483" s="11">
        <f t="shared" si="143"/>
        <v>41550.631307870375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s="8" t="str">
        <f t="shared" si="141"/>
        <v>fiction</v>
      </c>
      <c r="S1484" s="11">
        <f t="shared" si="142"/>
        <v>41159.035416666666</v>
      </c>
      <c r="T1484" s="11">
        <f t="shared" si="143"/>
        <v>41136.566388888896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s="8" t="str">
        <f t="shared" si="141"/>
        <v>fiction</v>
      </c>
      <c r="S1485" s="11">
        <f t="shared" si="142"/>
        <v>42572.901331018518</v>
      </c>
      <c r="T1485" s="11">
        <f t="shared" si="143"/>
        <v>42547.901331018518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s="8" t="str">
        <f t="shared" si="141"/>
        <v>fiction</v>
      </c>
      <c r="S1486" s="11">
        <f t="shared" si="142"/>
        <v>41111.327083333337</v>
      </c>
      <c r="T1486" s="11">
        <f t="shared" si="143"/>
        <v>41052.90929398148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s="8" t="str">
        <f t="shared" si="141"/>
        <v>fiction</v>
      </c>
      <c r="S1487" s="11">
        <f t="shared" si="142"/>
        <v>42175.504317129635</v>
      </c>
      <c r="T1487" s="11">
        <f t="shared" si="143"/>
        <v>42130.504317129635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s="8" t="str">
        <f t="shared" si="141"/>
        <v>fiction</v>
      </c>
      <c r="S1488" s="11">
        <f t="shared" si="142"/>
        <v>42061.876863425925</v>
      </c>
      <c r="T1488" s="11">
        <f t="shared" si="143"/>
        <v>42031.876863425925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s="8" t="str">
        <f t="shared" si="141"/>
        <v>fiction</v>
      </c>
      <c r="S1489" s="11">
        <f t="shared" si="142"/>
        <v>42584.625821759262</v>
      </c>
      <c r="T1489" s="11">
        <f t="shared" si="143"/>
        <v>42554.625821759262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s="8" t="str">
        <f t="shared" si="141"/>
        <v>fiction</v>
      </c>
      <c r="S1490" s="11">
        <f t="shared" si="142"/>
        <v>41644.271527777782</v>
      </c>
      <c r="T1490" s="11">
        <f t="shared" si="143"/>
        <v>41614.271527777782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s="8" t="str">
        <f t="shared" si="141"/>
        <v>fiction</v>
      </c>
      <c r="S1491" s="11">
        <f t="shared" si="142"/>
        <v>41228.361712962964</v>
      </c>
      <c r="T1491" s="11">
        <f t="shared" si="143"/>
        <v>41198.3200462963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s="8" t="str">
        <f t="shared" si="141"/>
        <v>fiction</v>
      </c>
      <c r="S1492" s="11">
        <f t="shared" si="142"/>
        <v>41549.269375000003</v>
      </c>
      <c r="T1492" s="11">
        <f t="shared" si="143"/>
        <v>41520.269375000003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s="8" t="str">
        <f t="shared" si="141"/>
        <v>fiction</v>
      </c>
      <c r="S1493" s="11">
        <f t="shared" si="142"/>
        <v>42050.359722222223</v>
      </c>
      <c r="T1493" s="11">
        <f t="shared" si="143"/>
        <v>41991.421793981484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s="8" t="str">
        <f t="shared" si="141"/>
        <v>fiction</v>
      </c>
      <c r="S1494" s="11">
        <f t="shared" si="142"/>
        <v>40712.593125000007</v>
      </c>
      <c r="T1494" s="11">
        <f t="shared" si="143"/>
        <v>40682.593125000007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s="8" t="str">
        <f t="shared" si="141"/>
        <v>fiction</v>
      </c>
      <c r="S1495" s="11">
        <f t="shared" si="142"/>
        <v>41441.574942129635</v>
      </c>
      <c r="T1495" s="11">
        <f t="shared" si="143"/>
        <v>41411.574942129635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s="8" t="str">
        <f t="shared" si="141"/>
        <v>fiction</v>
      </c>
      <c r="S1496" s="11">
        <f t="shared" si="142"/>
        <v>42097.359722222223</v>
      </c>
      <c r="T1496" s="11">
        <f t="shared" si="143"/>
        <v>42067.430706018517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s="8" t="str">
        <f t="shared" si="141"/>
        <v>fiction</v>
      </c>
      <c r="S1497" s="11">
        <f t="shared" si="142"/>
        <v>40782.498043981483</v>
      </c>
      <c r="T1497" s="11">
        <f t="shared" si="143"/>
        <v>40752.498043981483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s="8" t="str">
        <f t="shared" si="141"/>
        <v>fiction</v>
      </c>
      <c r="S1498" s="11">
        <f t="shared" si="142"/>
        <v>41898.183553240742</v>
      </c>
      <c r="T1498" s="11">
        <f t="shared" si="143"/>
        <v>41838.183553240742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s="8" t="str">
        <f t="shared" si="141"/>
        <v>fiction</v>
      </c>
      <c r="S1499" s="11">
        <f t="shared" si="142"/>
        <v>41486.529861111114</v>
      </c>
      <c r="T1499" s="11">
        <f t="shared" si="143"/>
        <v>41444.350949074076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s="8" t="str">
        <f t="shared" si="141"/>
        <v>fiction</v>
      </c>
      <c r="S1500" s="11">
        <f t="shared" si="142"/>
        <v>41885.691875000004</v>
      </c>
      <c r="T1500" s="11">
        <f t="shared" si="143"/>
        <v>41840.691875000004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s="8" t="str">
        <f t="shared" si="141"/>
        <v>fiction</v>
      </c>
      <c r="S1501" s="11">
        <f t="shared" si="142"/>
        <v>42586.715659722227</v>
      </c>
      <c r="T1501" s="11">
        <f t="shared" si="143"/>
        <v>42526.715659722227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s="8" t="str">
        <f t="shared" si="141"/>
        <v>fiction</v>
      </c>
      <c r="S1502" s="11">
        <f t="shared" si="142"/>
        <v>41395.612928240742</v>
      </c>
      <c r="T1502" s="11">
        <f t="shared" si="143"/>
        <v>41365.612928240742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s="8" t="str">
        <f t="shared" si="141"/>
        <v>photobooks</v>
      </c>
      <c r="S1503" s="11">
        <f t="shared" si="142"/>
        <v>42193.291932870372</v>
      </c>
      <c r="T1503" s="11">
        <f t="shared" si="143"/>
        <v>42163.291932870372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s="8" t="str">
        <f t="shared" si="141"/>
        <v>photobooks</v>
      </c>
      <c r="S1504" s="11">
        <f t="shared" si="142"/>
        <v>42454.625000000007</v>
      </c>
      <c r="T1504" s="11">
        <f t="shared" si="143"/>
        <v>42426.250925925931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s="8" t="str">
        <f t="shared" si="141"/>
        <v>photobooks</v>
      </c>
      <c r="S1505" s="11">
        <f t="shared" si="142"/>
        <v>42666.055567129632</v>
      </c>
      <c r="T1505" s="11">
        <f t="shared" si="143"/>
        <v>42606.055567129632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s="8" t="str">
        <f t="shared" si="141"/>
        <v>photobooks</v>
      </c>
      <c r="S1506" s="11">
        <f t="shared" si="142"/>
        <v>41800.064583333333</v>
      </c>
      <c r="T1506" s="11">
        <f t="shared" si="143"/>
        <v>41772.366018518522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s="8" t="str">
        <f t="shared" si="141"/>
        <v>photobooks</v>
      </c>
      <c r="S1507" s="11">
        <f t="shared" si="142"/>
        <v>42451.542361111111</v>
      </c>
      <c r="T1507" s="11">
        <f t="shared" si="143"/>
        <v>42414.151655092595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s="8" t="str">
        <f t="shared" si="141"/>
        <v>photobooks</v>
      </c>
      <c r="S1508" s="11">
        <f t="shared" si="142"/>
        <v>41844.494259259263</v>
      </c>
      <c r="T1508" s="11">
        <f t="shared" si="143"/>
        <v>41814.494259259263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s="8" t="str">
        <f t="shared" si="141"/>
        <v>photobooks</v>
      </c>
      <c r="S1509" s="11">
        <f t="shared" si="142"/>
        <v>40313.048611111117</v>
      </c>
      <c r="T1509" s="11">
        <f t="shared" si="143"/>
        <v>40254.158668981487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s="8" t="str">
        <f t="shared" si="141"/>
        <v>photobooks</v>
      </c>
      <c r="S1510" s="11">
        <f t="shared" si="142"/>
        <v>41817.322696759264</v>
      </c>
      <c r="T1510" s="11">
        <f t="shared" si="143"/>
        <v>41786.322696759264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s="8" t="str">
        <f t="shared" si="141"/>
        <v>photobooks</v>
      </c>
      <c r="S1511" s="11">
        <f t="shared" si="142"/>
        <v>42780.665972222225</v>
      </c>
      <c r="T1511" s="11">
        <f t="shared" si="143"/>
        <v>42751.241724537038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s="8" t="str">
        <f t="shared" si="141"/>
        <v>photobooks</v>
      </c>
      <c r="S1512" s="11">
        <f t="shared" si="142"/>
        <v>41839.093495370369</v>
      </c>
      <c r="T1512" s="11">
        <f t="shared" si="143"/>
        <v>41809.093495370369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s="8" t="str">
        <f t="shared" si="141"/>
        <v>photobooks</v>
      </c>
      <c r="S1513" s="11">
        <f t="shared" si="142"/>
        <v>42326.333379629628</v>
      </c>
      <c r="T1513" s="11">
        <f t="shared" si="143"/>
        <v>42296.291712962964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s="8" t="str">
        <f t="shared" si="141"/>
        <v>photobooks</v>
      </c>
      <c r="S1514" s="11">
        <f t="shared" si="142"/>
        <v>42771.392812500002</v>
      </c>
      <c r="T1514" s="11">
        <f t="shared" si="143"/>
        <v>42741.392812500002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s="8" t="str">
        <f t="shared" si="141"/>
        <v>photobooks</v>
      </c>
      <c r="S1515" s="11">
        <f t="shared" si="142"/>
        <v>41836.345671296302</v>
      </c>
      <c r="T1515" s="11">
        <f t="shared" si="143"/>
        <v>41806.345671296302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s="8" t="str">
        <f t="shared" si="141"/>
        <v>photobooks</v>
      </c>
      <c r="S1516" s="11">
        <f t="shared" si="142"/>
        <v>42274.306018518524</v>
      </c>
      <c r="T1516" s="11">
        <f t="shared" si="143"/>
        <v>42234.306018518524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s="8" t="str">
        <f t="shared" si="141"/>
        <v>photobooks</v>
      </c>
      <c r="S1517" s="11">
        <f t="shared" si="142"/>
        <v>42444.920104166667</v>
      </c>
      <c r="T1517" s="11">
        <f t="shared" si="143"/>
        <v>42414.961770833332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s="8" t="str">
        <f t="shared" si="141"/>
        <v>photobooks</v>
      </c>
      <c r="S1518" s="11">
        <f t="shared" si="142"/>
        <v>42649.291666666664</v>
      </c>
      <c r="T1518" s="11">
        <f t="shared" si="143"/>
        <v>42619.174675925933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s="8" t="str">
        <f t="shared" si="141"/>
        <v>photobooks</v>
      </c>
      <c r="S1519" s="11">
        <f t="shared" si="142"/>
        <v>41978.958333333336</v>
      </c>
      <c r="T1519" s="11">
        <f t="shared" si="143"/>
        <v>41948.274918981486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s="8" t="str">
        <f t="shared" si="141"/>
        <v>photobooks</v>
      </c>
      <c r="S1520" s="11">
        <f t="shared" si="142"/>
        <v>41790.528379629635</v>
      </c>
      <c r="T1520" s="11">
        <f t="shared" si="143"/>
        <v>41760.528379629635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s="8" t="str">
        <f t="shared" si="141"/>
        <v>photobooks</v>
      </c>
      <c r="S1521" s="11">
        <f t="shared" si="142"/>
        <v>41810.624305555561</v>
      </c>
      <c r="T1521" s="11">
        <f t="shared" si="143"/>
        <v>41782.450034722227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s="8" t="str">
        <f t="shared" si="141"/>
        <v>photobooks</v>
      </c>
      <c r="S1522" s="11">
        <f t="shared" si="142"/>
        <v>41991.875000000007</v>
      </c>
      <c r="T1522" s="11">
        <f t="shared" si="143"/>
        <v>41955.566122685188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s="8" t="str">
        <f t="shared" si="141"/>
        <v>photobooks</v>
      </c>
      <c r="S1523" s="11">
        <f t="shared" si="142"/>
        <v>42527.87605324074</v>
      </c>
      <c r="T1523" s="11">
        <f t="shared" si="143"/>
        <v>42492.87605324074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s="8" t="str">
        <f t="shared" si="141"/>
        <v>photobooks</v>
      </c>
      <c r="S1524" s="11">
        <f t="shared" si="142"/>
        <v>41929.538645833338</v>
      </c>
      <c r="T1524" s="11">
        <f t="shared" si="143"/>
        <v>41899.538645833338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s="8" t="str">
        <f t="shared" si="141"/>
        <v>photobooks</v>
      </c>
      <c r="S1525" s="11">
        <f t="shared" si="142"/>
        <v>41995.708333333336</v>
      </c>
      <c r="T1525" s="11">
        <f t="shared" si="143"/>
        <v>41964.459675925929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s="8" t="str">
        <f t="shared" si="141"/>
        <v>photobooks</v>
      </c>
      <c r="S1526" s="11">
        <f t="shared" si="142"/>
        <v>42786.209374999999</v>
      </c>
      <c r="T1526" s="11">
        <f t="shared" si="143"/>
        <v>42756.209374999999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s="8" t="str">
        <f t="shared" si="141"/>
        <v>photobooks</v>
      </c>
      <c r="S1527" s="11">
        <f t="shared" si="142"/>
        <v>42600.411319444444</v>
      </c>
      <c r="T1527" s="11">
        <f t="shared" si="143"/>
        <v>42570.411319444444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s="8" t="str">
        <f t="shared" si="141"/>
        <v>photobooks</v>
      </c>
      <c r="S1528" s="11">
        <f t="shared" si="142"/>
        <v>42387.984340277784</v>
      </c>
      <c r="T1528" s="11">
        <f t="shared" si="143"/>
        <v>42338.984340277784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s="8" t="str">
        <f t="shared" si="141"/>
        <v>photobooks</v>
      </c>
      <c r="S1529" s="11">
        <f t="shared" si="142"/>
        <v>42808.267199074071</v>
      </c>
      <c r="T1529" s="11">
        <f t="shared" si="143"/>
        <v>42780.308865740742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s="8" t="str">
        <f t="shared" si="141"/>
        <v>photobooks</v>
      </c>
      <c r="S1530" s="11">
        <f t="shared" si="142"/>
        <v>42766.708333333336</v>
      </c>
      <c r="T1530" s="11">
        <f t="shared" si="143"/>
        <v>42736.441226851857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s="8" t="str">
        <f t="shared" si="141"/>
        <v>photobooks</v>
      </c>
      <c r="S1531" s="11">
        <f t="shared" si="142"/>
        <v>42082.295370370375</v>
      </c>
      <c r="T1531" s="11">
        <f t="shared" si="143"/>
        <v>42052.337037037039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s="8" t="str">
        <f t="shared" si="141"/>
        <v>photobooks</v>
      </c>
      <c r="S1532" s="11">
        <f t="shared" si="142"/>
        <v>42300.475636574083</v>
      </c>
      <c r="T1532" s="11">
        <f t="shared" si="143"/>
        <v>42275.475636574083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s="8" t="str">
        <f t="shared" si="141"/>
        <v>photobooks</v>
      </c>
      <c r="S1533" s="11">
        <f t="shared" si="142"/>
        <v>41973.833333333336</v>
      </c>
      <c r="T1533" s="11">
        <f t="shared" si="143"/>
        <v>41941.510717592595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s="8" t="str">
        <f t="shared" si="141"/>
        <v>photobooks</v>
      </c>
      <c r="S1534" s="11">
        <f t="shared" si="142"/>
        <v>42415.333333333336</v>
      </c>
      <c r="T1534" s="11">
        <f t="shared" si="143"/>
        <v>42391.183622685188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s="8" t="str">
        <f t="shared" si="141"/>
        <v>photobooks</v>
      </c>
      <c r="S1535" s="11">
        <f t="shared" si="142"/>
        <v>42491.874305555561</v>
      </c>
      <c r="T1535" s="11">
        <f t="shared" si="143"/>
        <v>42442.710381944446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s="8" t="str">
        <f t="shared" si="141"/>
        <v>photobooks</v>
      </c>
      <c r="S1536" s="11">
        <f t="shared" si="142"/>
        <v>42251.382662037046</v>
      </c>
      <c r="T1536" s="11">
        <f t="shared" si="143"/>
        <v>42221.382662037046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s="8" t="str">
        <f t="shared" si="141"/>
        <v>photobooks</v>
      </c>
      <c r="S1537" s="11">
        <f t="shared" si="142"/>
        <v>42513.625000000007</v>
      </c>
      <c r="T1537" s="11">
        <f t="shared" si="143"/>
        <v>42484.537395833337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s="8" t="str">
        <f t="shared" si="141"/>
        <v>photobooks</v>
      </c>
      <c r="S1538" s="11">
        <f t="shared" si="142"/>
        <v>42243.51053240741</v>
      </c>
      <c r="T1538" s="11">
        <f t="shared" si="143"/>
        <v>42213.51053240741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s="8" t="str">
        <f t="shared" ref="R1539:R1602" si="147">RIGHT(N1539,LEN(N1539)-FIND("/",N1539,1))</f>
        <v>photobooks</v>
      </c>
      <c r="S1539" s="11">
        <f t="shared" ref="S1539:S1602" si="148">(((I1539/60)/60)/24) +DATE(1970,1,1)+(-7/24)</f>
        <v>42588.458333333336</v>
      </c>
      <c r="T1539" s="11">
        <f t="shared" ref="T1539:T1602" si="149">(((J1539/60)/60)/24) +DATE(1970,1,1)+(-7/24)</f>
        <v>42552.023460648146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s="8" t="str">
        <f t="shared" si="147"/>
        <v>photobooks</v>
      </c>
      <c r="S1540" s="11">
        <f t="shared" si="148"/>
        <v>42026.490393518521</v>
      </c>
      <c r="T1540" s="11">
        <f t="shared" si="149"/>
        <v>41981.490393518521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s="8" t="str">
        <f t="shared" si="147"/>
        <v>photobooks</v>
      </c>
      <c r="S1541" s="11">
        <f t="shared" si="148"/>
        <v>42738.627534722218</v>
      </c>
      <c r="T1541" s="11">
        <f t="shared" si="149"/>
        <v>42705.627534722218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s="8" t="str">
        <f t="shared" si="147"/>
        <v>photobooks</v>
      </c>
      <c r="S1542" s="11">
        <f t="shared" si="148"/>
        <v>41968.760416666664</v>
      </c>
      <c r="T1542" s="11">
        <f t="shared" si="149"/>
        <v>41938.715462962966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s="8" t="str">
        <f t="shared" si="147"/>
        <v>nature</v>
      </c>
      <c r="S1543" s="11">
        <f t="shared" si="148"/>
        <v>42004.420578703706</v>
      </c>
      <c r="T1543" s="11">
        <f t="shared" si="149"/>
        <v>41974.420578703706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s="8" t="str">
        <f t="shared" si="147"/>
        <v>nature</v>
      </c>
      <c r="S1544" s="11">
        <f t="shared" si="148"/>
        <v>42185.704861111117</v>
      </c>
      <c r="T1544" s="11">
        <f t="shared" si="149"/>
        <v>42170.704861111117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s="8" t="str">
        <f t="shared" si="147"/>
        <v>nature</v>
      </c>
      <c r="S1545" s="11">
        <f t="shared" si="148"/>
        <v>41965.259652777779</v>
      </c>
      <c r="T1545" s="11">
        <f t="shared" si="149"/>
        <v>41935.217986111114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s="8" t="str">
        <f t="shared" si="147"/>
        <v>nature</v>
      </c>
      <c r="S1546" s="11">
        <f t="shared" si="148"/>
        <v>42094.720833333333</v>
      </c>
      <c r="T1546" s="11">
        <f t="shared" si="149"/>
        <v>42052.75953703704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s="8" t="str">
        <f t="shared" si="147"/>
        <v>nature</v>
      </c>
      <c r="S1547" s="11">
        <f t="shared" si="148"/>
        <v>42065.594444444447</v>
      </c>
      <c r="T1547" s="11">
        <f t="shared" si="149"/>
        <v>42031.592986111114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s="8" t="str">
        <f t="shared" si="147"/>
        <v>nature</v>
      </c>
      <c r="S1548" s="11">
        <f t="shared" si="148"/>
        <v>41898.921284722222</v>
      </c>
      <c r="T1548" s="11">
        <f t="shared" si="149"/>
        <v>41838.921284722222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s="8" t="str">
        <f t="shared" si="147"/>
        <v>nature</v>
      </c>
      <c r="S1549" s="11">
        <f t="shared" si="148"/>
        <v>42789.13520833334</v>
      </c>
      <c r="T1549" s="11">
        <f t="shared" si="149"/>
        <v>42782.13520833334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s="8" t="str">
        <f t="shared" si="147"/>
        <v>nature</v>
      </c>
      <c r="S1550" s="11">
        <f t="shared" si="148"/>
        <v>42316.632175925923</v>
      </c>
      <c r="T1550" s="11">
        <f t="shared" si="149"/>
        <v>42286.590509259266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s="8" t="str">
        <f t="shared" si="147"/>
        <v>nature</v>
      </c>
      <c r="S1551" s="11">
        <f t="shared" si="148"/>
        <v>42310.886099537041</v>
      </c>
      <c r="T1551" s="11">
        <f t="shared" si="149"/>
        <v>42280.84443287037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s="8" t="str">
        <f t="shared" si="147"/>
        <v>nature</v>
      </c>
      <c r="S1552" s="11">
        <f t="shared" si="148"/>
        <v>42502.157800925932</v>
      </c>
      <c r="T1552" s="11">
        <f t="shared" si="149"/>
        <v>42472.157800925932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s="8" t="str">
        <f t="shared" si="147"/>
        <v>nature</v>
      </c>
      <c r="S1553" s="11">
        <f t="shared" si="148"/>
        <v>42151.532858796294</v>
      </c>
      <c r="T1553" s="11">
        <f t="shared" si="149"/>
        <v>42121.532858796294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s="8" t="str">
        <f t="shared" si="147"/>
        <v>nature</v>
      </c>
      <c r="S1554" s="11">
        <f t="shared" si="148"/>
        <v>41912.874305555561</v>
      </c>
      <c r="T1554" s="11">
        <f t="shared" si="149"/>
        <v>41892.397083333337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s="8" t="str">
        <f t="shared" si="147"/>
        <v>nature</v>
      </c>
      <c r="S1555" s="11">
        <f t="shared" si="148"/>
        <v>42248.991284722222</v>
      </c>
      <c r="T1555" s="11">
        <f t="shared" si="149"/>
        <v>42218.991284722222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s="8" t="str">
        <f t="shared" si="147"/>
        <v>nature</v>
      </c>
      <c r="S1556" s="11">
        <f t="shared" si="148"/>
        <v>42217.960532407415</v>
      </c>
      <c r="T1556" s="11">
        <f t="shared" si="149"/>
        <v>42187.960532407415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s="8" t="str">
        <f t="shared" si="147"/>
        <v>nature</v>
      </c>
      <c r="S1557" s="11">
        <f t="shared" si="148"/>
        <v>42264.416666666664</v>
      </c>
      <c r="T1557" s="11">
        <f t="shared" si="149"/>
        <v>42241.322129629632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s="8" t="str">
        <f t="shared" si="147"/>
        <v>nature</v>
      </c>
      <c r="S1558" s="11">
        <f t="shared" si="148"/>
        <v>42554.861388888887</v>
      </c>
      <c r="T1558" s="11">
        <f t="shared" si="149"/>
        <v>42524.861388888887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s="8" t="str">
        <f t="shared" si="147"/>
        <v>nature</v>
      </c>
      <c r="S1559" s="11">
        <f t="shared" si="148"/>
        <v>41902.361493055556</v>
      </c>
      <c r="T1559" s="11">
        <f t="shared" si="149"/>
        <v>41871.361493055556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s="8" t="str">
        <f t="shared" si="147"/>
        <v>nature</v>
      </c>
      <c r="S1560" s="11">
        <f t="shared" si="148"/>
        <v>42244.216666666667</v>
      </c>
      <c r="T1560" s="11">
        <f t="shared" si="149"/>
        <v>42185.106006944443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s="8" t="str">
        <f t="shared" si="147"/>
        <v>nature</v>
      </c>
      <c r="S1561" s="11">
        <f t="shared" si="148"/>
        <v>42122.761562499996</v>
      </c>
      <c r="T1561" s="11">
        <f t="shared" si="149"/>
        <v>42107.761562499996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s="8" t="str">
        <f t="shared" si="147"/>
        <v>nature</v>
      </c>
      <c r="S1562" s="11">
        <f t="shared" si="148"/>
        <v>41955.77075231482</v>
      </c>
      <c r="T1562" s="11">
        <f t="shared" si="149"/>
        <v>41935.729085648149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s="8" t="str">
        <f t="shared" si="147"/>
        <v>art books</v>
      </c>
      <c r="S1563" s="11">
        <f t="shared" si="148"/>
        <v>41584.791701388895</v>
      </c>
      <c r="T1563" s="11">
        <f t="shared" si="149"/>
        <v>41554.750034722223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s="8" t="str">
        <f t="shared" si="147"/>
        <v>art books</v>
      </c>
      <c r="S1564" s="11">
        <f t="shared" si="148"/>
        <v>40148.743055555555</v>
      </c>
      <c r="T1564" s="11">
        <f t="shared" si="149"/>
        <v>40079.27449074074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s="8" t="str">
        <f t="shared" si="147"/>
        <v>art books</v>
      </c>
      <c r="S1565" s="11">
        <f t="shared" si="148"/>
        <v>41712.409155092595</v>
      </c>
      <c r="T1565" s="11">
        <f t="shared" si="149"/>
        <v>41652.450821759259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s="8" t="str">
        <f t="shared" si="147"/>
        <v>art books</v>
      </c>
      <c r="S1566" s="11">
        <f t="shared" si="148"/>
        <v>42152.545138888891</v>
      </c>
      <c r="T1566" s="11">
        <f t="shared" si="149"/>
        <v>42121.075335648151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s="8" t="str">
        <f t="shared" si="147"/>
        <v>art books</v>
      </c>
      <c r="S1567" s="11">
        <f t="shared" si="148"/>
        <v>40702.438206018523</v>
      </c>
      <c r="T1567" s="11">
        <f t="shared" si="149"/>
        <v>40672.438206018523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s="8" t="str">
        <f t="shared" si="147"/>
        <v>art books</v>
      </c>
      <c r="S1568" s="11">
        <f t="shared" si="148"/>
        <v>42578.625000000007</v>
      </c>
      <c r="T1568" s="11">
        <f t="shared" si="149"/>
        <v>42549.6250462963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s="8" t="str">
        <f t="shared" si="147"/>
        <v>art books</v>
      </c>
      <c r="S1569" s="11">
        <f t="shared" si="148"/>
        <v>41686.708333333336</v>
      </c>
      <c r="T1569" s="11">
        <f t="shared" si="149"/>
        <v>41671.645196759258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s="8" t="str">
        <f t="shared" si="147"/>
        <v>art books</v>
      </c>
      <c r="S1570" s="11">
        <f t="shared" si="148"/>
        <v>41996.77065972222</v>
      </c>
      <c r="T1570" s="11">
        <f t="shared" si="149"/>
        <v>41961.77065972222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s="8" t="str">
        <f t="shared" si="147"/>
        <v>art books</v>
      </c>
      <c r="S1571" s="11">
        <f t="shared" si="148"/>
        <v>41419.38789351852</v>
      </c>
      <c r="T1571" s="11">
        <f t="shared" si="149"/>
        <v>41389.38789351852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s="8" t="str">
        <f t="shared" si="147"/>
        <v>art books</v>
      </c>
      <c r="S1572" s="11">
        <f t="shared" si="148"/>
        <v>42468.480115740742</v>
      </c>
      <c r="T1572" s="11">
        <f t="shared" si="149"/>
        <v>42438.521782407413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s="8" t="str">
        <f t="shared" si="147"/>
        <v>art books</v>
      </c>
      <c r="S1573" s="11">
        <f t="shared" si="148"/>
        <v>42174.477812500008</v>
      </c>
      <c r="T1573" s="11">
        <f t="shared" si="149"/>
        <v>42144.477812500008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s="8" t="str">
        <f t="shared" si="147"/>
        <v>art books</v>
      </c>
      <c r="S1574" s="11">
        <f t="shared" si="148"/>
        <v>42428.707638888889</v>
      </c>
      <c r="T1574" s="11">
        <f t="shared" si="149"/>
        <v>42403.741423611114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s="8" t="str">
        <f t="shared" si="147"/>
        <v>art books</v>
      </c>
      <c r="S1575" s="11">
        <f t="shared" si="148"/>
        <v>42825.874305555561</v>
      </c>
      <c r="T1575" s="11">
        <f t="shared" si="149"/>
        <v>42785.708356481489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s="8" t="str">
        <f t="shared" si="147"/>
        <v>art books</v>
      </c>
      <c r="S1576" s="11">
        <f t="shared" si="148"/>
        <v>42052.635752314818</v>
      </c>
      <c r="T1576" s="11">
        <f t="shared" si="149"/>
        <v>42017.635752314818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s="8" t="str">
        <f t="shared" si="147"/>
        <v>art books</v>
      </c>
      <c r="S1577" s="11">
        <f t="shared" si="148"/>
        <v>41829.232592592598</v>
      </c>
      <c r="T1577" s="11">
        <f t="shared" si="149"/>
        <v>41799.232592592598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s="8" t="str">
        <f t="shared" si="147"/>
        <v>art books</v>
      </c>
      <c r="S1578" s="11">
        <f t="shared" si="148"/>
        <v>42185.587592592594</v>
      </c>
      <c r="T1578" s="11">
        <f t="shared" si="149"/>
        <v>42140.587592592594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s="8" t="str">
        <f t="shared" si="147"/>
        <v>art books</v>
      </c>
      <c r="S1579" s="11">
        <f t="shared" si="148"/>
        <v>41114.556111111116</v>
      </c>
      <c r="T1579" s="11">
        <f t="shared" si="149"/>
        <v>41054.556111111116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s="8" t="str">
        <f t="shared" si="147"/>
        <v>art books</v>
      </c>
      <c r="S1580" s="11">
        <f t="shared" si="148"/>
        <v>40422.791666666672</v>
      </c>
      <c r="T1580" s="11">
        <f t="shared" si="149"/>
        <v>40398.774201388893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s="8" t="str">
        <f t="shared" si="147"/>
        <v>art books</v>
      </c>
      <c r="S1581" s="11">
        <f t="shared" si="148"/>
        <v>41514.704756944448</v>
      </c>
      <c r="T1581" s="11">
        <f t="shared" si="149"/>
        <v>41481.704756944448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s="8" t="str">
        <f t="shared" si="147"/>
        <v>art books</v>
      </c>
      <c r="S1582" s="11">
        <f t="shared" si="148"/>
        <v>41049.758402777785</v>
      </c>
      <c r="T1582" s="11">
        <f t="shared" si="149"/>
        <v>40989.758402777785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s="8" t="str">
        <f t="shared" si="147"/>
        <v>places</v>
      </c>
      <c r="S1583" s="11">
        <f t="shared" si="148"/>
        <v>42357.15729166667</v>
      </c>
      <c r="T1583" s="11">
        <f t="shared" si="149"/>
        <v>42325.15729166667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s="8" t="str">
        <f t="shared" si="147"/>
        <v>places</v>
      </c>
      <c r="S1584" s="11">
        <f t="shared" si="148"/>
        <v>42303.597222222226</v>
      </c>
      <c r="T1584" s="11">
        <f t="shared" si="149"/>
        <v>42246.498298611114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s="8" t="str">
        <f t="shared" si="147"/>
        <v>places</v>
      </c>
      <c r="S1585" s="11">
        <f t="shared" si="148"/>
        <v>41907.613321759265</v>
      </c>
      <c r="T1585" s="11">
        <f t="shared" si="149"/>
        <v>41877.613321759265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s="8" t="str">
        <f t="shared" si="147"/>
        <v>places</v>
      </c>
      <c r="S1586" s="11">
        <f t="shared" si="148"/>
        <v>41789.357650462967</v>
      </c>
      <c r="T1586" s="11">
        <f t="shared" si="149"/>
        <v>41779.357650462967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s="8" t="str">
        <f t="shared" si="147"/>
        <v>places</v>
      </c>
      <c r="S1587" s="11">
        <f t="shared" si="148"/>
        <v>42729.166666666664</v>
      </c>
      <c r="T1587" s="11">
        <f t="shared" si="149"/>
        <v>42707.603796296295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s="8" t="str">
        <f t="shared" si="147"/>
        <v>places</v>
      </c>
      <c r="S1588" s="11">
        <f t="shared" si="148"/>
        <v>42098.771087962967</v>
      </c>
      <c r="T1588" s="11">
        <f t="shared" si="149"/>
        <v>42068.812754629638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s="8" t="str">
        <f t="shared" si="147"/>
        <v>places</v>
      </c>
      <c r="S1589" s="11">
        <f t="shared" si="148"/>
        <v>41986.659317129634</v>
      </c>
      <c r="T1589" s="11">
        <f t="shared" si="149"/>
        <v>41956.659317129634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s="8" t="str">
        <f t="shared" si="147"/>
        <v>places</v>
      </c>
      <c r="S1590" s="11">
        <f t="shared" si="148"/>
        <v>42035.55</v>
      </c>
      <c r="T1590" s="11">
        <f t="shared" si="149"/>
        <v>42004.958321759266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s="8" t="str">
        <f t="shared" si="147"/>
        <v>places</v>
      </c>
      <c r="S1591" s="11">
        <f t="shared" si="148"/>
        <v>42286.693124999998</v>
      </c>
      <c r="T1591" s="11">
        <f t="shared" si="149"/>
        <v>42256.693124999998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s="8" t="str">
        <f t="shared" si="147"/>
        <v>places</v>
      </c>
      <c r="S1592" s="11">
        <f t="shared" si="148"/>
        <v>42270.565555555557</v>
      </c>
      <c r="T1592" s="11">
        <f t="shared" si="149"/>
        <v>42240.565555555557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s="8" t="str">
        <f t="shared" si="147"/>
        <v>places</v>
      </c>
      <c r="S1593" s="11">
        <f t="shared" si="148"/>
        <v>42463.392835648156</v>
      </c>
      <c r="T1593" s="11">
        <f t="shared" si="149"/>
        <v>42433.434502314813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s="8" t="str">
        <f t="shared" si="147"/>
        <v>places</v>
      </c>
      <c r="S1594" s="11">
        <f t="shared" si="148"/>
        <v>42090.73940972222</v>
      </c>
      <c r="T1594" s="11">
        <f t="shared" si="149"/>
        <v>42045.781076388892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s="8" t="str">
        <f t="shared" si="147"/>
        <v>places</v>
      </c>
      <c r="S1595" s="11">
        <f t="shared" si="148"/>
        <v>42063.553877314822</v>
      </c>
      <c r="T1595" s="11">
        <f t="shared" si="149"/>
        <v>42033.553877314822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s="8" t="str">
        <f t="shared" si="147"/>
        <v>places</v>
      </c>
      <c r="S1596" s="11">
        <f t="shared" si="148"/>
        <v>42505.38958333333</v>
      </c>
      <c r="T1596" s="11">
        <f t="shared" si="149"/>
        <v>42445.421087962961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s="8" t="str">
        <f t="shared" si="147"/>
        <v>places</v>
      </c>
      <c r="S1597" s="11">
        <f t="shared" si="148"/>
        <v>41808.55069444445</v>
      </c>
      <c r="T1597" s="11">
        <f t="shared" si="149"/>
        <v>41779.758425925931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s="8" t="str">
        <f t="shared" si="147"/>
        <v>places</v>
      </c>
      <c r="S1598" s="11">
        <f t="shared" si="148"/>
        <v>41986.180196759262</v>
      </c>
      <c r="T1598" s="11">
        <f t="shared" si="149"/>
        <v>41941.138530092598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s="8" t="str">
        <f t="shared" si="147"/>
        <v>places</v>
      </c>
      <c r="S1599" s="11">
        <f t="shared" si="148"/>
        <v>42633.062465277784</v>
      </c>
      <c r="T1599" s="11">
        <f t="shared" si="149"/>
        <v>42603.062465277784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s="8" t="str">
        <f t="shared" si="147"/>
        <v>places</v>
      </c>
      <c r="S1600" s="11">
        <f t="shared" si="148"/>
        <v>42211.3756712963</v>
      </c>
      <c r="T1600" s="11">
        <f t="shared" si="149"/>
        <v>42151.3756712963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s="8" t="str">
        <f t="shared" si="147"/>
        <v>places</v>
      </c>
      <c r="S1601" s="11">
        <f t="shared" si="148"/>
        <v>42468.205740740748</v>
      </c>
      <c r="T1601" s="11">
        <f t="shared" si="149"/>
        <v>42438.247407407405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s="8" t="str">
        <f t="shared" si="147"/>
        <v>places</v>
      </c>
      <c r="S1602" s="11">
        <f t="shared" si="148"/>
        <v>41834.924305555556</v>
      </c>
      <c r="T1602" s="11">
        <f t="shared" si="149"/>
        <v>41790.765648148154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s="8" t="str">
        <f t="shared" ref="R1603:R1666" si="153">RIGHT(N1603,LEN(N1603)-FIND("/",N1603,1))</f>
        <v>rock</v>
      </c>
      <c r="S1603" s="11">
        <f t="shared" ref="S1603:S1666" si="154">(((I1603/60)/60)/24) +DATE(1970,1,1)+(-7/24)</f>
        <v>40667.801307870373</v>
      </c>
      <c r="T1603" s="11">
        <f t="shared" ref="T1603:T1666" si="155">(((J1603/60)/60)/24) +DATE(1970,1,1)+(-7/24)</f>
        <v>40637.801307870373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s="8" t="str">
        <f t="shared" si="153"/>
        <v>rock</v>
      </c>
      <c r="S1604" s="11">
        <f t="shared" si="154"/>
        <v>40830.666666666672</v>
      </c>
      <c r="T1604" s="11">
        <f t="shared" si="155"/>
        <v>40788.005983796298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s="8" t="str">
        <f t="shared" si="153"/>
        <v>rock</v>
      </c>
      <c r="S1605" s="11">
        <f t="shared" si="154"/>
        <v>40935.877997685187</v>
      </c>
      <c r="T1605" s="11">
        <f t="shared" si="155"/>
        <v>40875.877997685187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s="8" t="str">
        <f t="shared" si="153"/>
        <v>rock</v>
      </c>
      <c r="S1606" s="11">
        <f t="shared" si="154"/>
        <v>40985.511979166666</v>
      </c>
      <c r="T1606" s="11">
        <f t="shared" si="155"/>
        <v>40945.553645833337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s="8" t="str">
        <f t="shared" si="153"/>
        <v>rock</v>
      </c>
      <c r="S1607" s="11">
        <f t="shared" si="154"/>
        <v>40756</v>
      </c>
      <c r="T1607" s="11">
        <f t="shared" si="155"/>
        <v>40746.721215277779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s="8" t="str">
        <f t="shared" si="153"/>
        <v>rock</v>
      </c>
      <c r="S1608" s="11">
        <f t="shared" si="154"/>
        <v>40625.778217592597</v>
      </c>
      <c r="T1608" s="11">
        <f t="shared" si="155"/>
        <v>40535.819884259261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s="8" t="str">
        <f t="shared" si="153"/>
        <v>rock</v>
      </c>
      <c r="S1609" s="11">
        <f t="shared" si="154"/>
        <v>41074.516793981486</v>
      </c>
      <c r="T1609" s="11">
        <f t="shared" si="155"/>
        <v>41053.516793981486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s="8" t="str">
        <f t="shared" si="153"/>
        <v>rock</v>
      </c>
      <c r="S1610" s="11">
        <f t="shared" si="154"/>
        <v>41639.934722222228</v>
      </c>
      <c r="T1610" s="11">
        <f t="shared" si="155"/>
        <v>41607.539189814815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s="8" t="str">
        <f t="shared" si="153"/>
        <v>rock</v>
      </c>
      <c r="S1611" s="11">
        <f t="shared" si="154"/>
        <v>40849.041666666672</v>
      </c>
      <c r="T1611" s="11">
        <f t="shared" si="155"/>
        <v>40795.709594907406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s="8" t="str">
        <f t="shared" si="153"/>
        <v>rock</v>
      </c>
      <c r="S1612" s="11">
        <f t="shared" si="154"/>
        <v>41258.633217592593</v>
      </c>
      <c r="T1612" s="11">
        <f t="shared" si="155"/>
        <v>41228.633217592593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s="8" t="str">
        <f t="shared" si="153"/>
        <v>rock</v>
      </c>
      <c r="S1613" s="11">
        <f t="shared" si="154"/>
        <v>41429.708703703705</v>
      </c>
      <c r="T1613" s="11">
        <f t="shared" si="155"/>
        <v>41408.708703703705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s="8" t="str">
        <f t="shared" si="153"/>
        <v>rock</v>
      </c>
      <c r="S1614" s="11">
        <f t="shared" si="154"/>
        <v>41276.583148148151</v>
      </c>
      <c r="T1614" s="11">
        <f t="shared" si="155"/>
        <v>41246.583148148151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s="8" t="str">
        <f t="shared" si="153"/>
        <v>rock</v>
      </c>
      <c r="S1615" s="11">
        <f t="shared" si="154"/>
        <v>41111.777800925927</v>
      </c>
      <c r="T1615" s="11">
        <f t="shared" si="155"/>
        <v>41081.777800925927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s="8" t="str">
        <f t="shared" si="153"/>
        <v>rock</v>
      </c>
      <c r="S1616" s="11">
        <f t="shared" si="154"/>
        <v>41854.416666666672</v>
      </c>
      <c r="T1616" s="11">
        <f t="shared" si="155"/>
        <v>41794.689456018517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s="8" t="str">
        <f t="shared" si="153"/>
        <v>rock</v>
      </c>
      <c r="S1617" s="11">
        <f t="shared" si="154"/>
        <v>40889.800879629634</v>
      </c>
      <c r="T1617" s="11">
        <f t="shared" si="155"/>
        <v>40844.759212962963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s="8" t="str">
        <f t="shared" si="153"/>
        <v>rock</v>
      </c>
      <c r="S1618" s="11">
        <f t="shared" si="154"/>
        <v>41235.625</v>
      </c>
      <c r="T1618" s="11">
        <f t="shared" si="155"/>
        <v>41194.423854166671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s="8" t="str">
        <f t="shared" si="153"/>
        <v>rock</v>
      </c>
      <c r="S1619" s="11">
        <f t="shared" si="154"/>
        <v>41579.5</v>
      </c>
      <c r="T1619" s="11">
        <f t="shared" si="155"/>
        <v>41546.372546296298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s="8" t="str">
        <f t="shared" si="153"/>
        <v>rock</v>
      </c>
      <c r="S1620" s="11">
        <f t="shared" si="154"/>
        <v>41341.362673611111</v>
      </c>
      <c r="T1620" s="11">
        <f t="shared" si="155"/>
        <v>41301.362673611111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s="8" t="str">
        <f t="shared" si="153"/>
        <v>rock</v>
      </c>
      <c r="S1621" s="11">
        <f t="shared" si="154"/>
        <v>41896.894513888896</v>
      </c>
      <c r="T1621" s="11">
        <f t="shared" si="155"/>
        <v>41875.894513888896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s="8" t="str">
        <f t="shared" si="153"/>
        <v>rock</v>
      </c>
      <c r="S1622" s="11">
        <f t="shared" si="154"/>
        <v>41328.04791666667</v>
      </c>
      <c r="T1622" s="11">
        <f t="shared" si="155"/>
        <v>41321.04791666667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s="8" t="str">
        <f t="shared" si="153"/>
        <v>rock</v>
      </c>
      <c r="S1623" s="11">
        <f t="shared" si="154"/>
        <v>41056.874305555561</v>
      </c>
      <c r="T1623" s="11">
        <f t="shared" si="155"/>
        <v>41003.314988425926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s="8" t="str">
        <f t="shared" si="153"/>
        <v>rock</v>
      </c>
      <c r="S1624" s="11">
        <f t="shared" si="154"/>
        <v>41990.040972222225</v>
      </c>
      <c r="T1624" s="11">
        <f t="shared" si="155"/>
        <v>41950.003171296295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s="8" t="str">
        <f t="shared" si="153"/>
        <v>rock</v>
      </c>
      <c r="S1625" s="11">
        <f t="shared" si="154"/>
        <v>41513.396863425929</v>
      </c>
      <c r="T1625" s="11">
        <f t="shared" si="155"/>
        <v>41453.396863425929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s="8" t="str">
        <f t="shared" si="153"/>
        <v>rock</v>
      </c>
      <c r="S1626" s="11">
        <f t="shared" si="154"/>
        <v>41283.075636574074</v>
      </c>
      <c r="T1626" s="11">
        <f t="shared" si="155"/>
        <v>41243.075636574074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s="8" t="str">
        <f t="shared" si="153"/>
        <v>rock</v>
      </c>
      <c r="S1627" s="11">
        <f t="shared" si="154"/>
        <v>41163.40802083334</v>
      </c>
      <c r="T1627" s="11">
        <f t="shared" si="155"/>
        <v>41135.40802083334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s="8" t="str">
        <f t="shared" si="153"/>
        <v>rock</v>
      </c>
      <c r="S1628" s="11">
        <f t="shared" si="154"/>
        <v>41609.597997685189</v>
      </c>
      <c r="T1628" s="11">
        <f t="shared" si="155"/>
        <v>41579.556331018524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s="8" t="str">
        <f t="shared" si="153"/>
        <v>rock</v>
      </c>
      <c r="S1629" s="11">
        <f t="shared" si="154"/>
        <v>41238.915972222225</v>
      </c>
      <c r="T1629" s="11">
        <f t="shared" si="155"/>
        <v>41205.415381944447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s="8" t="str">
        <f t="shared" si="153"/>
        <v>rock</v>
      </c>
      <c r="S1630" s="11">
        <f t="shared" si="154"/>
        <v>41807.445393518523</v>
      </c>
      <c r="T1630" s="11">
        <f t="shared" si="155"/>
        <v>41774.445393518523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s="8" t="str">
        <f t="shared" si="153"/>
        <v>rock</v>
      </c>
      <c r="S1631" s="11">
        <f t="shared" si="154"/>
        <v>41690.575613425928</v>
      </c>
      <c r="T1631" s="11">
        <f t="shared" si="155"/>
        <v>41645.575613425928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s="8" t="str">
        <f t="shared" si="153"/>
        <v>rock</v>
      </c>
      <c r="S1632" s="11">
        <f t="shared" si="154"/>
        <v>40969.999305555561</v>
      </c>
      <c r="T1632" s="11">
        <f t="shared" si="155"/>
        <v>40939.546006944445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s="8" t="str">
        <f t="shared" si="153"/>
        <v>rock</v>
      </c>
      <c r="S1633" s="11">
        <f t="shared" si="154"/>
        <v>41194.567835648151</v>
      </c>
      <c r="T1633" s="11">
        <f t="shared" si="155"/>
        <v>41164.567835648151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s="8" t="str">
        <f t="shared" si="153"/>
        <v>rock</v>
      </c>
      <c r="S1634" s="11">
        <f t="shared" si="154"/>
        <v>40810.04923611111</v>
      </c>
      <c r="T1634" s="11">
        <f t="shared" si="155"/>
        <v>40750.04923611111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s="8" t="str">
        <f t="shared" si="153"/>
        <v>rock</v>
      </c>
      <c r="S1635" s="11">
        <f t="shared" si="154"/>
        <v>40923.916666666672</v>
      </c>
      <c r="T1635" s="11">
        <f t="shared" si="155"/>
        <v>40896.592083333337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s="8" t="str">
        <f t="shared" si="153"/>
        <v>rock</v>
      </c>
      <c r="S1636" s="11">
        <f t="shared" si="154"/>
        <v>40695.957638888889</v>
      </c>
      <c r="T1636" s="11">
        <f t="shared" si="155"/>
        <v>40657.898159722223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s="8" t="str">
        <f t="shared" si="153"/>
        <v>rock</v>
      </c>
      <c r="S1637" s="11">
        <f t="shared" si="154"/>
        <v>42562.577094907414</v>
      </c>
      <c r="T1637" s="11">
        <f t="shared" si="155"/>
        <v>42502.577094907414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s="8" t="str">
        <f t="shared" si="153"/>
        <v>rock</v>
      </c>
      <c r="S1638" s="11">
        <f t="shared" si="154"/>
        <v>40705.875</v>
      </c>
      <c r="T1638" s="11">
        <f t="shared" si="155"/>
        <v>40662.795000000006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s="8" t="str">
        <f t="shared" si="153"/>
        <v>rock</v>
      </c>
      <c r="S1639" s="11">
        <f t="shared" si="154"/>
        <v>40178.693750000006</v>
      </c>
      <c r="T1639" s="11">
        <f t="shared" si="155"/>
        <v>40122.459953703707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s="8" t="str">
        <f t="shared" si="153"/>
        <v>rock</v>
      </c>
      <c r="S1640" s="11">
        <f t="shared" si="154"/>
        <v>41333.600694444445</v>
      </c>
      <c r="T1640" s="11">
        <f t="shared" si="155"/>
        <v>41288.395462962966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s="8" t="str">
        <f t="shared" si="153"/>
        <v>rock</v>
      </c>
      <c r="S1641" s="11">
        <f t="shared" si="154"/>
        <v>40971.360706018524</v>
      </c>
      <c r="T1641" s="11">
        <f t="shared" si="155"/>
        <v>40941.360706018524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s="8" t="str">
        <f t="shared" si="153"/>
        <v>rock</v>
      </c>
      <c r="S1642" s="11">
        <f t="shared" si="154"/>
        <v>40392.790972222225</v>
      </c>
      <c r="T1642" s="11">
        <f t="shared" si="155"/>
        <v>40378.939293981486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s="8" t="str">
        <f t="shared" si="153"/>
        <v>pop</v>
      </c>
      <c r="S1643" s="11">
        <f t="shared" si="154"/>
        <v>41992.304907407415</v>
      </c>
      <c r="T1643" s="11">
        <f t="shared" si="155"/>
        <v>41962.304907407415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s="8" t="str">
        <f t="shared" si="153"/>
        <v>pop</v>
      </c>
      <c r="S1644" s="11">
        <f t="shared" si="154"/>
        <v>40707.732951388891</v>
      </c>
      <c r="T1644" s="11">
        <f t="shared" si="155"/>
        <v>40687.732951388891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s="8" t="str">
        <f t="shared" si="153"/>
        <v>pop</v>
      </c>
      <c r="S1645" s="11">
        <f t="shared" si="154"/>
        <v>41176.532546296301</v>
      </c>
      <c r="T1645" s="11">
        <f t="shared" si="155"/>
        <v>41146.532546296301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s="8" t="str">
        <f t="shared" si="153"/>
        <v>pop</v>
      </c>
      <c r="S1646" s="11">
        <f t="shared" si="154"/>
        <v>41234.809722222228</v>
      </c>
      <c r="T1646" s="11">
        <f t="shared" si="155"/>
        <v>41174.768055555556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s="8" t="str">
        <f t="shared" si="153"/>
        <v>pop</v>
      </c>
      <c r="S1647" s="11">
        <f t="shared" si="154"/>
        <v>41535.325694444444</v>
      </c>
      <c r="T1647" s="11">
        <f t="shared" si="155"/>
        <v>41521.325694444444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s="8" t="str">
        <f t="shared" si="153"/>
        <v>pop</v>
      </c>
      <c r="S1648" s="11">
        <f t="shared" si="154"/>
        <v>41865.465972222228</v>
      </c>
      <c r="T1648" s="11">
        <f t="shared" si="155"/>
        <v>41833.158599537041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s="8" t="str">
        <f t="shared" si="153"/>
        <v>pop</v>
      </c>
      <c r="S1649" s="11">
        <f t="shared" si="154"/>
        <v>41069.117789351854</v>
      </c>
      <c r="T1649" s="11">
        <f t="shared" si="155"/>
        <v>41039.117789351854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s="8" t="str">
        <f t="shared" si="153"/>
        <v>pop</v>
      </c>
      <c r="S1650" s="11">
        <f t="shared" si="154"/>
        <v>40622.37131944445</v>
      </c>
      <c r="T1650" s="11">
        <f t="shared" si="155"/>
        <v>40592.412986111114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s="8" t="str">
        <f t="shared" si="153"/>
        <v>pop</v>
      </c>
      <c r="S1651" s="11">
        <f t="shared" si="154"/>
        <v>41782.392997685187</v>
      </c>
      <c r="T1651" s="11">
        <f t="shared" si="155"/>
        <v>41737.392997685187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s="8" t="str">
        <f t="shared" si="153"/>
        <v>pop</v>
      </c>
      <c r="S1652" s="11">
        <f t="shared" si="154"/>
        <v>41556.143946759265</v>
      </c>
      <c r="T1652" s="11">
        <f t="shared" si="155"/>
        <v>41526.143946759265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s="8" t="str">
        <f t="shared" si="153"/>
        <v>pop</v>
      </c>
      <c r="S1653" s="11">
        <f t="shared" si="154"/>
        <v>40658.999305555561</v>
      </c>
      <c r="T1653" s="11">
        <f t="shared" si="155"/>
        <v>40625.609027777777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s="8" t="str">
        <f t="shared" si="153"/>
        <v>pop</v>
      </c>
      <c r="S1654" s="11">
        <f t="shared" si="154"/>
        <v>41602.242974537039</v>
      </c>
      <c r="T1654" s="11">
        <f t="shared" si="155"/>
        <v>41572.201307870375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s="8" t="str">
        <f t="shared" si="153"/>
        <v>pop</v>
      </c>
      <c r="S1655" s="11">
        <f t="shared" si="154"/>
        <v>40657.54277777778</v>
      </c>
      <c r="T1655" s="11">
        <f t="shared" si="155"/>
        <v>40626.54277777778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s="8" t="str">
        <f t="shared" si="153"/>
        <v>pop</v>
      </c>
      <c r="S1656" s="11">
        <f t="shared" si="154"/>
        <v>41017.599074074074</v>
      </c>
      <c r="T1656" s="11">
        <f t="shared" si="155"/>
        <v>40987.599074074074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s="8" t="str">
        <f t="shared" si="153"/>
        <v>pop</v>
      </c>
      <c r="S1657" s="11">
        <f t="shared" si="154"/>
        <v>41004.458564814813</v>
      </c>
      <c r="T1657" s="11">
        <f t="shared" si="155"/>
        <v>40974.500231481485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s="8" t="str">
        <f t="shared" si="153"/>
        <v>pop</v>
      </c>
      <c r="S1658" s="11">
        <f t="shared" si="154"/>
        <v>41256.637175925927</v>
      </c>
      <c r="T1658" s="11">
        <f t="shared" si="155"/>
        <v>41226.637175925927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s="8" t="str">
        <f t="shared" si="153"/>
        <v>pop</v>
      </c>
      <c r="S1659" s="11">
        <f t="shared" si="154"/>
        <v>41053.490370370375</v>
      </c>
      <c r="T1659" s="11">
        <f t="shared" si="155"/>
        <v>41023.490370370375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s="8" t="str">
        <f t="shared" si="153"/>
        <v>pop</v>
      </c>
      <c r="S1660" s="11">
        <f t="shared" si="154"/>
        <v>41261.305555555555</v>
      </c>
      <c r="T1660" s="11">
        <f t="shared" si="155"/>
        <v>41222.930173611116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s="8" t="str">
        <f t="shared" si="153"/>
        <v>pop</v>
      </c>
      <c r="S1661" s="11">
        <f t="shared" si="154"/>
        <v>41625.208333333336</v>
      </c>
      <c r="T1661" s="11">
        <f t="shared" si="155"/>
        <v>41596.621770833335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s="8" t="str">
        <f t="shared" si="153"/>
        <v>pop</v>
      </c>
      <c r="S1662" s="11">
        <f t="shared" si="154"/>
        <v>42490.624305555561</v>
      </c>
      <c r="T1662" s="11">
        <f t="shared" si="155"/>
        <v>42459.40219907408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s="8" t="str">
        <f t="shared" si="153"/>
        <v>pop</v>
      </c>
      <c r="S1663" s="11">
        <f t="shared" si="154"/>
        <v>42386.583333333336</v>
      </c>
      <c r="T1663" s="11">
        <f t="shared" si="155"/>
        <v>42343.706377314818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s="8" t="str">
        <f t="shared" si="153"/>
        <v>pop</v>
      </c>
      <c r="S1664" s="11">
        <f t="shared" si="154"/>
        <v>40907.948333333334</v>
      </c>
      <c r="T1664" s="11">
        <f t="shared" si="155"/>
        <v>40847.906666666669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s="8" t="str">
        <f t="shared" si="153"/>
        <v>pop</v>
      </c>
      <c r="S1665" s="11">
        <f t="shared" si="154"/>
        <v>42035.730405092596</v>
      </c>
      <c r="T1665" s="11">
        <f t="shared" si="155"/>
        <v>42005.730405092596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s="8" t="str">
        <f t="shared" si="153"/>
        <v>pop</v>
      </c>
      <c r="S1666" s="11">
        <f t="shared" si="154"/>
        <v>40983.874305555561</v>
      </c>
      <c r="T1666" s="11">
        <f t="shared" si="155"/>
        <v>40939.47011574074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s="8" t="str">
        <f t="shared" ref="R1667:R1730" si="159">RIGHT(N1667,LEN(N1667)-FIND("/",N1667,1))</f>
        <v>pop</v>
      </c>
      <c r="S1667" s="11">
        <f t="shared" ref="S1667:S1730" si="160">(((I1667/60)/60)/24) +DATE(1970,1,1)+(-7/24)</f>
        <v>40595.833333333336</v>
      </c>
      <c r="T1667" s="11">
        <f t="shared" ref="T1667:T1730" si="161">(((J1667/60)/60)/24) +DATE(1970,1,1)+(-7/24)</f>
        <v>40564.357789351852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s="8" t="str">
        <f t="shared" si="159"/>
        <v>pop</v>
      </c>
      <c r="S1668" s="11">
        <f t="shared" si="160"/>
        <v>41360.91982638889</v>
      </c>
      <c r="T1668" s="11">
        <f t="shared" si="161"/>
        <v>41330.961493055562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s="8" t="str">
        <f t="shared" si="159"/>
        <v>pop</v>
      </c>
      <c r="S1669" s="11">
        <f t="shared" si="160"/>
        <v>41708.999305555561</v>
      </c>
      <c r="T1669" s="11">
        <f t="shared" si="161"/>
        <v>41681.778912037036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s="8" t="str">
        <f t="shared" si="159"/>
        <v>pop</v>
      </c>
      <c r="S1670" s="11">
        <f t="shared" si="160"/>
        <v>40874.899756944447</v>
      </c>
      <c r="T1670" s="11">
        <f t="shared" si="161"/>
        <v>40844.858090277776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s="8" t="str">
        <f t="shared" si="159"/>
        <v>pop</v>
      </c>
      <c r="S1671" s="11">
        <f t="shared" si="160"/>
        <v>42521.593472222223</v>
      </c>
      <c r="T1671" s="11">
        <f t="shared" si="161"/>
        <v>42461.593472222223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s="8" t="str">
        <f t="shared" si="159"/>
        <v>pop</v>
      </c>
      <c r="S1672" s="11">
        <f t="shared" si="160"/>
        <v>40363.875</v>
      </c>
      <c r="T1672" s="11">
        <f t="shared" si="161"/>
        <v>40313.638877314821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s="8" t="str">
        <f t="shared" si="159"/>
        <v>pop</v>
      </c>
      <c r="S1673" s="11">
        <f t="shared" si="160"/>
        <v>42583.252476851856</v>
      </c>
      <c r="T1673" s="11">
        <f t="shared" si="161"/>
        <v>42553.252476851856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s="8" t="str">
        <f t="shared" si="159"/>
        <v>pop</v>
      </c>
      <c r="S1674" s="11">
        <f t="shared" si="160"/>
        <v>41064.364930555559</v>
      </c>
      <c r="T1674" s="11">
        <f t="shared" si="161"/>
        <v>41034.364930555559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s="8" t="str">
        <f t="shared" si="159"/>
        <v>pop</v>
      </c>
      <c r="S1675" s="11">
        <f t="shared" si="160"/>
        <v>42069.58671296297</v>
      </c>
      <c r="T1675" s="11">
        <f t="shared" si="161"/>
        <v>42039.58671296297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s="8" t="str">
        <f t="shared" si="159"/>
        <v>pop</v>
      </c>
      <c r="S1676" s="11">
        <f t="shared" si="160"/>
        <v>42599.999305555561</v>
      </c>
      <c r="T1676" s="11">
        <f t="shared" si="161"/>
        <v>42569.313726851855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s="8" t="str">
        <f t="shared" si="159"/>
        <v>pop</v>
      </c>
      <c r="S1677" s="11">
        <f t="shared" si="160"/>
        <v>40832.627083333333</v>
      </c>
      <c r="T1677" s="11">
        <f t="shared" si="161"/>
        <v>40802.441435185188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s="8" t="str">
        <f t="shared" si="159"/>
        <v>pop</v>
      </c>
      <c r="S1678" s="11">
        <f t="shared" si="160"/>
        <v>41019.874305555561</v>
      </c>
      <c r="T1678" s="11">
        <f t="shared" si="161"/>
        <v>40973.434571759266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s="8" t="str">
        <f t="shared" si="159"/>
        <v>pop</v>
      </c>
      <c r="S1679" s="11">
        <f t="shared" si="160"/>
        <v>42475.957638888889</v>
      </c>
      <c r="T1679" s="11">
        <f t="shared" si="161"/>
        <v>42416.115462962967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s="8" t="str">
        <f t="shared" si="159"/>
        <v>pop</v>
      </c>
      <c r="S1680" s="11">
        <f t="shared" si="160"/>
        <v>41676.563321759262</v>
      </c>
      <c r="T1680" s="11">
        <f t="shared" si="161"/>
        <v>41662.563321759262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s="8" t="str">
        <f t="shared" si="159"/>
        <v>pop</v>
      </c>
      <c r="S1681" s="11">
        <f t="shared" si="160"/>
        <v>40745.777141203704</v>
      </c>
      <c r="T1681" s="11">
        <f t="shared" si="161"/>
        <v>40722.777141203704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s="8" t="str">
        <f t="shared" si="159"/>
        <v>pop</v>
      </c>
      <c r="S1682" s="11">
        <f t="shared" si="160"/>
        <v>41832.466053240743</v>
      </c>
      <c r="T1682" s="11">
        <f t="shared" si="161"/>
        <v>41802.466053240743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s="8" t="str">
        <f t="shared" si="159"/>
        <v>faith</v>
      </c>
      <c r="S1683" s="11">
        <f t="shared" si="160"/>
        <v>42822.791666666664</v>
      </c>
      <c r="T1683" s="11">
        <f t="shared" si="161"/>
        <v>42773.829675925932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s="8" t="str">
        <f t="shared" si="159"/>
        <v>faith</v>
      </c>
      <c r="S1684" s="11">
        <f t="shared" si="160"/>
        <v>42838.880324074074</v>
      </c>
      <c r="T1684" s="11">
        <f t="shared" si="161"/>
        <v>42778.921990740746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s="8" t="str">
        <f t="shared" si="159"/>
        <v>faith</v>
      </c>
      <c r="S1685" s="11">
        <f t="shared" si="160"/>
        <v>42832.490023148152</v>
      </c>
      <c r="T1685" s="11">
        <f t="shared" si="161"/>
        <v>42808.490023148152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s="8" t="str">
        <f t="shared" si="159"/>
        <v>faith</v>
      </c>
      <c r="S1686" s="11">
        <f t="shared" si="160"/>
        <v>42811.481956018521</v>
      </c>
      <c r="T1686" s="11">
        <f t="shared" si="161"/>
        <v>42783.523622685192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s="8" t="str">
        <f t="shared" si="159"/>
        <v>faith</v>
      </c>
      <c r="S1687" s="11">
        <f t="shared" si="160"/>
        <v>42817.916932870372</v>
      </c>
      <c r="T1687" s="11">
        <f t="shared" si="161"/>
        <v>42787.958599537036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s="8" t="str">
        <f t="shared" si="159"/>
        <v>faith</v>
      </c>
      <c r="S1688" s="11">
        <f t="shared" si="160"/>
        <v>42852.510636574072</v>
      </c>
      <c r="T1688" s="11">
        <f t="shared" si="161"/>
        <v>42792.552303240744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s="8" t="str">
        <f t="shared" si="159"/>
        <v>faith</v>
      </c>
      <c r="S1689" s="11">
        <f t="shared" si="160"/>
        <v>42835.552083333336</v>
      </c>
      <c r="T1689" s="11">
        <f t="shared" si="161"/>
        <v>42801.755150462966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s="8" t="str">
        <f t="shared" si="159"/>
        <v>faith</v>
      </c>
      <c r="S1690" s="11">
        <f t="shared" si="160"/>
        <v>42834.201319444452</v>
      </c>
      <c r="T1690" s="11">
        <f t="shared" si="161"/>
        <v>42804.242986111109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s="8" t="str">
        <f t="shared" si="159"/>
        <v>faith</v>
      </c>
      <c r="S1691" s="11">
        <f t="shared" si="160"/>
        <v>42810.609143518523</v>
      </c>
      <c r="T1691" s="11">
        <f t="shared" si="161"/>
        <v>42780.650810185187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s="8" t="str">
        <f t="shared" si="159"/>
        <v>faith</v>
      </c>
      <c r="S1692" s="11">
        <f t="shared" si="160"/>
        <v>42831.097708333335</v>
      </c>
      <c r="T1692" s="11">
        <f t="shared" si="161"/>
        <v>42801.139375000006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s="8" t="str">
        <f t="shared" si="159"/>
        <v>faith</v>
      </c>
      <c r="S1693" s="11">
        <f t="shared" si="160"/>
        <v>42827.750000000007</v>
      </c>
      <c r="T1693" s="11">
        <f t="shared" si="161"/>
        <v>42795.409814814811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s="8" t="str">
        <f t="shared" si="159"/>
        <v>faith</v>
      </c>
      <c r="S1694" s="11">
        <f t="shared" si="160"/>
        <v>42820.707638888889</v>
      </c>
      <c r="T1694" s="11">
        <f t="shared" si="161"/>
        <v>42787.859571759262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s="8" t="str">
        <f t="shared" si="159"/>
        <v>faith</v>
      </c>
      <c r="S1695" s="11">
        <f t="shared" si="160"/>
        <v>42834.541666666664</v>
      </c>
      <c r="T1695" s="11">
        <f t="shared" si="161"/>
        <v>42803.628611111119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s="8" t="str">
        <f t="shared" si="159"/>
        <v>faith</v>
      </c>
      <c r="S1696" s="11">
        <f t="shared" si="160"/>
        <v>42820.9</v>
      </c>
      <c r="T1696" s="11">
        <f t="shared" si="161"/>
        <v>42791.378171296303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s="8" t="str">
        <f t="shared" si="159"/>
        <v>faith</v>
      </c>
      <c r="S1697" s="11">
        <f t="shared" si="160"/>
        <v>42834.750000000007</v>
      </c>
      <c r="T1697" s="11">
        <f t="shared" si="161"/>
        <v>42800.739745370374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s="8" t="str">
        <f t="shared" si="159"/>
        <v>faith</v>
      </c>
      <c r="S1698" s="11">
        <f t="shared" si="160"/>
        <v>42825.736238425925</v>
      </c>
      <c r="T1698" s="11">
        <f t="shared" si="161"/>
        <v>42795.777905092596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s="8" t="str">
        <f t="shared" si="159"/>
        <v>faith</v>
      </c>
      <c r="S1699" s="11">
        <f t="shared" si="160"/>
        <v>42834.699629629635</v>
      </c>
      <c r="T1699" s="11">
        <f t="shared" si="161"/>
        <v>42804.741296296292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s="8" t="str">
        <f t="shared" si="159"/>
        <v>faith</v>
      </c>
      <c r="S1700" s="11">
        <f t="shared" si="160"/>
        <v>42819.856250000004</v>
      </c>
      <c r="T1700" s="11">
        <f t="shared" si="161"/>
        <v>42795.916203703709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s="8" t="str">
        <f t="shared" si="159"/>
        <v>faith</v>
      </c>
      <c r="S1701" s="11">
        <f t="shared" si="160"/>
        <v>42836.572280092594</v>
      </c>
      <c r="T1701" s="11">
        <f t="shared" si="161"/>
        <v>42806.572280092594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s="8" t="str">
        <f t="shared" si="159"/>
        <v>faith</v>
      </c>
      <c r="S1702" s="11">
        <f t="shared" si="160"/>
        <v>42825.875000000007</v>
      </c>
      <c r="T1702" s="11">
        <f t="shared" si="161"/>
        <v>42795.779976851853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s="8" t="str">
        <f t="shared" si="159"/>
        <v>faith</v>
      </c>
      <c r="S1703" s="11">
        <f t="shared" si="160"/>
        <v>42019.372743055559</v>
      </c>
      <c r="T1703" s="11">
        <f t="shared" si="161"/>
        <v>41989.372743055559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s="8" t="str">
        <f t="shared" si="159"/>
        <v>faith</v>
      </c>
      <c r="S1704" s="11">
        <f t="shared" si="160"/>
        <v>42093.536458333336</v>
      </c>
      <c r="T1704" s="11">
        <f t="shared" si="161"/>
        <v>42063.578125000007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s="8" t="str">
        <f t="shared" si="159"/>
        <v>faith</v>
      </c>
      <c r="S1705" s="11">
        <f t="shared" si="160"/>
        <v>42246.990011574082</v>
      </c>
      <c r="T1705" s="11">
        <f t="shared" si="161"/>
        <v>42186.990011574082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s="8" t="str">
        <f t="shared" si="159"/>
        <v>faith</v>
      </c>
      <c r="S1706" s="11">
        <f t="shared" si="160"/>
        <v>42050.848067129635</v>
      </c>
      <c r="T1706" s="11">
        <f t="shared" si="161"/>
        <v>42020.848067129635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s="8" t="str">
        <f t="shared" si="159"/>
        <v>faith</v>
      </c>
      <c r="S1707" s="11">
        <f t="shared" si="160"/>
        <v>42256.375000000007</v>
      </c>
      <c r="T1707" s="11">
        <f t="shared" si="161"/>
        <v>42244.725069444445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s="8" t="str">
        <f t="shared" si="159"/>
        <v>faith</v>
      </c>
      <c r="S1708" s="11">
        <f t="shared" si="160"/>
        <v>42239.014722222222</v>
      </c>
      <c r="T1708" s="11">
        <f t="shared" si="161"/>
        <v>42179.014722222222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s="8" t="str">
        <f t="shared" si="159"/>
        <v>faith</v>
      </c>
      <c r="S1709" s="11">
        <f t="shared" si="160"/>
        <v>42457.387673611112</v>
      </c>
      <c r="T1709" s="11">
        <f t="shared" si="161"/>
        <v>42427.429340277777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s="8" t="str">
        <f t="shared" si="159"/>
        <v>faith</v>
      </c>
      <c r="S1710" s="11">
        <f t="shared" si="160"/>
        <v>42491.575300925928</v>
      </c>
      <c r="T1710" s="11">
        <f t="shared" si="161"/>
        <v>42451.575300925928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s="8" t="str">
        <f t="shared" si="159"/>
        <v>faith</v>
      </c>
      <c r="S1711" s="11">
        <f t="shared" si="160"/>
        <v>41882.527083333334</v>
      </c>
      <c r="T1711" s="11">
        <f t="shared" si="161"/>
        <v>41841.272152777776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s="8" t="str">
        <f t="shared" si="159"/>
        <v>faith</v>
      </c>
      <c r="S1712" s="11">
        <f t="shared" si="160"/>
        <v>42387.250000000007</v>
      </c>
      <c r="T1712" s="11">
        <f t="shared" si="161"/>
        <v>42341.299629629626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s="8" t="str">
        <f t="shared" si="159"/>
        <v>faith</v>
      </c>
      <c r="S1713" s="11">
        <f t="shared" si="160"/>
        <v>41883.354560185187</v>
      </c>
      <c r="T1713" s="11">
        <f t="shared" si="161"/>
        <v>41852.354560185187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s="8" t="str">
        <f t="shared" si="159"/>
        <v>faith</v>
      </c>
      <c r="S1714" s="11">
        <f t="shared" si="160"/>
        <v>42185.622141203705</v>
      </c>
      <c r="T1714" s="11">
        <f t="shared" si="161"/>
        <v>42125.622141203705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s="8" t="str">
        <f t="shared" si="159"/>
        <v>faith</v>
      </c>
      <c r="S1715" s="11">
        <f t="shared" si="160"/>
        <v>41917.509398148155</v>
      </c>
      <c r="T1715" s="11">
        <f t="shared" si="161"/>
        <v>41887.509398148155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s="8" t="str">
        <f t="shared" si="159"/>
        <v>faith</v>
      </c>
      <c r="S1716" s="11">
        <f t="shared" si="160"/>
        <v>42125.626863425925</v>
      </c>
      <c r="T1716" s="11">
        <f t="shared" si="161"/>
        <v>42095.626863425925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s="8" t="str">
        <f t="shared" si="159"/>
        <v>faith</v>
      </c>
      <c r="S1717" s="11">
        <f t="shared" si="160"/>
        <v>42093.848611111112</v>
      </c>
      <c r="T1717" s="11">
        <f t="shared" si="161"/>
        <v>42063.925752314819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s="8" t="str">
        <f t="shared" si="159"/>
        <v>faith</v>
      </c>
      <c r="S1718" s="11">
        <f t="shared" si="160"/>
        <v>42713.327534722222</v>
      </c>
      <c r="T1718" s="11">
        <f t="shared" si="161"/>
        <v>42673.285868055558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s="8" t="str">
        <f t="shared" si="159"/>
        <v>faith</v>
      </c>
      <c r="S1719" s="11">
        <f t="shared" si="160"/>
        <v>42480.875000000007</v>
      </c>
      <c r="T1719" s="11">
        <f t="shared" si="161"/>
        <v>42460.690254629626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s="8" t="str">
        <f t="shared" si="159"/>
        <v>faith</v>
      </c>
      <c r="S1720" s="11">
        <f t="shared" si="160"/>
        <v>42503.915972222225</v>
      </c>
      <c r="T1720" s="11">
        <f t="shared" si="161"/>
        <v>42460.318854166668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s="8" t="str">
        <f t="shared" si="159"/>
        <v>faith</v>
      </c>
      <c r="S1721" s="11">
        <f t="shared" si="160"/>
        <v>41899.242951388893</v>
      </c>
      <c r="T1721" s="11">
        <f t="shared" si="161"/>
        <v>41869.242951388893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s="8" t="str">
        <f t="shared" si="159"/>
        <v>faith</v>
      </c>
      <c r="S1722" s="11">
        <f t="shared" si="160"/>
        <v>41952.533229166671</v>
      </c>
      <c r="T1722" s="11">
        <f t="shared" si="161"/>
        <v>41922.491562500007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s="8" t="str">
        <f t="shared" si="159"/>
        <v>faith</v>
      </c>
      <c r="S1723" s="11">
        <f t="shared" si="160"/>
        <v>42349.169710648152</v>
      </c>
      <c r="T1723" s="11">
        <f t="shared" si="161"/>
        <v>42319.169710648152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s="8" t="str">
        <f t="shared" si="159"/>
        <v>faith</v>
      </c>
      <c r="S1724" s="11">
        <f t="shared" si="160"/>
        <v>42462.715277777781</v>
      </c>
      <c r="T1724" s="11">
        <f t="shared" si="161"/>
        <v>42425.669317129628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s="8" t="str">
        <f t="shared" si="159"/>
        <v>faith</v>
      </c>
      <c r="S1725" s="11">
        <f t="shared" si="160"/>
        <v>42185.958333333336</v>
      </c>
      <c r="T1725" s="11">
        <f t="shared" si="161"/>
        <v>42129.533738425926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s="8" t="str">
        <f t="shared" si="159"/>
        <v>faith</v>
      </c>
      <c r="S1726" s="11">
        <f t="shared" si="160"/>
        <v>41942.640763888892</v>
      </c>
      <c r="T1726" s="11">
        <f t="shared" si="161"/>
        <v>41912.640763888892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s="8" t="str">
        <f t="shared" si="159"/>
        <v>faith</v>
      </c>
      <c r="S1727" s="11">
        <f t="shared" si="160"/>
        <v>41875.676493055558</v>
      </c>
      <c r="T1727" s="11">
        <f t="shared" si="161"/>
        <v>41845.676493055558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s="8" t="str">
        <f t="shared" si="159"/>
        <v>faith</v>
      </c>
      <c r="S1728" s="11">
        <f t="shared" si="160"/>
        <v>41817.628055555557</v>
      </c>
      <c r="T1728" s="11">
        <f t="shared" si="161"/>
        <v>41788.628055555557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s="8" t="str">
        <f t="shared" si="159"/>
        <v>faith</v>
      </c>
      <c r="S1729" s="11">
        <f t="shared" si="160"/>
        <v>42099.166666666664</v>
      </c>
      <c r="T1729" s="11">
        <f t="shared" si="161"/>
        <v>42044.63630787038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s="8" t="str">
        <f t="shared" si="159"/>
        <v>faith</v>
      </c>
      <c r="S1730" s="11">
        <f t="shared" si="160"/>
        <v>42298.334189814814</v>
      </c>
      <c r="T1730" s="11">
        <f t="shared" si="161"/>
        <v>42268.334189814814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s="8" t="str">
        <f t="shared" ref="R1731:R1794" si="165">RIGHT(N1731,LEN(N1731)-FIND("/",N1731,1))</f>
        <v>faith</v>
      </c>
      <c r="S1731" s="11">
        <f t="shared" ref="S1731:S1794" si="166">(((I1731/60)/60)/24) +DATE(1970,1,1)+(-7/24)</f>
        <v>42530.76048611111</v>
      </c>
      <c r="T1731" s="11">
        <f t="shared" ref="T1731:T1794" si="167">(((J1731/60)/60)/24) +DATE(1970,1,1)+(-7/24)</f>
        <v>42470.76048611111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s="8" t="str">
        <f t="shared" si="165"/>
        <v>faith</v>
      </c>
      <c r="S1732" s="11">
        <f t="shared" si="166"/>
        <v>42301.796099537045</v>
      </c>
      <c r="T1732" s="11">
        <f t="shared" si="167"/>
        <v>42271.796099537045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s="8" t="str">
        <f t="shared" si="165"/>
        <v>faith</v>
      </c>
      <c r="S1733" s="11">
        <f t="shared" si="166"/>
        <v>42166.333333333336</v>
      </c>
      <c r="T1733" s="11">
        <f t="shared" si="167"/>
        <v>42152.615185185183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s="8" t="str">
        <f t="shared" si="165"/>
        <v>faith</v>
      </c>
      <c r="S1734" s="11">
        <f t="shared" si="166"/>
        <v>42384.916666666664</v>
      </c>
      <c r="T1734" s="11">
        <f t="shared" si="167"/>
        <v>42325.392141203709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s="8" t="str">
        <f t="shared" si="165"/>
        <v>faith</v>
      </c>
      <c r="S1735" s="11">
        <f t="shared" si="166"/>
        <v>42626.604166666664</v>
      </c>
      <c r="T1735" s="11">
        <f t="shared" si="167"/>
        <v>42614.383958333339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s="8" t="str">
        <f t="shared" si="165"/>
        <v>faith</v>
      </c>
      <c r="S1736" s="11">
        <f t="shared" si="166"/>
        <v>42131.74486111111</v>
      </c>
      <c r="T1736" s="11">
        <f t="shared" si="167"/>
        <v>42101.74486111111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s="8" t="str">
        <f t="shared" si="165"/>
        <v>faith</v>
      </c>
      <c r="S1737" s="11">
        <f t="shared" si="166"/>
        <v>42589.522511574083</v>
      </c>
      <c r="T1737" s="11">
        <f t="shared" si="167"/>
        <v>42559.522511574083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s="8" t="str">
        <f t="shared" si="165"/>
        <v>faith</v>
      </c>
      <c r="S1738" s="11">
        <f t="shared" si="166"/>
        <v>42316.611493055556</v>
      </c>
      <c r="T1738" s="11">
        <f t="shared" si="167"/>
        <v>42286.569826388892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s="8" t="str">
        <f t="shared" si="165"/>
        <v>faith</v>
      </c>
      <c r="S1739" s="11">
        <f t="shared" si="166"/>
        <v>42205.657314814824</v>
      </c>
      <c r="T1739" s="11">
        <f t="shared" si="167"/>
        <v>42175.657314814824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s="8" t="str">
        <f t="shared" si="165"/>
        <v>faith</v>
      </c>
      <c r="S1740" s="11">
        <f t="shared" si="166"/>
        <v>41914.582662037043</v>
      </c>
      <c r="T1740" s="11">
        <f t="shared" si="167"/>
        <v>41884.582662037043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s="8" t="str">
        <f t="shared" si="165"/>
        <v>faith</v>
      </c>
      <c r="S1741" s="11">
        <f t="shared" si="166"/>
        <v>42494.540879629632</v>
      </c>
      <c r="T1741" s="11">
        <f t="shared" si="167"/>
        <v>42435.582546296304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s="8" t="str">
        <f t="shared" si="165"/>
        <v>faith</v>
      </c>
      <c r="S1742" s="11">
        <f t="shared" si="166"/>
        <v>42201.525717592602</v>
      </c>
      <c r="T1742" s="11">
        <f t="shared" si="167"/>
        <v>42171.525717592602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s="8" t="str">
        <f t="shared" si="165"/>
        <v>photobooks</v>
      </c>
      <c r="S1743" s="11">
        <f t="shared" si="166"/>
        <v>42165.336469907408</v>
      </c>
      <c r="T1743" s="11">
        <f t="shared" si="167"/>
        <v>42120.336469907408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s="8" t="str">
        <f t="shared" si="165"/>
        <v>photobooks</v>
      </c>
      <c r="S1744" s="11">
        <f t="shared" si="166"/>
        <v>42742.583333333336</v>
      </c>
      <c r="T1744" s="11">
        <f t="shared" si="167"/>
        <v>42710.585300925923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s="8" t="str">
        <f t="shared" si="165"/>
        <v>photobooks</v>
      </c>
      <c r="S1745" s="11">
        <f t="shared" si="166"/>
        <v>42608.874305555561</v>
      </c>
      <c r="T1745" s="11">
        <f t="shared" si="167"/>
        <v>42586.633969907409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s="8" t="str">
        <f t="shared" si="165"/>
        <v>photobooks</v>
      </c>
      <c r="S1746" s="11">
        <f t="shared" si="166"/>
        <v>42071.271724537037</v>
      </c>
      <c r="T1746" s="11">
        <f t="shared" si="167"/>
        <v>42026.313391203708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s="8" t="str">
        <f t="shared" si="165"/>
        <v>photobooks</v>
      </c>
      <c r="S1747" s="11">
        <f t="shared" si="166"/>
        <v>42725.791666666664</v>
      </c>
      <c r="T1747" s="11">
        <f t="shared" si="167"/>
        <v>42689.968032407407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s="8" t="str">
        <f t="shared" si="165"/>
        <v>photobooks</v>
      </c>
      <c r="S1748" s="11">
        <f t="shared" si="166"/>
        <v>42697.791666666664</v>
      </c>
      <c r="T1748" s="11">
        <f t="shared" si="167"/>
        <v>42667.885034722225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s="8" t="str">
        <f t="shared" si="165"/>
        <v>photobooks</v>
      </c>
      <c r="S1749" s="11">
        <f t="shared" si="166"/>
        <v>42321.333333333336</v>
      </c>
      <c r="T1749" s="11">
        <f t="shared" si="167"/>
        <v>42292.143865740749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s="8" t="str">
        <f t="shared" si="165"/>
        <v>photobooks</v>
      </c>
      <c r="S1750" s="11">
        <f t="shared" si="166"/>
        <v>42249.659062500003</v>
      </c>
      <c r="T1750" s="11">
        <f t="shared" si="167"/>
        <v>42219.659062500003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s="8" t="str">
        <f t="shared" si="165"/>
        <v>photobooks</v>
      </c>
      <c r="S1751" s="11">
        <f t="shared" si="166"/>
        <v>42795.500000000007</v>
      </c>
      <c r="T1751" s="11">
        <f t="shared" si="167"/>
        <v>42758.684270833335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s="8" t="str">
        <f t="shared" si="165"/>
        <v>photobooks</v>
      </c>
      <c r="S1752" s="11">
        <f t="shared" si="166"/>
        <v>42479.54518518519</v>
      </c>
      <c r="T1752" s="11">
        <f t="shared" si="167"/>
        <v>42454.54518518519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s="8" t="str">
        <f t="shared" si="165"/>
        <v>photobooks</v>
      </c>
      <c r="S1753" s="11">
        <f t="shared" si="166"/>
        <v>42082.448182870372</v>
      </c>
      <c r="T1753" s="11">
        <f t="shared" si="167"/>
        <v>42052.489849537036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s="8" t="str">
        <f t="shared" si="165"/>
        <v>photobooks</v>
      </c>
      <c r="S1754" s="11">
        <f t="shared" si="166"/>
        <v>42656.961597222224</v>
      </c>
      <c r="T1754" s="11">
        <f t="shared" si="167"/>
        <v>42626.961597222224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s="8" t="str">
        <f t="shared" si="165"/>
        <v>photobooks</v>
      </c>
      <c r="S1755" s="11">
        <f t="shared" si="166"/>
        <v>42450.416296296295</v>
      </c>
      <c r="T1755" s="11">
        <f t="shared" si="167"/>
        <v>42420.457962962966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s="8" t="str">
        <f t="shared" si="165"/>
        <v>photobooks</v>
      </c>
      <c r="S1756" s="11">
        <f t="shared" si="166"/>
        <v>42097.543437500004</v>
      </c>
      <c r="T1756" s="11">
        <f t="shared" si="167"/>
        <v>42067.585104166668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s="8" t="str">
        <f t="shared" si="165"/>
        <v>photobooks</v>
      </c>
      <c r="S1757" s="11">
        <f t="shared" si="166"/>
        <v>42282.497233796297</v>
      </c>
      <c r="T1757" s="11">
        <f t="shared" si="167"/>
        <v>42252.497233796297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s="8" t="str">
        <f t="shared" si="165"/>
        <v>photobooks</v>
      </c>
      <c r="S1758" s="11">
        <f t="shared" si="166"/>
        <v>42610.875798611109</v>
      </c>
      <c r="T1758" s="11">
        <f t="shared" si="167"/>
        <v>42570.875798611109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s="8" t="str">
        <f t="shared" si="165"/>
        <v>photobooks</v>
      </c>
      <c r="S1759" s="11">
        <f t="shared" si="166"/>
        <v>42763.520138888889</v>
      </c>
      <c r="T1759" s="11">
        <f t="shared" si="167"/>
        <v>42733.535682870373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s="8" t="str">
        <f t="shared" si="165"/>
        <v>photobooks</v>
      </c>
      <c r="S1760" s="11">
        <f t="shared" si="166"/>
        <v>42565.664259259262</v>
      </c>
      <c r="T1760" s="11">
        <f t="shared" si="167"/>
        <v>42505.664259259262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s="8" t="str">
        <f t="shared" si="165"/>
        <v>photobooks</v>
      </c>
      <c r="S1761" s="11">
        <f t="shared" si="166"/>
        <v>42088.495706018519</v>
      </c>
      <c r="T1761" s="11">
        <f t="shared" si="167"/>
        <v>42068.53737268519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s="8" t="str">
        <f t="shared" si="165"/>
        <v>photobooks</v>
      </c>
      <c r="S1762" s="11">
        <f t="shared" si="166"/>
        <v>42425.380937500006</v>
      </c>
      <c r="T1762" s="11">
        <f t="shared" si="167"/>
        <v>42405.380937500006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s="8" t="str">
        <f t="shared" si="165"/>
        <v>photobooks</v>
      </c>
      <c r="S1763" s="11">
        <f t="shared" si="166"/>
        <v>42259.27615740741</v>
      </c>
      <c r="T1763" s="11">
        <f t="shared" si="167"/>
        <v>42209.27615740741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s="8" t="str">
        <f t="shared" si="165"/>
        <v>photobooks</v>
      </c>
      <c r="S1764" s="11">
        <f t="shared" si="166"/>
        <v>42440.690335648149</v>
      </c>
      <c r="T1764" s="11">
        <f t="shared" si="167"/>
        <v>42410.690335648149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s="8" t="str">
        <f t="shared" si="165"/>
        <v>photobooks</v>
      </c>
      <c r="S1765" s="11">
        <f t="shared" si="166"/>
        <v>42666.576851851853</v>
      </c>
      <c r="T1765" s="11">
        <f t="shared" si="167"/>
        <v>42636.576851851853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s="8" t="str">
        <f t="shared" si="165"/>
        <v>photobooks</v>
      </c>
      <c r="S1766" s="11">
        <f t="shared" si="166"/>
        <v>41854.194201388891</v>
      </c>
      <c r="T1766" s="11">
        <f t="shared" si="167"/>
        <v>41825.194201388891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s="8" t="str">
        <f t="shared" si="165"/>
        <v>photobooks</v>
      </c>
      <c r="S1767" s="11">
        <f t="shared" si="166"/>
        <v>41864.688796296301</v>
      </c>
      <c r="T1767" s="11">
        <f t="shared" si="167"/>
        <v>41834.688796296301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s="8" t="str">
        <f t="shared" si="165"/>
        <v>photobooks</v>
      </c>
      <c r="S1768" s="11">
        <f t="shared" si="166"/>
        <v>41876.568148148152</v>
      </c>
      <c r="T1768" s="11">
        <f t="shared" si="167"/>
        <v>41855.568148148152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s="8" t="str">
        <f t="shared" si="165"/>
        <v>photobooks</v>
      </c>
      <c r="S1769" s="11">
        <f t="shared" si="166"/>
        <v>41854.366712962968</v>
      </c>
      <c r="T1769" s="11">
        <f t="shared" si="167"/>
        <v>41824.366712962968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s="8" t="str">
        <f t="shared" si="165"/>
        <v>photobooks</v>
      </c>
      <c r="S1770" s="11">
        <f t="shared" si="166"/>
        <v>41909.26902777778</v>
      </c>
      <c r="T1770" s="11">
        <f t="shared" si="167"/>
        <v>41849.26902777778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s="8" t="str">
        <f t="shared" si="165"/>
        <v>photobooks</v>
      </c>
      <c r="S1771" s="11">
        <f t="shared" si="166"/>
        <v>42017.527303240742</v>
      </c>
      <c r="T1771" s="11">
        <f t="shared" si="167"/>
        <v>41987.527303240742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s="8" t="str">
        <f t="shared" si="165"/>
        <v>photobooks</v>
      </c>
      <c r="S1772" s="11">
        <f t="shared" si="166"/>
        <v>41926.488356481488</v>
      </c>
      <c r="T1772" s="11">
        <f t="shared" si="167"/>
        <v>41891.488356481488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s="8" t="str">
        <f t="shared" si="165"/>
        <v>photobooks</v>
      </c>
      <c r="S1773" s="11">
        <f t="shared" si="166"/>
        <v>41935.687962962969</v>
      </c>
      <c r="T1773" s="11">
        <f t="shared" si="167"/>
        <v>41905.687962962969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s="8" t="str">
        <f t="shared" si="165"/>
        <v>photobooks</v>
      </c>
      <c r="S1774" s="11">
        <f t="shared" si="166"/>
        <v>41826.426342592596</v>
      </c>
      <c r="T1774" s="11">
        <f t="shared" si="167"/>
        <v>41766.426342592596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s="8" t="str">
        <f t="shared" si="165"/>
        <v>photobooks</v>
      </c>
      <c r="S1775" s="11">
        <f t="shared" si="166"/>
        <v>42023.468726851854</v>
      </c>
      <c r="T1775" s="11">
        <f t="shared" si="167"/>
        <v>41978.468726851854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s="8" t="str">
        <f t="shared" si="165"/>
        <v>photobooks</v>
      </c>
      <c r="S1776" s="11">
        <f t="shared" si="166"/>
        <v>41972.332638888889</v>
      </c>
      <c r="T1776" s="11">
        <f t="shared" si="167"/>
        <v>41929.926990740743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s="8" t="str">
        <f t="shared" si="165"/>
        <v>photobooks</v>
      </c>
      <c r="S1777" s="11">
        <f t="shared" si="166"/>
        <v>41936.684722222228</v>
      </c>
      <c r="T1777" s="11">
        <f t="shared" si="167"/>
        <v>41891.684722222228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s="8" t="str">
        <f t="shared" si="165"/>
        <v>photobooks</v>
      </c>
      <c r="S1778" s="11">
        <f t="shared" si="166"/>
        <v>41941.665173611116</v>
      </c>
      <c r="T1778" s="11">
        <f t="shared" si="167"/>
        <v>41905.665173611116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s="8" t="str">
        <f t="shared" si="165"/>
        <v>photobooks</v>
      </c>
      <c r="S1779" s="11">
        <f t="shared" si="166"/>
        <v>42055.065428240741</v>
      </c>
      <c r="T1779" s="11">
        <f t="shared" si="167"/>
        <v>42025.065428240741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s="8" t="str">
        <f t="shared" si="165"/>
        <v>photobooks</v>
      </c>
      <c r="S1780" s="11">
        <f t="shared" si="166"/>
        <v>42090.530034722229</v>
      </c>
      <c r="T1780" s="11">
        <f t="shared" si="167"/>
        <v>42045.571701388886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s="8" t="str">
        <f t="shared" si="165"/>
        <v>photobooks</v>
      </c>
      <c r="S1781" s="11">
        <f t="shared" si="166"/>
        <v>42615.400231481479</v>
      </c>
      <c r="T1781" s="11">
        <f t="shared" si="167"/>
        <v>42585.400231481479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s="8" t="str">
        <f t="shared" si="165"/>
        <v>photobooks</v>
      </c>
      <c r="S1782" s="11">
        <f t="shared" si="166"/>
        <v>42553.309143518527</v>
      </c>
      <c r="T1782" s="11">
        <f t="shared" si="167"/>
        <v>42493.309143518527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s="8" t="str">
        <f t="shared" si="165"/>
        <v>photobooks</v>
      </c>
      <c r="S1783" s="11">
        <f t="shared" si="166"/>
        <v>42628.325752314813</v>
      </c>
      <c r="T1783" s="11">
        <f t="shared" si="167"/>
        <v>42597.325752314813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s="8" t="str">
        <f t="shared" si="165"/>
        <v>photobooks</v>
      </c>
      <c r="S1784" s="11">
        <f t="shared" si="166"/>
        <v>42421.283437500002</v>
      </c>
      <c r="T1784" s="11">
        <f t="shared" si="167"/>
        <v>42388.283437500002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s="8" t="str">
        <f t="shared" si="165"/>
        <v>photobooks</v>
      </c>
      <c r="S1785" s="11">
        <f t="shared" si="166"/>
        <v>42145.658310185187</v>
      </c>
      <c r="T1785" s="11">
        <f t="shared" si="167"/>
        <v>42115.658310185187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s="8" t="str">
        <f t="shared" si="165"/>
        <v>photobooks</v>
      </c>
      <c r="S1786" s="11">
        <f t="shared" si="166"/>
        <v>42034.850694444445</v>
      </c>
      <c r="T1786" s="11">
        <f t="shared" si="167"/>
        <v>42003.363888888889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s="8" t="str">
        <f t="shared" si="165"/>
        <v>photobooks</v>
      </c>
      <c r="S1787" s="11">
        <f t="shared" si="166"/>
        <v>41927.708333333336</v>
      </c>
      <c r="T1787" s="11">
        <f t="shared" si="167"/>
        <v>41896.843229166669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s="8" t="str">
        <f t="shared" si="165"/>
        <v>photobooks</v>
      </c>
      <c r="S1788" s="11">
        <f t="shared" si="166"/>
        <v>41988.258993055562</v>
      </c>
      <c r="T1788" s="11">
        <f t="shared" si="167"/>
        <v>41958.258993055562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s="8" t="str">
        <f t="shared" si="165"/>
        <v>photobooks</v>
      </c>
      <c r="S1789" s="11">
        <f t="shared" si="166"/>
        <v>42098.322187500002</v>
      </c>
      <c r="T1789" s="11">
        <f t="shared" si="167"/>
        <v>42068.363854166666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s="8" t="str">
        <f t="shared" si="165"/>
        <v>photobooks</v>
      </c>
      <c r="S1790" s="11">
        <f t="shared" si="166"/>
        <v>41943.656736111116</v>
      </c>
      <c r="T1790" s="11">
        <f t="shared" si="167"/>
        <v>41913.656736111116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s="8" t="str">
        <f t="shared" si="165"/>
        <v>photobooks</v>
      </c>
      <c r="S1791" s="11">
        <f t="shared" si="166"/>
        <v>42015.958368055559</v>
      </c>
      <c r="T1791" s="11">
        <f t="shared" si="167"/>
        <v>41955.958368055559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s="8" t="str">
        <f t="shared" si="165"/>
        <v>photobooks</v>
      </c>
      <c r="S1792" s="11">
        <f t="shared" si="166"/>
        <v>42040.38284722223</v>
      </c>
      <c r="T1792" s="11">
        <f t="shared" si="167"/>
        <v>42010.38284722223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s="8" t="str">
        <f t="shared" si="165"/>
        <v>photobooks</v>
      </c>
      <c r="S1793" s="11">
        <f t="shared" si="166"/>
        <v>42033.448668981488</v>
      </c>
      <c r="T1793" s="11">
        <f t="shared" si="167"/>
        <v>41973.448668981488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s="8" t="str">
        <f t="shared" si="165"/>
        <v>photobooks</v>
      </c>
      <c r="S1794" s="11">
        <f t="shared" si="166"/>
        <v>42225.999305555561</v>
      </c>
      <c r="T1794" s="11">
        <f t="shared" si="167"/>
        <v>42188.739374999997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s="8" t="str">
        <f t="shared" ref="R1795:R1858" si="171">RIGHT(N1795,LEN(N1795)-FIND("/",N1795,1))</f>
        <v>photobooks</v>
      </c>
      <c r="S1795" s="11">
        <f t="shared" ref="S1795:S1858" si="172">(((I1795/60)/60)/24) +DATE(1970,1,1)+(-7/24)</f>
        <v>41970.64166666667</v>
      </c>
      <c r="T1795" s="11">
        <f t="shared" ref="T1795:T1858" si="173">(((J1795/60)/60)/24) +DATE(1970,1,1)+(-7/24)</f>
        <v>41940.600000000006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s="8" t="str">
        <f t="shared" si="171"/>
        <v>photobooks</v>
      </c>
      <c r="S1796" s="11">
        <f t="shared" si="172"/>
        <v>42046.259513888894</v>
      </c>
      <c r="T1796" s="11">
        <f t="shared" si="173"/>
        <v>42011.259513888894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s="8" t="str">
        <f t="shared" si="171"/>
        <v>photobooks</v>
      </c>
      <c r="S1797" s="11">
        <f t="shared" si="172"/>
        <v>42657.375000000007</v>
      </c>
      <c r="T1797" s="11">
        <f t="shared" si="173"/>
        <v>42627.997002314813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s="8" t="str">
        <f t="shared" si="171"/>
        <v>photobooks</v>
      </c>
      <c r="S1798" s="11">
        <f t="shared" si="172"/>
        <v>42575.14775462963</v>
      </c>
      <c r="T1798" s="11">
        <f t="shared" si="173"/>
        <v>42515.14775462963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s="8" t="str">
        <f t="shared" si="171"/>
        <v>photobooks</v>
      </c>
      <c r="S1799" s="11">
        <f t="shared" si="172"/>
        <v>42719.277650462966</v>
      </c>
      <c r="T1799" s="11">
        <f t="shared" si="173"/>
        <v>42689.277650462966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s="8" t="str">
        <f t="shared" si="171"/>
        <v>photobooks</v>
      </c>
      <c r="S1800" s="11">
        <f t="shared" si="172"/>
        <v>42404.035104166665</v>
      </c>
      <c r="T1800" s="11">
        <f t="shared" si="173"/>
        <v>42344.035104166665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s="8" t="str">
        <f t="shared" si="171"/>
        <v>photobooks</v>
      </c>
      <c r="S1801" s="11">
        <f t="shared" si="172"/>
        <v>41954.592685185191</v>
      </c>
      <c r="T1801" s="11">
        <f t="shared" si="173"/>
        <v>41934.551018518519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s="8" t="str">
        <f t="shared" si="171"/>
        <v>photobooks</v>
      </c>
      <c r="S1802" s="11">
        <f t="shared" si="172"/>
        <v>42653.314467592594</v>
      </c>
      <c r="T1802" s="11">
        <f t="shared" si="173"/>
        <v>42623.314467592594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s="8" t="str">
        <f t="shared" si="171"/>
        <v>photobooks</v>
      </c>
      <c r="S1803" s="11">
        <f t="shared" si="172"/>
        <v>42353.215277777781</v>
      </c>
      <c r="T1803" s="11">
        <f t="shared" si="173"/>
        <v>42321.368842592594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s="8" t="str">
        <f t="shared" si="171"/>
        <v>photobooks</v>
      </c>
      <c r="S1804" s="11">
        <f t="shared" si="172"/>
        <v>42182.624305555561</v>
      </c>
      <c r="T1804" s="11">
        <f t="shared" si="173"/>
        <v>42159.180902777785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s="8" t="str">
        <f t="shared" si="171"/>
        <v>photobooks</v>
      </c>
      <c r="S1805" s="11">
        <f t="shared" si="172"/>
        <v>42048.779884259267</v>
      </c>
      <c r="T1805" s="11">
        <f t="shared" si="173"/>
        <v>42017.779884259267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s="8" t="str">
        <f t="shared" si="171"/>
        <v>photobooks</v>
      </c>
      <c r="S1806" s="11">
        <f t="shared" si="172"/>
        <v>42322.428287037044</v>
      </c>
      <c r="T1806" s="11">
        <f t="shared" si="173"/>
        <v>42282.386620370373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s="8" t="str">
        <f t="shared" si="171"/>
        <v>photobooks</v>
      </c>
      <c r="S1807" s="11">
        <f t="shared" si="172"/>
        <v>42279.458333333336</v>
      </c>
      <c r="T1807" s="11">
        <f t="shared" si="173"/>
        <v>42247.512245370373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s="8" t="str">
        <f t="shared" si="171"/>
        <v>photobooks</v>
      </c>
      <c r="S1808" s="11">
        <f t="shared" si="172"/>
        <v>41912.346631944449</v>
      </c>
      <c r="T1808" s="11">
        <f t="shared" si="173"/>
        <v>41877.346631944449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s="8" t="str">
        <f t="shared" si="171"/>
        <v>photobooks</v>
      </c>
      <c r="S1809" s="11">
        <f t="shared" si="172"/>
        <v>41909.776770833334</v>
      </c>
      <c r="T1809" s="11">
        <f t="shared" si="173"/>
        <v>41879.776770833334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s="8" t="str">
        <f t="shared" si="171"/>
        <v>photobooks</v>
      </c>
      <c r="S1810" s="11">
        <f t="shared" si="172"/>
        <v>42777.389236111114</v>
      </c>
      <c r="T1810" s="11">
        <f t="shared" si="173"/>
        <v>42742.389236111114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s="8" t="str">
        <f t="shared" si="171"/>
        <v>photobooks</v>
      </c>
      <c r="S1811" s="11">
        <f t="shared" si="172"/>
        <v>42064.616192129637</v>
      </c>
      <c r="T1811" s="11">
        <f t="shared" si="173"/>
        <v>42029.616192129637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s="8" t="str">
        <f t="shared" si="171"/>
        <v>photobooks</v>
      </c>
      <c r="S1812" s="11">
        <f t="shared" si="172"/>
        <v>41872.618356481486</v>
      </c>
      <c r="T1812" s="11">
        <f t="shared" si="173"/>
        <v>41860.618356481486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s="8" t="str">
        <f t="shared" si="171"/>
        <v>photobooks</v>
      </c>
      <c r="S1813" s="11">
        <f t="shared" si="172"/>
        <v>41935.875</v>
      </c>
      <c r="T1813" s="11">
        <f t="shared" si="173"/>
        <v>41876.142013888893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s="8" t="str">
        <f t="shared" si="171"/>
        <v>photobooks</v>
      </c>
      <c r="S1814" s="11">
        <f t="shared" si="172"/>
        <v>42554.027037037034</v>
      </c>
      <c r="T1814" s="11">
        <f t="shared" si="173"/>
        <v>42524.027037037034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s="8" t="str">
        <f t="shared" si="171"/>
        <v>photobooks</v>
      </c>
      <c r="S1815" s="11">
        <f t="shared" si="172"/>
        <v>41859.597361111111</v>
      </c>
      <c r="T1815" s="11">
        <f t="shared" si="173"/>
        <v>41829.597361111111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s="8" t="str">
        <f t="shared" si="171"/>
        <v>photobooks</v>
      </c>
      <c r="S1816" s="11">
        <f t="shared" si="172"/>
        <v>42063.022407407414</v>
      </c>
      <c r="T1816" s="11">
        <f t="shared" si="173"/>
        <v>42033.022407407414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s="8" t="str">
        <f t="shared" si="171"/>
        <v>photobooks</v>
      </c>
      <c r="S1817" s="11">
        <f t="shared" si="172"/>
        <v>42186.615011574082</v>
      </c>
      <c r="T1817" s="11">
        <f t="shared" si="173"/>
        <v>42172.615011574082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s="8" t="str">
        <f t="shared" si="171"/>
        <v>photobooks</v>
      </c>
      <c r="S1818" s="11">
        <f t="shared" si="172"/>
        <v>42576.500000000007</v>
      </c>
      <c r="T1818" s="11">
        <f t="shared" si="173"/>
        <v>42548.58452546296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s="8" t="str">
        <f t="shared" si="171"/>
        <v>photobooks</v>
      </c>
      <c r="S1819" s="11">
        <f t="shared" si="172"/>
        <v>42764.999305555561</v>
      </c>
      <c r="T1819" s="11">
        <f t="shared" si="173"/>
        <v>42705.370451388888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s="8" t="str">
        <f t="shared" si="171"/>
        <v>photobooks</v>
      </c>
      <c r="S1820" s="11">
        <f t="shared" si="172"/>
        <v>42096.901041666664</v>
      </c>
      <c r="T1820" s="11">
        <f t="shared" si="173"/>
        <v>42066.942708333336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s="8" t="str">
        <f t="shared" si="171"/>
        <v>photobooks</v>
      </c>
      <c r="S1821" s="11">
        <f t="shared" si="172"/>
        <v>41850.460601851853</v>
      </c>
      <c r="T1821" s="11">
        <f t="shared" si="173"/>
        <v>41820.460601851853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s="8" t="str">
        <f t="shared" si="171"/>
        <v>photobooks</v>
      </c>
      <c r="S1822" s="11">
        <f t="shared" si="172"/>
        <v>42094.75104166667</v>
      </c>
      <c r="T1822" s="11">
        <f t="shared" si="173"/>
        <v>42064.792708333342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s="8" t="str">
        <f t="shared" si="171"/>
        <v>rock</v>
      </c>
      <c r="S1823" s="11">
        <f t="shared" si="172"/>
        <v>40971.027395833335</v>
      </c>
      <c r="T1823" s="11">
        <f t="shared" si="173"/>
        <v>40926.027395833335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s="8" t="str">
        <f t="shared" si="171"/>
        <v>rock</v>
      </c>
      <c r="S1824" s="11">
        <f t="shared" si="172"/>
        <v>41670.500694444447</v>
      </c>
      <c r="T1824" s="11">
        <f t="shared" si="173"/>
        <v>41634.505347222221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s="8" t="str">
        <f t="shared" si="171"/>
        <v>rock</v>
      </c>
      <c r="S1825" s="11">
        <f t="shared" si="172"/>
        <v>41206.393240740741</v>
      </c>
      <c r="T1825" s="11">
        <f t="shared" si="173"/>
        <v>41176.393240740741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s="8" t="str">
        <f t="shared" si="171"/>
        <v>rock</v>
      </c>
      <c r="S1826" s="11">
        <f t="shared" si="172"/>
        <v>41646.797222222223</v>
      </c>
      <c r="T1826" s="11">
        <f t="shared" si="173"/>
        <v>41626.624618055561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s="8" t="str">
        <f t="shared" si="171"/>
        <v>rock</v>
      </c>
      <c r="S1827" s="11">
        <f t="shared" si="172"/>
        <v>41466.542858796296</v>
      </c>
      <c r="T1827" s="11">
        <f t="shared" si="173"/>
        <v>41443.542858796296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s="8" t="str">
        <f t="shared" si="171"/>
        <v>rock</v>
      </c>
      <c r="S1828" s="11">
        <f t="shared" si="172"/>
        <v>41687.632141203707</v>
      </c>
      <c r="T1828" s="11">
        <f t="shared" si="173"/>
        <v>41657.632141203707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s="8" t="str">
        <f t="shared" si="171"/>
        <v>rock</v>
      </c>
      <c r="S1829" s="11">
        <f t="shared" si="172"/>
        <v>40605.034270833334</v>
      </c>
      <c r="T1829" s="11">
        <f t="shared" si="173"/>
        <v>40555.034270833334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s="8" t="str">
        <f t="shared" si="171"/>
        <v>rock</v>
      </c>
      <c r="S1830" s="11">
        <f t="shared" si="172"/>
        <v>41768.625</v>
      </c>
      <c r="T1830" s="11">
        <f t="shared" si="173"/>
        <v>41736.607986111114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s="8" t="str">
        <f t="shared" si="171"/>
        <v>rock</v>
      </c>
      <c r="S1831" s="11">
        <f t="shared" si="172"/>
        <v>40564.625</v>
      </c>
      <c r="T1831" s="11">
        <f t="shared" si="173"/>
        <v>40515.795960648153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s="8" t="str">
        <f t="shared" si="171"/>
        <v>rock</v>
      </c>
      <c r="S1832" s="11">
        <f t="shared" si="172"/>
        <v>41694.392442129632</v>
      </c>
      <c r="T1832" s="11">
        <f t="shared" si="173"/>
        <v>41664.392442129632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s="8" t="str">
        <f t="shared" si="171"/>
        <v>rock</v>
      </c>
      <c r="S1833" s="11">
        <f t="shared" si="172"/>
        <v>41041.704432870371</v>
      </c>
      <c r="T1833" s="11">
        <f t="shared" si="173"/>
        <v>41026.704432870371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s="8" t="str">
        <f t="shared" si="171"/>
        <v>rock</v>
      </c>
      <c r="S1834" s="11">
        <f t="shared" si="172"/>
        <v>40606.24799768519</v>
      </c>
      <c r="T1834" s="11">
        <f t="shared" si="173"/>
        <v>40576.24799768519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s="8" t="str">
        <f t="shared" si="171"/>
        <v>rock</v>
      </c>
      <c r="S1835" s="11">
        <f t="shared" si="172"/>
        <v>41335.040972222225</v>
      </c>
      <c r="T1835" s="11">
        <f t="shared" si="173"/>
        <v>41302.752349537041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s="8" t="str">
        <f t="shared" si="171"/>
        <v>rock</v>
      </c>
      <c r="S1836" s="11">
        <f t="shared" si="172"/>
        <v>42028.672395833339</v>
      </c>
      <c r="T1836" s="11">
        <f t="shared" si="173"/>
        <v>41988.672395833339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s="8" t="str">
        <f t="shared" si="171"/>
        <v>rock</v>
      </c>
      <c r="S1837" s="11">
        <f t="shared" si="172"/>
        <v>42460.368877314817</v>
      </c>
      <c r="T1837" s="11">
        <f t="shared" si="173"/>
        <v>42430.410543981481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s="8" t="str">
        <f t="shared" si="171"/>
        <v>rock</v>
      </c>
      <c r="S1838" s="11">
        <f t="shared" si="172"/>
        <v>41322.517696759263</v>
      </c>
      <c r="T1838" s="11">
        <f t="shared" si="173"/>
        <v>41305.517696759263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s="8" t="str">
        <f t="shared" si="171"/>
        <v>rock</v>
      </c>
      <c r="S1839" s="11">
        <f t="shared" si="172"/>
        <v>40985.714525462965</v>
      </c>
      <c r="T1839" s="11">
        <f t="shared" si="173"/>
        <v>40925.756192129636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s="8" t="str">
        <f t="shared" si="171"/>
        <v>rock</v>
      </c>
      <c r="S1840" s="11">
        <f t="shared" si="172"/>
        <v>40816.833333333336</v>
      </c>
      <c r="T1840" s="11">
        <f t="shared" si="173"/>
        <v>40788.494872685187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s="8" t="str">
        <f t="shared" si="171"/>
        <v>rock</v>
      </c>
      <c r="S1841" s="11">
        <f t="shared" si="172"/>
        <v>42644.430347222224</v>
      </c>
      <c r="T1841" s="11">
        <f t="shared" si="173"/>
        <v>42614.430347222224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s="8" t="str">
        <f t="shared" si="171"/>
        <v>rock</v>
      </c>
      <c r="S1842" s="11">
        <f t="shared" si="172"/>
        <v>41400.915972222225</v>
      </c>
      <c r="T1842" s="11">
        <f t="shared" si="173"/>
        <v>41381.804513888892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s="8" t="str">
        <f t="shared" si="171"/>
        <v>rock</v>
      </c>
      <c r="S1843" s="11">
        <f t="shared" si="172"/>
        <v>41778.915972222225</v>
      </c>
      <c r="T1843" s="11">
        <f t="shared" si="173"/>
        <v>41745.553761574076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s="8" t="str">
        <f t="shared" si="171"/>
        <v>rock</v>
      </c>
      <c r="S1844" s="11">
        <f t="shared" si="172"/>
        <v>42064.957638888889</v>
      </c>
      <c r="T1844" s="11">
        <f t="shared" si="173"/>
        <v>42031.340057870373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s="8" t="str">
        <f t="shared" si="171"/>
        <v>rock</v>
      </c>
      <c r="S1845" s="11">
        <f t="shared" si="172"/>
        <v>40594.7031712963</v>
      </c>
      <c r="T1845" s="11">
        <f t="shared" si="173"/>
        <v>40564.7031712963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s="8" t="str">
        <f t="shared" si="171"/>
        <v>rock</v>
      </c>
      <c r="S1846" s="11">
        <f t="shared" si="172"/>
        <v>40704.833333333336</v>
      </c>
      <c r="T1846" s="11">
        <f t="shared" si="173"/>
        <v>40666.681875000002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s="8" t="str">
        <f t="shared" si="171"/>
        <v>rock</v>
      </c>
      <c r="S1847" s="11">
        <f t="shared" si="172"/>
        <v>42537.913194444445</v>
      </c>
      <c r="T1847" s="11">
        <f t="shared" si="173"/>
        <v>42523.041643518525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s="8" t="str">
        <f t="shared" si="171"/>
        <v>rock</v>
      </c>
      <c r="S1848" s="11">
        <f t="shared" si="172"/>
        <v>41258.358530092599</v>
      </c>
      <c r="T1848" s="11">
        <f t="shared" si="173"/>
        <v>41228.358530092599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s="8" t="str">
        <f t="shared" si="171"/>
        <v>rock</v>
      </c>
      <c r="S1849" s="11">
        <f t="shared" si="172"/>
        <v>42114.944814814815</v>
      </c>
      <c r="T1849" s="11">
        <f t="shared" si="173"/>
        <v>42093.944814814815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s="8" t="str">
        <f t="shared" si="171"/>
        <v>rock</v>
      </c>
      <c r="S1850" s="11">
        <f t="shared" si="172"/>
        <v>40754.999305555561</v>
      </c>
      <c r="T1850" s="11">
        <f t="shared" si="173"/>
        <v>40691.496388888889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s="8" t="str">
        <f t="shared" si="171"/>
        <v>rock</v>
      </c>
      <c r="S1851" s="11">
        <f t="shared" si="172"/>
        <v>41199.553923611114</v>
      </c>
      <c r="T1851" s="11">
        <f t="shared" si="173"/>
        <v>41169.553923611114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s="8" t="str">
        <f t="shared" si="171"/>
        <v>rock</v>
      </c>
      <c r="S1852" s="11">
        <f t="shared" si="172"/>
        <v>41830.66782407408</v>
      </c>
      <c r="T1852" s="11">
        <f t="shared" si="173"/>
        <v>41800.66782407408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s="8" t="str">
        <f t="shared" si="171"/>
        <v>rock</v>
      </c>
      <c r="S1853" s="11">
        <f t="shared" si="172"/>
        <v>41847.75</v>
      </c>
      <c r="T1853" s="11">
        <f t="shared" si="173"/>
        <v>41827.615023148152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s="8" t="str">
        <f t="shared" si="171"/>
        <v>rock</v>
      </c>
      <c r="S1854" s="11">
        <f t="shared" si="172"/>
        <v>42118.708333333336</v>
      </c>
      <c r="T1854" s="11">
        <f t="shared" si="173"/>
        <v>42081.479768518526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s="8" t="str">
        <f t="shared" si="171"/>
        <v>rock</v>
      </c>
      <c r="S1855" s="11">
        <f t="shared" si="172"/>
        <v>41226.810381944444</v>
      </c>
      <c r="T1855" s="11">
        <f t="shared" si="173"/>
        <v>41176.76871527778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s="8" t="str">
        <f t="shared" si="171"/>
        <v>rock</v>
      </c>
      <c r="S1856" s="11">
        <f t="shared" si="172"/>
        <v>41417.729594907411</v>
      </c>
      <c r="T1856" s="11">
        <f t="shared" si="173"/>
        <v>41387.729594907411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s="8" t="str">
        <f t="shared" si="171"/>
        <v>rock</v>
      </c>
      <c r="S1857" s="11">
        <f t="shared" si="172"/>
        <v>41645.246990740743</v>
      </c>
      <c r="T1857" s="11">
        <f t="shared" si="173"/>
        <v>41600.246990740743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s="8" t="str">
        <f t="shared" si="171"/>
        <v>rock</v>
      </c>
      <c r="S1858" s="11">
        <f t="shared" si="172"/>
        <v>41838.563333333332</v>
      </c>
      <c r="T1858" s="11">
        <f t="shared" si="173"/>
        <v>41817.563333333332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s="8" t="str">
        <f t="shared" ref="R1859:R1922" si="177">RIGHT(N1859,LEN(N1859)-FIND("/",N1859,1))</f>
        <v>rock</v>
      </c>
      <c r="S1859" s="11">
        <f t="shared" ref="S1859:S1922" si="178">(((I1859/60)/60)/24) +DATE(1970,1,1)+(-7/24)</f>
        <v>41894.477002314816</v>
      </c>
      <c r="T1859" s="11">
        <f t="shared" ref="T1859:T1922" si="179">(((J1859/60)/60)/24) +DATE(1970,1,1)+(-7/24)</f>
        <v>41864.477002314816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s="8" t="str">
        <f t="shared" si="177"/>
        <v>rock</v>
      </c>
      <c r="S1860" s="11">
        <f t="shared" si="178"/>
        <v>40892.950474537043</v>
      </c>
      <c r="T1860" s="11">
        <f t="shared" si="179"/>
        <v>40832.908807870372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s="8" t="str">
        <f t="shared" si="177"/>
        <v>rock</v>
      </c>
      <c r="S1861" s="11">
        <f t="shared" si="178"/>
        <v>40808.478344907409</v>
      </c>
      <c r="T1861" s="11">
        <f t="shared" si="179"/>
        <v>40778.478344907409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s="8" t="str">
        <f t="shared" si="177"/>
        <v>rock</v>
      </c>
      <c r="S1862" s="11">
        <f t="shared" si="178"/>
        <v>41676.417638888888</v>
      </c>
      <c r="T1862" s="11">
        <f t="shared" si="179"/>
        <v>41655.417638888888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s="8" t="str">
        <f t="shared" si="177"/>
        <v>mobile games</v>
      </c>
      <c r="S1863" s="11">
        <f t="shared" si="178"/>
        <v>42030.008576388893</v>
      </c>
      <c r="T1863" s="11">
        <f t="shared" si="179"/>
        <v>42000.008576388893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s="8" t="str">
        <f t="shared" si="177"/>
        <v>mobile games</v>
      </c>
      <c r="S1864" s="11">
        <f t="shared" si="178"/>
        <v>42802.020833333336</v>
      </c>
      <c r="T1864" s="11">
        <f t="shared" si="179"/>
        <v>42755.20108796296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s="8" t="str">
        <f t="shared" si="177"/>
        <v>mobile games</v>
      </c>
      <c r="S1865" s="11">
        <f t="shared" si="178"/>
        <v>41802.505613425928</v>
      </c>
      <c r="T1865" s="11">
        <f t="shared" si="179"/>
        <v>41772.505613425928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s="8" t="str">
        <f t="shared" si="177"/>
        <v>mobile games</v>
      </c>
      <c r="S1866" s="11">
        <f t="shared" si="178"/>
        <v>41763.424768518518</v>
      </c>
      <c r="T1866" s="11">
        <f t="shared" si="179"/>
        <v>41733.424768518518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s="8" t="str">
        <f t="shared" si="177"/>
        <v>mobile games</v>
      </c>
      <c r="S1867" s="11">
        <f t="shared" si="178"/>
        <v>42680.117442129638</v>
      </c>
      <c r="T1867" s="11">
        <f t="shared" si="179"/>
        <v>42645.075775462967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s="8" t="str">
        <f t="shared" si="177"/>
        <v>mobile games</v>
      </c>
      <c r="S1868" s="11">
        <f t="shared" si="178"/>
        <v>42794.875000000007</v>
      </c>
      <c r="T1868" s="11">
        <f t="shared" si="179"/>
        <v>42741.954826388894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s="8" t="str">
        <f t="shared" si="177"/>
        <v>mobile games</v>
      </c>
      <c r="S1869" s="11">
        <f t="shared" si="178"/>
        <v>42679.633240740739</v>
      </c>
      <c r="T1869" s="11">
        <f t="shared" si="179"/>
        <v>42649.633240740739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s="8" t="str">
        <f t="shared" si="177"/>
        <v>mobile games</v>
      </c>
      <c r="S1870" s="11">
        <f t="shared" si="178"/>
        <v>42353.040972222225</v>
      </c>
      <c r="T1870" s="11">
        <f t="shared" si="179"/>
        <v>42328.487557870372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s="8" t="str">
        <f t="shared" si="177"/>
        <v>mobile games</v>
      </c>
      <c r="S1871" s="11">
        <f t="shared" si="178"/>
        <v>42738.711215277777</v>
      </c>
      <c r="T1871" s="11">
        <f t="shared" si="179"/>
        <v>42708.711215277777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s="8" t="str">
        <f t="shared" si="177"/>
        <v>mobile games</v>
      </c>
      <c r="S1872" s="11">
        <f t="shared" si="178"/>
        <v>42399.886805555558</v>
      </c>
      <c r="T1872" s="11">
        <f t="shared" si="179"/>
        <v>42371.064062500001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s="8" t="str">
        <f t="shared" si="177"/>
        <v>mobile games</v>
      </c>
      <c r="S1873" s="11">
        <f t="shared" si="178"/>
        <v>41963.533576388894</v>
      </c>
      <c r="T1873" s="11">
        <f t="shared" si="179"/>
        <v>41923.491909722223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s="8" t="str">
        <f t="shared" si="177"/>
        <v>mobile games</v>
      </c>
      <c r="S1874" s="11">
        <f t="shared" si="178"/>
        <v>42184.83798611111</v>
      </c>
      <c r="T1874" s="11">
        <f t="shared" si="179"/>
        <v>42154.83798611111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s="8" t="str">
        <f t="shared" si="177"/>
        <v>mobile games</v>
      </c>
      <c r="S1875" s="11">
        <f t="shared" si="178"/>
        <v>42193.406250000007</v>
      </c>
      <c r="T1875" s="11">
        <f t="shared" si="179"/>
        <v>42164.324189814819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s="8" t="str">
        <f t="shared" si="177"/>
        <v>mobile games</v>
      </c>
      <c r="S1876" s="11">
        <f t="shared" si="178"/>
        <v>42549.677465277775</v>
      </c>
      <c r="T1876" s="11">
        <f t="shared" si="179"/>
        <v>42529.677465277775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s="8" t="str">
        <f t="shared" si="177"/>
        <v>mobile games</v>
      </c>
      <c r="S1877" s="11">
        <f t="shared" si="178"/>
        <v>42588.607731481483</v>
      </c>
      <c r="T1877" s="11">
        <f t="shared" si="179"/>
        <v>42528.607731481483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s="8" t="str">
        <f t="shared" si="177"/>
        <v>mobile games</v>
      </c>
      <c r="S1878" s="11">
        <f t="shared" si="178"/>
        <v>41805.993113425924</v>
      </c>
      <c r="T1878" s="11">
        <f t="shared" si="179"/>
        <v>41775.993113425924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s="8" t="str">
        <f t="shared" si="177"/>
        <v>mobile games</v>
      </c>
      <c r="S1879" s="11">
        <f t="shared" si="178"/>
        <v>42063.737557870372</v>
      </c>
      <c r="T1879" s="11">
        <f t="shared" si="179"/>
        <v>42034.737557870372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s="8" t="str">
        <f t="shared" si="177"/>
        <v>mobile games</v>
      </c>
      <c r="S1880" s="11">
        <f t="shared" si="178"/>
        <v>41802.71707175926</v>
      </c>
      <c r="T1880" s="11">
        <f t="shared" si="179"/>
        <v>41772.71707175926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s="8" t="str">
        <f t="shared" si="177"/>
        <v>mobile games</v>
      </c>
      <c r="S1881" s="11">
        <f t="shared" si="178"/>
        <v>42443.316307870373</v>
      </c>
      <c r="T1881" s="11">
        <f t="shared" si="179"/>
        <v>42413.357974537044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s="8" t="str">
        <f t="shared" si="177"/>
        <v>mobile games</v>
      </c>
      <c r="S1882" s="11">
        <f t="shared" si="178"/>
        <v>42459.233564814822</v>
      </c>
      <c r="T1882" s="11">
        <f t="shared" si="179"/>
        <v>42430.275231481479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s="8" t="str">
        <f t="shared" si="177"/>
        <v>indie rock</v>
      </c>
      <c r="S1883" s="11">
        <f t="shared" si="178"/>
        <v>42072.819317129637</v>
      </c>
      <c r="T1883" s="11">
        <f t="shared" si="179"/>
        <v>42042.860983796294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s="8" t="str">
        <f t="shared" si="177"/>
        <v>indie rock</v>
      </c>
      <c r="S1884" s="11">
        <f t="shared" si="178"/>
        <v>41100.700000000004</v>
      </c>
      <c r="T1884" s="11">
        <f t="shared" si="179"/>
        <v>41067.657546296301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s="8" t="str">
        <f t="shared" si="177"/>
        <v>indie rock</v>
      </c>
      <c r="S1885" s="11">
        <f t="shared" si="178"/>
        <v>41007.614675925928</v>
      </c>
      <c r="T1885" s="11">
        <f t="shared" si="179"/>
        <v>40977.656342592592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s="8" t="str">
        <f t="shared" si="177"/>
        <v>indie rock</v>
      </c>
      <c r="S1886" s="11">
        <f t="shared" si="178"/>
        <v>41240.208333333336</v>
      </c>
      <c r="T1886" s="11">
        <f t="shared" si="179"/>
        <v>41204.906655092593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s="8" t="str">
        <f t="shared" si="177"/>
        <v>indie rock</v>
      </c>
      <c r="S1887" s="11">
        <f t="shared" si="178"/>
        <v>41131.625</v>
      </c>
      <c r="T1887" s="11">
        <f t="shared" si="179"/>
        <v>41098.802199074074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s="8" t="str">
        <f t="shared" si="177"/>
        <v>indie rock</v>
      </c>
      <c r="S1888" s="11">
        <f t="shared" si="178"/>
        <v>41955.656689814816</v>
      </c>
      <c r="T1888" s="11">
        <f t="shared" si="179"/>
        <v>41925.615023148152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s="8" t="str">
        <f t="shared" si="177"/>
        <v>indie rock</v>
      </c>
      <c r="S1889" s="11">
        <f t="shared" si="178"/>
        <v>42341.604166666664</v>
      </c>
      <c r="T1889" s="11">
        <f t="shared" si="179"/>
        <v>42323.508472222224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s="8" t="str">
        <f t="shared" si="177"/>
        <v>indie rock</v>
      </c>
      <c r="S1890" s="11">
        <f t="shared" si="178"/>
        <v>40329.915972222225</v>
      </c>
      <c r="T1890" s="11">
        <f t="shared" si="179"/>
        <v>40298.948287037041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s="8" t="str">
        <f t="shared" si="177"/>
        <v>indie rock</v>
      </c>
      <c r="S1891" s="11">
        <f t="shared" si="178"/>
        <v>41344.460023148153</v>
      </c>
      <c r="T1891" s="11">
        <f t="shared" si="179"/>
        <v>41299.501689814817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s="8" t="str">
        <f t="shared" si="177"/>
        <v>indie rock</v>
      </c>
      <c r="S1892" s="11">
        <f t="shared" si="178"/>
        <v>41258.494537037041</v>
      </c>
      <c r="T1892" s="11">
        <f t="shared" si="179"/>
        <v>41228.494537037041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s="8" t="str">
        <f t="shared" si="177"/>
        <v>indie rock</v>
      </c>
      <c r="S1893" s="11">
        <f t="shared" si="178"/>
        <v>40380.958333333336</v>
      </c>
      <c r="T1893" s="11">
        <f t="shared" si="179"/>
        <v>40335.506412037037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s="8" t="str">
        <f t="shared" si="177"/>
        <v>indie rock</v>
      </c>
      <c r="S1894" s="11">
        <f t="shared" si="178"/>
        <v>40701.34584490741</v>
      </c>
      <c r="T1894" s="11">
        <f t="shared" si="179"/>
        <v>40671.34584490741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s="8" t="str">
        <f t="shared" si="177"/>
        <v>indie rock</v>
      </c>
      <c r="S1895" s="11">
        <f t="shared" si="178"/>
        <v>40648.874305555561</v>
      </c>
      <c r="T1895" s="11">
        <f t="shared" si="179"/>
        <v>40632.650289351855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s="8" t="str">
        <f t="shared" si="177"/>
        <v>indie rock</v>
      </c>
      <c r="S1896" s="11">
        <f t="shared" si="178"/>
        <v>40951.613229166673</v>
      </c>
      <c r="T1896" s="11">
        <f t="shared" si="179"/>
        <v>40920.613229166673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s="8" t="str">
        <f t="shared" si="177"/>
        <v>indie rock</v>
      </c>
      <c r="S1897" s="11">
        <f t="shared" si="178"/>
        <v>42297.455115740748</v>
      </c>
      <c r="T1897" s="11">
        <f t="shared" si="179"/>
        <v>42267.455115740748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s="8" t="str">
        <f t="shared" si="177"/>
        <v>indie rock</v>
      </c>
      <c r="S1898" s="11">
        <f t="shared" si="178"/>
        <v>41011.418576388889</v>
      </c>
      <c r="T1898" s="11">
        <f t="shared" si="179"/>
        <v>40981.418576388889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s="8" t="str">
        <f t="shared" si="177"/>
        <v>indie rock</v>
      </c>
      <c r="S1899" s="11">
        <f t="shared" si="178"/>
        <v>41702.583333333336</v>
      </c>
      <c r="T1899" s="11">
        <f t="shared" si="179"/>
        <v>41680.291736111118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s="8" t="str">
        <f t="shared" si="177"/>
        <v>indie rock</v>
      </c>
      <c r="S1900" s="11">
        <f t="shared" si="178"/>
        <v>42401.458333333336</v>
      </c>
      <c r="T1900" s="11">
        <f t="shared" si="179"/>
        <v>42365.901307870372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s="8" t="str">
        <f t="shared" si="177"/>
        <v>indie rock</v>
      </c>
      <c r="S1901" s="11">
        <f t="shared" si="178"/>
        <v>42088.608402777776</v>
      </c>
      <c r="T1901" s="11">
        <f t="shared" si="179"/>
        <v>42058.650069444448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s="8" t="str">
        <f t="shared" si="177"/>
        <v>indie rock</v>
      </c>
      <c r="S1902" s="11">
        <f t="shared" si="178"/>
        <v>41188.124305555561</v>
      </c>
      <c r="T1902" s="11">
        <f t="shared" si="179"/>
        <v>41160.58021990741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s="8" t="str">
        <f t="shared" si="177"/>
        <v>gadgets</v>
      </c>
      <c r="S1903" s="11">
        <f t="shared" si="178"/>
        <v>42146.250000000007</v>
      </c>
      <c r="T1903" s="11">
        <f t="shared" si="179"/>
        <v>42116.251493055555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s="8" t="str">
        <f t="shared" si="177"/>
        <v>gadgets</v>
      </c>
      <c r="S1904" s="11">
        <f t="shared" si="178"/>
        <v>42067.498229166667</v>
      </c>
      <c r="T1904" s="11">
        <f t="shared" si="179"/>
        <v>42037.498229166667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s="8" t="str">
        <f t="shared" si="177"/>
        <v>gadgets</v>
      </c>
      <c r="S1905" s="11">
        <f t="shared" si="178"/>
        <v>42762.479062500002</v>
      </c>
      <c r="T1905" s="11">
        <f t="shared" si="179"/>
        <v>42702.479062500002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s="8" t="str">
        <f t="shared" si="177"/>
        <v>gadgets</v>
      </c>
      <c r="S1906" s="11">
        <f t="shared" si="178"/>
        <v>42371.39376157408</v>
      </c>
      <c r="T1906" s="11">
        <f t="shared" si="179"/>
        <v>42326.39376157408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s="8" t="str">
        <f t="shared" si="177"/>
        <v>gadgets</v>
      </c>
      <c r="S1907" s="11">
        <f t="shared" si="178"/>
        <v>41889.634189814817</v>
      </c>
      <c r="T1907" s="11">
        <f t="shared" si="179"/>
        <v>41859.634189814817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s="8" t="str">
        <f t="shared" si="177"/>
        <v>gadgets</v>
      </c>
      <c r="S1908" s="11">
        <f t="shared" si="178"/>
        <v>42544.379432870373</v>
      </c>
      <c r="T1908" s="11">
        <f t="shared" si="179"/>
        <v>42514.379432870373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s="8" t="str">
        <f t="shared" si="177"/>
        <v>gadgets</v>
      </c>
      <c r="S1909" s="11">
        <f t="shared" si="178"/>
        <v>41782.295428240745</v>
      </c>
      <c r="T1909" s="11">
        <f t="shared" si="179"/>
        <v>41767.295428240745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s="8" t="str">
        <f t="shared" si="177"/>
        <v>gadgets</v>
      </c>
      <c r="S1910" s="11">
        <f t="shared" si="178"/>
        <v>42733.626157407409</v>
      </c>
      <c r="T1910" s="11">
        <f t="shared" si="179"/>
        <v>42703.626157407409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s="8" t="str">
        <f t="shared" si="177"/>
        <v>gadgets</v>
      </c>
      <c r="S1911" s="11">
        <f t="shared" si="178"/>
        <v>41935.137488425928</v>
      </c>
      <c r="T1911" s="11">
        <f t="shared" si="179"/>
        <v>41905.137488425928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s="8" t="str">
        <f t="shared" si="177"/>
        <v>gadgets</v>
      </c>
      <c r="S1912" s="11">
        <f t="shared" si="178"/>
        <v>42308.656250000007</v>
      </c>
      <c r="T1912" s="11">
        <f t="shared" si="179"/>
        <v>42264.671493055554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s="8" t="str">
        <f t="shared" si="177"/>
        <v>gadgets</v>
      </c>
      <c r="S1913" s="11">
        <f t="shared" si="178"/>
        <v>41859.742291666669</v>
      </c>
      <c r="T1913" s="11">
        <f t="shared" si="179"/>
        <v>41829.742291666669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s="8" t="str">
        <f t="shared" si="177"/>
        <v>gadgets</v>
      </c>
      <c r="S1914" s="11">
        <f t="shared" si="178"/>
        <v>42158.93472222222</v>
      </c>
      <c r="T1914" s="11">
        <f t="shared" si="179"/>
        <v>42128.93472222222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s="8" t="str">
        <f t="shared" si="177"/>
        <v>gadgets</v>
      </c>
      <c r="S1915" s="11">
        <f t="shared" si="178"/>
        <v>41920.219652777778</v>
      </c>
      <c r="T1915" s="11">
        <f t="shared" si="179"/>
        <v>41890.219652777778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s="8" t="str">
        <f t="shared" si="177"/>
        <v>gadgets</v>
      </c>
      <c r="S1916" s="11">
        <f t="shared" si="178"/>
        <v>41943.874305555561</v>
      </c>
      <c r="T1916" s="11">
        <f t="shared" si="179"/>
        <v>41928.882789351854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s="8" t="str">
        <f t="shared" si="177"/>
        <v>gadgets</v>
      </c>
      <c r="S1917" s="11">
        <f t="shared" si="178"/>
        <v>41883.757199074076</v>
      </c>
      <c r="T1917" s="11">
        <f t="shared" si="179"/>
        <v>41863.757199074076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s="8" t="str">
        <f t="shared" si="177"/>
        <v>gadgets</v>
      </c>
      <c r="S1918" s="11">
        <f t="shared" si="178"/>
        <v>42681.467303240745</v>
      </c>
      <c r="T1918" s="11">
        <f t="shared" si="179"/>
        <v>42656.42563657408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s="8" t="str">
        <f t="shared" si="177"/>
        <v>gadgets</v>
      </c>
      <c r="S1919" s="11">
        <f t="shared" si="178"/>
        <v>42775.978391203702</v>
      </c>
      <c r="T1919" s="11">
        <f t="shared" si="179"/>
        <v>42745.978391203702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s="8" t="str">
        <f t="shared" si="177"/>
        <v>gadgets</v>
      </c>
      <c r="S1920" s="11">
        <f t="shared" si="178"/>
        <v>41863.498275462967</v>
      </c>
      <c r="T1920" s="11">
        <f t="shared" si="179"/>
        <v>41828.498275462967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s="8" t="str">
        <f t="shared" si="177"/>
        <v>gadgets</v>
      </c>
      <c r="S1921" s="11">
        <f t="shared" si="178"/>
        <v>42143.58390046296</v>
      </c>
      <c r="T1921" s="11">
        <f t="shared" si="179"/>
        <v>42113.58390046296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s="8" t="str">
        <f t="shared" si="177"/>
        <v>gadgets</v>
      </c>
      <c r="S1922" s="11">
        <f t="shared" si="178"/>
        <v>42298.666666666664</v>
      </c>
      <c r="T1922" s="11">
        <f t="shared" si="179"/>
        <v>42270.584039351852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s="8" t="str">
        <f t="shared" ref="R1923:R1986" si="183">RIGHT(N1923,LEN(N1923)-FIND("/",N1923,1))</f>
        <v>indie rock</v>
      </c>
      <c r="S1923" s="11">
        <f t="shared" ref="S1923:S1986" si="184">(((I1923/60)/60)/24) +DATE(1970,1,1)+(-7/24)</f>
        <v>41103.929895833338</v>
      </c>
      <c r="T1923" s="11">
        <f t="shared" ref="T1923:T1986" si="185">(((J1923/60)/60)/24) +DATE(1970,1,1)+(-7/24)</f>
        <v>41073.929895833338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s="8" t="str">
        <f t="shared" si="183"/>
        <v>indie rock</v>
      </c>
      <c r="S1924" s="11">
        <f t="shared" si="184"/>
        <v>41619.964201388888</v>
      </c>
      <c r="T1924" s="11">
        <f t="shared" si="185"/>
        <v>41589.964201388888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s="8" t="str">
        <f t="shared" si="183"/>
        <v>indie rock</v>
      </c>
      <c r="S1925" s="11">
        <f t="shared" si="184"/>
        <v>40812.915972222225</v>
      </c>
      <c r="T1925" s="11">
        <f t="shared" si="185"/>
        <v>40772.557083333333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s="8" t="str">
        <f t="shared" si="183"/>
        <v>indie rock</v>
      </c>
      <c r="S1926" s="11">
        <f t="shared" si="184"/>
        <v>41654.522916666669</v>
      </c>
      <c r="T1926" s="11">
        <f t="shared" si="185"/>
        <v>41626.469386574077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s="8" t="str">
        <f t="shared" si="183"/>
        <v>indie rock</v>
      </c>
      <c r="S1927" s="11">
        <f t="shared" si="184"/>
        <v>41557.708333333336</v>
      </c>
      <c r="T1927" s="11">
        <f t="shared" si="185"/>
        <v>41535.609814814816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s="8" t="str">
        <f t="shared" si="183"/>
        <v>indie rock</v>
      </c>
      <c r="S1928" s="11">
        <f t="shared" si="184"/>
        <v>40483.726388888892</v>
      </c>
      <c r="T1928" s="11">
        <f t="shared" si="185"/>
        <v>40456.662685185183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s="8" t="str">
        <f t="shared" si="183"/>
        <v>indie rock</v>
      </c>
      <c r="S1929" s="11">
        <f t="shared" si="184"/>
        <v>40975.915972222225</v>
      </c>
      <c r="T1929" s="11">
        <f t="shared" si="185"/>
        <v>40960.569895833338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s="8" t="str">
        <f t="shared" si="183"/>
        <v>indie rock</v>
      </c>
      <c r="S1930" s="11">
        <f t="shared" si="184"/>
        <v>41401.356412037043</v>
      </c>
      <c r="T1930" s="11">
        <f t="shared" si="185"/>
        <v>41371.356412037043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s="8" t="str">
        <f t="shared" si="183"/>
        <v>indie rock</v>
      </c>
      <c r="S1931" s="11">
        <f t="shared" si="184"/>
        <v>40728.729930555557</v>
      </c>
      <c r="T1931" s="11">
        <f t="shared" si="185"/>
        <v>40686.729930555557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s="8" t="str">
        <f t="shared" si="183"/>
        <v>indie rock</v>
      </c>
      <c r="S1932" s="11">
        <f t="shared" si="184"/>
        <v>41462.267152777778</v>
      </c>
      <c r="T1932" s="11">
        <f t="shared" si="185"/>
        <v>41402.267152777778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s="8" t="str">
        <f t="shared" si="183"/>
        <v>indie rock</v>
      </c>
      <c r="S1933" s="11">
        <f t="shared" si="184"/>
        <v>41050.854166666672</v>
      </c>
      <c r="T1933" s="11">
        <f t="shared" si="185"/>
        <v>41037.600798611114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s="8" t="str">
        <f t="shared" si="183"/>
        <v>indie rock</v>
      </c>
      <c r="S1934" s="11">
        <f t="shared" si="184"/>
        <v>40932.518206018518</v>
      </c>
      <c r="T1934" s="11">
        <f t="shared" si="185"/>
        <v>40911.518206018518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s="8" t="str">
        <f t="shared" si="183"/>
        <v>indie rock</v>
      </c>
      <c r="S1935" s="11">
        <f t="shared" si="184"/>
        <v>41908.839201388888</v>
      </c>
      <c r="T1935" s="11">
        <f t="shared" si="185"/>
        <v>41878.839201388888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s="8" t="str">
        <f t="shared" si="183"/>
        <v>indie rock</v>
      </c>
      <c r="S1936" s="11">
        <f t="shared" si="184"/>
        <v>40901.916666666672</v>
      </c>
      <c r="T1936" s="11">
        <f t="shared" si="185"/>
        <v>40865.575474537043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s="8" t="str">
        <f t="shared" si="183"/>
        <v>indie rock</v>
      </c>
      <c r="S1937" s="11">
        <f t="shared" si="184"/>
        <v>41810.915972222225</v>
      </c>
      <c r="T1937" s="11">
        <f t="shared" si="185"/>
        <v>41773.640868055561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s="8" t="str">
        <f t="shared" si="183"/>
        <v>indie rock</v>
      </c>
      <c r="S1938" s="11">
        <f t="shared" si="184"/>
        <v>40882.957638888889</v>
      </c>
      <c r="T1938" s="11">
        <f t="shared" si="185"/>
        <v>40852.598032407412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s="8" t="str">
        <f t="shared" si="183"/>
        <v>indie rock</v>
      </c>
      <c r="S1939" s="11">
        <f t="shared" si="184"/>
        <v>41074.874305555561</v>
      </c>
      <c r="T1939" s="11">
        <f t="shared" si="185"/>
        <v>41058.827326388891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s="8" t="str">
        <f t="shared" si="183"/>
        <v>indie rock</v>
      </c>
      <c r="S1940" s="11">
        <f t="shared" si="184"/>
        <v>41456.916666666672</v>
      </c>
      <c r="T1940" s="11">
        <f t="shared" si="185"/>
        <v>41425.967951388891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s="8" t="str">
        <f t="shared" si="183"/>
        <v>indie rock</v>
      </c>
      <c r="S1941" s="11">
        <f t="shared" si="184"/>
        <v>41343.651712962965</v>
      </c>
      <c r="T1941" s="11">
        <f t="shared" si="185"/>
        <v>41313.693379629629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s="8" t="str">
        <f t="shared" si="183"/>
        <v>indie rock</v>
      </c>
      <c r="S1942" s="11">
        <f t="shared" si="184"/>
        <v>40708.874305555561</v>
      </c>
      <c r="T1942" s="11">
        <f t="shared" si="185"/>
        <v>40670.215659722227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s="8" t="str">
        <f t="shared" si="183"/>
        <v>hardware</v>
      </c>
      <c r="S1943" s="11">
        <f t="shared" si="184"/>
        <v>41773.999201388891</v>
      </c>
      <c r="T1943" s="11">
        <f t="shared" si="185"/>
        <v>41743.999201388891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s="8" t="str">
        <f t="shared" si="183"/>
        <v>hardware</v>
      </c>
      <c r="S1944" s="11">
        <f t="shared" si="184"/>
        <v>40728.536342592597</v>
      </c>
      <c r="T1944" s="11">
        <f t="shared" si="185"/>
        <v>40638.536342592597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s="8" t="str">
        <f t="shared" si="183"/>
        <v>hardware</v>
      </c>
      <c r="S1945" s="11">
        <f t="shared" si="184"/>
        <v>42592.978194444448</v>
      </c>
      <c r="T1945" s="11">
        <f t="shared" si="185"/>
        <v>42547.978194444448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s="8" t="str">
        <f t="shared" si="183"/>
        <v>hardware</v>
      </c>
      <c r="S1946" s="11">
        <f t="shared" si="184"/>
        <v>41760.292708333334</v>
      </c>
      <c r="T1946" s="11">
        <f t="shared" si="185"/>
        <v>41730.292708333334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s="8" t="str">
        <f t="shared" si="183"/>
        <v>hardware</v>
      </c>
      <c r="S1947" s="11">
        <f t="shared" si="184"/>
        <v>42196.960162037045</v>
      </c>
      <c r="T1947" s="11">
        <f t="shared" si="185"/>
        <v>42156.960162037045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s="8" t="str">
        <f t="shared" si="183"/>
        <v>hardware</v>
      </c>
      <c r="S1948" s="11">
        <f t="shared" si="184"/>
        <v>41748.816678240742</v>
      </c>
      <c r="T1948" s="11">
        <f t="shared" si="185"/>
        <v>41688.858344907407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s="8" t="str">
        <f t="shared" si="183"/>
        <v>hardware</v>
      </c>
      <c r="S1949" s="11">
        <f t="shared" si="184"/>
        <v>40139.957638888889</v>
      </c>
      <c r="T1949" s="11">
        <f t="shared" si="185"/>
        <v>40102.626388888893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s="8" t="str">
        <f t="shared" si="183"/>
        <v>hardware</v>
      </c>
      <c r="S1950" s="11">
        <f t="shared" si="184"/>
        <v>42527.418055555558</v>
      </c>
      <c r="T1950" s="11">
        <f t="shared" si="185"/>
        <v>42473.312604166669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s="8" t="str">
        <f t="shared" si="183"/>
        <v>hardware</v>
      </c>
      <c r="S1951" s="11">
        <f t="shared" si="184"/>
        <v>41830.131377314814</v>
      </c>
      <c r="T1951" s="11">
        <f t="shared" si="185"/>
        <v>41800.131377314814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s="8" t="str">
        <f t="shared" si="183"/>
        <v>hardware</v>
      </c>
      <c r="S1952" s="11">
        <f t="shared" si="184"/>
        <v>40654.889733796299</v>
      </c>
      <c r="T1952" s="11">
        <f t="shared" si="185"/>
        <v>40623.889733796299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s="8" t="str">
        <f t="shared" si="183"/>
        <v>hardware</v>
      </c>
      <c r="S1953" s="11">
        <f t="shared" si="184"/>
        <v>42681.170567129629</v>
      </c>
      <c r="T1953" s="11">
        <f t="shared" si="185"/>
        <v>42651.128900462965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s="8" t="str">
        <f t="shared" si="183"/>
        <v>hardware</v>
      </c>
      <c r="S1954" s="11">
        <f t="shared" si="184"/>
        <v>41563.314988425926</v>
      </c>
      <c r="T1954" s="11">
        <f t="shared" si="185"/>
        <v>41526.314988425926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s="8" t="str">
        <f t="shared" si="183"/>
        <v>hardware</v>
      </c>
      <c r="S1955" s="11">
        <f t="shared" si="184"/>
        <v>40969.833333333336</v>
      </c>
      <c r="T1955" s="11">
        <f t="shared" si="185"/>
        <v>40940.908159722225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s="8" t="str">
        <f t="shared" si="183"/>
        <v>hardware</v>
      </c>
      <c r="S1956" s="11">
        <f t="shared" si="184"/>
        <v>42440.916666666664</v>
      </c>
      <c r="T1956" s="11">
        <f t="shared" si="185"/>
        <v>42394.289074074077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s="8" t="str">
        <f t="shared" si="183"/>
        <v>hardware</v>
      </c>
      <c r="S1957" s="11">
        <f t="shared" si="184"/>
        <v>41052.5</v>
      </c>
      <c r="T1957" s="11">
        <f t="shared" si="185"/>
        <v>41019.980104166672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s="8" t="str">
        <f t="shared" si="183"/>
        <v>hardware</v>
      </c>
      <c r="S1958" s="11">
        <f t="shared" si="184"/>
        <v>42112.59033564815</v>
      </c>
      <c r="T1958" s="11">
        <f t="shared" si="185"/>
        <v>42067.632002314822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s="8" t="str">
        <f t="shared" si="183"/>
        <v>hardware</v>
      </c>
      <c r="S1959" s="11">
        <f t="shared" si="184"/>
        <v>41208.806863425925</v>
      </c>
      <c r="T1959" s="11">
        <f t="shared" si="185"/>
        <v>41178.806863425925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s="8" t="str">
        <f t="shared" si="183"/>
        <v>hardware</v>
      </c>
      <c r="S1960" s="11">
        <f t="shared" si="184"/>
        <v>41356.654641203706</v>
      </c>
      <c r="T1960" s="11">
        <f t="shared" si="185"/>
        <v>41326.69630787037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s="8" t="str">
        <f t="shared" si="183"/>
        <v>hardware</v>
      </c>
      <c r="S1961" s="11">
        <f t="shared" si="184"/>
        <v>41912.708333333336</v>
      </c>
      <c r="T1961" s="11">
        <f t="shared" si="185"/>
        <v>41871.553935185191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s="8" t="str">
        <f t="shared" si="183"/>
        <v>hardware</v>
      </c>
      <c r="S1962" s="11">
        <f t="shared" si="184"/>
        <v>41994.071076388893</v>
      </c>
      <c r="T1962" s="11">
        <f t="shared" si="185"/>
        <v>41964.071076388893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s="8" t="str">
        <f t="shared" si="183"/>
        <v>hardware</v>
      </c>
      <c r="S1963" s="11">
        <f t="shared" si="184"/>
        <v>41187.874305555561</v>
      </c>
      <c r="T1963" s="11">
        <f t="shared" si="185"/>
        <v>41147.902974537043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s="8" t="str">
        <f t="shared" si="183"/>
        <v>hardware</v>
      </c>
      <c r="S1964" s="11">
        <f t="shared" si="184"/>
        <v>41772.488842592596</v>
      </c>
      <c r="T1964" s="11">
        <f t="shared" si="185"/>
        <v>41742.488842592596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s="8" t="str">
        <f t="shared" si="183"/>
        <v>hardware</v>
      </c>
      <c r="S1965" s="11">
        <f t="shared" si="184"/>
        <v>41898.138125000005</v>
      </c>
      <c r="T1965" s="11">
        <f t="shared" si="185"/>
        <v>41863.138125000005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s="8" t="str">
        <f t="shared" si="183"/>
        <v>hardware</v>
      </c>
      <c r="S1966" s="11">
        <f t="shared" si="184"/>
        <v>42481.981157407405</v>
      </c>
      <c r="T1966" s="11">
        <f t="shared" si="185"/>
        <v>42451.981157407405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s="8" t="str">
        <f t="shared" si="183"/>
        <v>hardware</v>
      </c>
      <c r="S1967" s="11">
        <f t="shared" si="184"/>
        <v>40919.75</v>
      </c>
      <c r="T1967" s="11">
        <f t="shared" si="185"/>
        <v>40897.797569444447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s="8" t="str">
        <f t="shared" si="183"/>
        <v>hardware</v>
      </c>
      <c r="S1968" s="11">
        <f t="shared" si="184"/>
        <v>41865.248819444445</v>
      </c>
      <c r="T1968" s="11">
        <f t="shared" si="185"/>
        <v>41835.248819444445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s="8" t="str">
        <f t="shared" si="183"/>
        <v>hardware</v>
      </c>
      <c r="S1969" s="11">
        <f t="shared" si="184"/>
        <v>41760.371863425928</v>
      </c>
      <c r="T1969" s="11">
        <f t="shared" si="185"/>
        <v>41730.371863425928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s="8" t="str">
        <f t="shared" si="183"/>
        <v>hardware</v>
      </c>
      <c r="S1970" s="11">
        <f t="shared" si="184"/>
        <v>42707.33697916667</v>
      </c>
      <c r="T1970" s="11">
        <f t="shared" si="185"/>
        <v>42676.295312499999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s="8" t="str">
        <f t="shared" si="183"/>
        <v>hardware</v>
      </c>
      <c r="S1971" s="11">
        <f t="shared" si="184"/>
        <v>42587.500787037039</v>
      </c>
      <c r="T1971" s="11">
        <f t="shared" si="185"/>
        <v>42557.500787037039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s="8" t="str">
        <f t="shared" si="183"/>
        <v>hardware</v>
      </c>
      <c r="S1972" s="11">
        <f t="shared" si="184"/>
        <v>41383.859965277785</v>
      </c>
      <c r="T1972" s="11">
        <f t="shared" si="185"/>
        <v>41323.901631944449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s="8" t="str">
        <f t="shared" si="183"/>
        <v>hardware</v>
      </c>
      <c r="S1973" s="11">
        <f t="shared" si="184"/>
        <v>41592.875</v>
      </c>
      <c r="T1973" s="11">
        <f t="shared" si="185"/>
        <v>41561.209039351852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s="8" t="str">
        <f t="shared" si="183"/>
        <v>hardware</v>
      </c>
      <c r="S1974" s="11">
        <f t="shared" si="184"/>
        <v>41230.762083333335</v>
      </c>
      <c r="T1974" s="11">
        <f t="shared" si="185"/>
        <v>41200.720416666671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s="8" t="str">
        <f t="shared" si="183"/>
        <v>hardware</v>
      </c>
      <c r="S1975" s="11">
        <f t="shared" si="184"/>
        <v>42588.000000000007</v>
      </c>
      <c r="T1975" s="11">
        <f t="shared" si="185"/>
        <v>42549.431296296294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s="8" t="str">
        <f t="shared" si="183"/>
        <v>hardware</v>
      </c>
      <c r="S1976" s="11">
        <f t="shared" si="184"/>
        <v>41505.04246527778</v>
      </c>
      <c r="T1976" s="11">
        <f t="shared" si="185"/>
        <v>41445.04246527778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s="8" t="str">
        <f t="shared" si="183"/>
        <v>hardware</v>
      </c>
      <c r="S1977" s="11">
        <f t="shared" si="184"/>
        <v>41343.463553240741</v>
      </c>
      <c r="T1977" s="11">
        <f t="shared" si="185"/>
        <v>41313.463553240741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s="8" t="str">
        <f t="shared" si="183"/>
        <v>hardware</v>
      </c>
      <c r="S1978" s="11">
        <f t="shared" si="184"/>
        <v>41468.607928240745</v>
      </c>
      <c r="T1978" s="11">
        <f t="shared" si="185"/>
        <v>41438.607928240745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s="8" t="str">
        <f t="shared" si="183"/>
        <v>hardware</v>
      </c>
      <c r="S1979" s="11">
        <f t="shared" si="184"/>
        <v>42357.040972222225</v>
      </c>
      <c r="T1979" s="11">
        <f t="shared" si="185"/>
        <v>42310.925231481488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s="8" t="str">
        <f t="shared" si="183"/>
        <v>hardware</v>
      </c>
      <c r="S1980" s="11">
        <f t="shared" si="184"/>
        <v>41072</v>
      </c>
      <c r="T1980" s="11">
        <f t="shared" si="185"/>
        <v>41038.933935185189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s="8" t="str">
        <f t="shared" si="183"/>
        <v>hardware</v>
      </c>
      <c r="S1981" s="11">
        <f t="shared" si="184"/>
        <v>42326.915972222225</v>
      </c>
      <c r="T1981" s="11">
        <f t="shared" si="185"/>
        <v>42290.168356481481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s="8" t="str">
        <f t="shared" si="183"/>
        <v>hardware</v>
      </c>
      <c r="S1982" s="11">
        <f t="shared" si="184"/>
        <v>42463.209050925929</v>
      </c>
      <c r="T1982" s="11">
        <f t="shared" si="185"/>
        <v>42423.250717592593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s="8" t="str">
        <f t="shared" si="183"/>
        <v>people</v>
      </c>
      <c r="S1983" s="11">
        <f t="shared" si="184"/>
        <v>41829.433622685188</v>
      </c>
      <c r="T1983" s="11">
        <f t="shared" si="185"/>
        <v>41799.433622685188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s="8" t="str">
        <f t="shared" si="183"/>
        <v>people</v>
      </c>
      <c r="S1984" s="11">
        <f t="shared" si="184"/>
        <v>42708.336655092593</v>
      </c>
      <c r="T1984" s="11">
        <f t="shared" si="185"/>
        <v>42678.294988425929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s="8" t="str">
        <f t="shared" si="183"/>
        <v>people</v>
      </c>
      <c r="S1985" s="11">
        <f t="shared" si="184"/>
        <v>42615.000000000007</v>
      </c>
      <c r="T1985" s="11">
        <f t="shared" si="185"/>
        <v>42592.720115740747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s="8" t="str">
        <f t="shared" si="183"/>
        <v>people</v>
      </c>
      <c r="S1986" s="11">
        <f t="shared" si="184"/>
        <v>41973.540289351855</v>
      </c>
      <c r="T1986" s="11">
        <f t="shared" si="185"/>
        <v>41913.498622685183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s="8" t="str">
        <f t="shared" ref="R1987:R2050" si="189">RIGHT(N1987,LEN(N1987)-FIND("/",N1987,1))</f>
        <v>people</v>
      </c>
      <c r="S1987" s="11">
        <f t="shared" ref="S1987:S2050" si="190">(((I1987/60)/60)/24) +DATE(1970,1,1)+(-7/24)</f>
        <v>42584.666666666664</v>
      </c>
      <c r="T1987" s="11">
        <f t="shared" ref="T1987:T2050" si="191">(((J1987/60)/60)/24) +DATE(1970,1,1)+(-7/24)</f>
        <v>42555.407071759262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s="8" t="str">
        <f t="shared" si="189"/>
        <v>people</v>
      </c>
      <c r="S1988" s="11">
        <f t="shared" si="190"/>
        <v>42443.100497685191</v>
      </c>
      <c r="T1988" s="11">
        <f t="shared" si="191"/>
        <v>42413.142164351848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s="8" t="str">
        <f t="shared" si="189"/>
        <v>people</v>
      </c>
      <c r="S1989" s="11">
        <f t="shared" si="190"/>
        <v>42064.348101851858</v>
      </c>
      <c r="T1989" s="11">
        <f t="shared" si="191"/>
        <v>42034.348101851858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s="8" t="str">
        <f t="shared" si="189"/>
        <v>people</v>
      </c>
      <c r="S1990" s="11">
        <f t="shared" si="190"/>
        <v>42236.471550925933</v>
      </c>
      <c r="T1990" s="11">
        <f t="shared" si="191"/>
        <v>42206.471550925933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s="8" t="str">
        <f t="shared" si="189"/>
        <v>people</v>
      </c>
      <c r="S1991" s="11">
        <f t="shared" si="190"/>
        <v>42715.388981481483</v>
      </c>
      <c r="T1991" s="11">
        <f t="shared" si="191"/>
        <v>42685.388981481483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s="8" t="str">
        <f t="shared" si="189"/>
        <v>people</v>
      </c>
      <c r="S1992" s="11">
        <f t="shared" si="190"/>
        <v>42412.904305555559</v>
      </c>
      <c r="T1992" s="11">
        <f t="shared" si="191"/>
        <v>42397.904305555559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s="8" t="str">
        <f t="shared" si="189"/>
        <v>people</v>
      </c>
      <c r="S1993" s="11">
        <f t="shared" si="190"/>
        <v>42188.601689814815</v>
      </c>
      <c r="T1993" s="11">
        <f t="shared" si="191"/>
        <v>42167.601689814815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s="8" t="str">
        <f t="shared" si="189"/>
        <v>people</v>
      </c>
      <c r="S1994" s="11">
        <f t="shared" si="190"/>
        <v>42052.851747685192</v>
      </c>
      <c r="T1994" s="11">
        <f t="shared" si="191"/>
        <v>42022.851747685192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s="8" t="str">
        <f t="shared" si="189"/>
        <v>people</v>
      </c>
      <c r="S1995" s="11">
        <f t="shared" si="190"/>
        <v>42359.296724537046</v>
      </c>
      <c r="T1995" s="11">
        <f t="shared" si="191"/>
        <v>42329.296724537046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s="8" t="str">
        <f t="shared" si="189"/>
        <v>people</v>
      </c>
      <c r="S1996" s="11">
        <f t="shared" si="190"/>
        <v>42710.756273148152</v>
      </c>
      <c r="T1996" s="11">
        <f t="shared" si="191"/>
        <v>42650.714606481481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s="8" t="str">
        <f t="shared" si="189"/>
        <v>people</v>
      </c>
      <c r="S1997" s="11">
        <f t="shared" si="190"/>
        <v>42201.610370370377</v>
      </c>
      <c r="T1997" s="11">
        <f t="shared" si="191"/>
        <v>42181.610370370377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s="8" t="str">
        <f t="shared" si="189"/>
        <v>people</v>
      </c>
      <c r="S1998" s="11">
        <f t="shared" si="190"/>
        <v>41830.527905092596</v>
      </c>
      <c r="T1998" s="11">
        <f t="shared" si="191"/>
        <v>41800.527905092596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s="8" t="str">
        <f t="shared" si="189"/>
        <v>people</v>
      </c>
      <c r="S1999" s="11">
        <f t="shared" si="190"/>
        <v>41877.639027777783</v>
      </c>
      <c r="T1999" s="11">
        <f t="shared" si="191"/>
        <v>41847.639027777783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s="8" t="str">
        <f t="shared" si="189"/>
        <v>people</v>
      </c>
      <c r="S2000" s="11">
        <f t="shared" si="190"/>
        <v>41851.826828703706</v>
      </c>
      <c r="T2000" s="11">
        <f t="shared" si="191"/>
        <v>41806.826828703706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s="8" t="str">
        <f t="shared" si="189"/>
        <v>people</v>
      </c>
      <c r="S2001" s="11">
        <f t="shared" si="190"/>
        <v>41956.232731481483</v>
      </c>
      <c r="T2001" s="11">
        <f t="shared" si="191"/>
        <v>41926.191064814819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s="8" t="str">
        <f t="shared" si="189"/>
        <v>people</v>
      </c>
      <c r="S2002" s="11">
        <f t="shared" si="190"/>
        <v>42375.659872685188</v>
      </c>
      <c r="T2002" s="11">
        <f t="shared" si="191"/>
        <v>42345.659872685188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s="8" t="str">
        <f t="shared" si="189"/>
        <v>hardware</v>
      </c>
      <c r="S2003" s="11">
        <f t="shared" si="190"/>
        <v>42167.541666666664</v>
      </c>
      <c r="T2003" s="11">
        <f t="shared" si="191"/>
        <v>42135.918009259265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s="8" t="str">
        <f t="shared" si="189"/>
        <v>hardware</v>
      </c>
      <c r="S2004" s="11">
        <f t="shared" si="190"/>
        <v>42758.420636574076</v>
      </c>
      <c r="T2004" s="11">
        <f t="shared" si="191"/>
        <v>42728.420636574076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s="8" t="str">
        <f t="shared" si="189"/>
        <v>hardware</v>
      </c>
      <c r="S2005" s="11">
        <f t="shared" si="190"/>
        <v>40361.666666666672</v>
      </c>
      <c r="T2005" s="11">
        <f t="shared" si="191"/>
        <v>40346.83393518519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s="8" t="str">
        <f t="shared" si="189"/>
        <v>hardware</v>
      </c>
      <c r="S2006" s="11">
        <f t="shared" si="190"/>
        <v>41830.31322916667</v>
      </c>
      <c r="T2006" s="11">
        <f t="shared" si="191"/>
        <v>41800.31322916667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s="8" t="str">
        <f t="shared" si="189"/>
        <v>hardware</v>
      </c>
      <c r="S2007" s="11">
        <f t="shared" si="190"/>
        <v>41562.874305555561</v>
      </c>
      <c r="T2007" s="11">
        <f t="shared" si="191"/>
        <v>41535.521041666667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s="8" t="str">
        <f t="shared" si="189"/>
        <v>hardware</v>
      </c>
      <c r="S2008" s="11">
        <f t="shared" si="190"/>
        <v>41976.250520833339</v>
      </c>
      <c r="T2008" s="11">
        <f t="shared" si="191"/>
        <v>41941.208854166667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s="8" t="str">
        <f t="shared" si="189"/>
        <v>hardware</v>
      </c>
      <c r="S2009" s="11">
        <f t="shared" si="190"/>
        <v>40413.875</v>
      </c>
      <c r="T2009" s="11">
        <f t="shared" si="191"/>
        <v>40347.546134259261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s="8" t="str">
        <f t="shared" si="189"/>
        <v>hardware</v>
      </c>
      <c r="S2010" s="11">
        <f t="shared" si="190"/>
        <v>40805.312754629631</v>
      </c>
      <c r="T2010" s="11">
        <f t="shared" si="191"/>
        <v>40761.312754629631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s="8" t="str">
        <f t="shared" si="189"/>
        <v>hardware</v>
      </c>
      <c r="S2011" s="11">
        <f t="shared" si="190"/>
        <v>42697.073414351857</v>
      </c>
      <c r="T2011" s="11">
        <f t="shared" si="191"/>
        <v>42661.031747685185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s="8" t="str">
        <f t="shared" si="189"/>
        <v>hardware</v>
      </c>
      <c r="S2012" s="11">
        <f t="shared" si="190"/>
        <v>42600.704756944448</v>
      </c>
      <c r="T2012" s="11">
        <f t="shared" si="191"/>
        <v>42570.704756944448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s="8" t="str">
        <f t="shared" si="189"/>
        <v>hardware</v>
      </c>
      <c r="S2013" s="11">
        <f t="shared" si="190"/>
        <v>42380.666666666664</v>
      </c>
      <c r="T2013" s="11">
        <f t="shared" si="191"/>
        <v>42347.066817129635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s="8" t="str">
        <f t="shared" si="189"/>
        <v>hardware</v>
      </c>
      <c r="S2014" s="11">
        <f t="shared" si="190"/>
        <v>42040.53056712963</v>
      </c>
      <c r="T2014" s="11">
        <f t="shared" si="191"/>
        <v>42010.53056712963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s="8" t="str">
        <f t="shared" si="189"/>
        <v>hardware</v>
      </c>
      <c r="S2015" s="11">
        <f t="shared" si="190"/>
        <v>42559.66914351852</v>
      </c>
      <c r="T2015" s="11">
        <f t="shared" si="191"/>
        <v>42499.66914351852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s="8" t="str">
        <f t="shared" si="189"/>
        <v>hardware</v>
      </c>
      <c r="S2016" s="11">
        <f t="shared" si="190"/>
        <v>41357.881238425929</v>
      </c>
      <c r="T2016" s="11">
        <f t="shared" si="191"/>
        <v>41323.922905092593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s="8" t="str">
        <f t="shared" si="189"/>
        <v>hardware</v>
      </c>
      <c r="S2017" s="11">
        <f t="shared" si="190"/>
        <v>40795.585219907407</v>
      </c>
      <c r="T2017" s="11">
        <f t="shared" si="191"/>
        <v>40765.585219907407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s="8" t="str">
        <f t="shared" si="189"/>
        <v>hardware</v>
      </c>
      <c r="S2018" s="11">
        <f t="shared" si="190"/>
        <v>41342.589108796295</v>
      </c>
      <c r="T2018" s="11">
        <f t="shared" si="191"/>
        <v>41312.589108796295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s="8" t="str">
        <f t="shared" si="189"/>
        <v>hardware</v>
      </c>
      <c r="S2019" s="11">
        <f t="shared" si="190"/>
        <v>40991.875</v>
      </c>
      <c r="T2019" s="11">
        <f t="shared" si="191"/>
        <v>40960.765682870369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s="8" t="str">
        <f t="shared" si="189"/>
        <v>hardware</v>
      </c>
      <c r="S2020" s="11">
        <f t="shared" si="190"/>
        <v>42229.074178240742</v>
      </c>
      <c r="T2020" s="11">
        <f t="shared" si="191"/>
        <v>42199.074178240742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s="8" t="str">
        <f t="shared" si="189"/>
        <v>hardware</v>
      </c>
      <c r="S2021" s="11">
        <f t="shared" si="190"/>
        <v>42635.416909722226</v>
      </c>
      <c r="T2021" s="11">
        <f t="shared" si="191"/>
        <v>42605.416909722226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s="8" t="str">
        <f t="shared" si="189"/>
        <v>hardware</v>
      </c>
      <c r="S2022" s="11">
        <f t="shared" si="190"/>
        <v>41773.669444444444</v>
      </c>
      <c r="T2022" s="11">
        <f t="shared" si="191"/>
        <v>41736.805833333332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s="8" t="str">
        <f t="shared" si="189"/>
        <v>hardware</v>
      </c>
      <c r="S2023" s="11">
        <f t="shared" si="190"/>
        <v>41905.778900462967</v>
      </c>
      <c r="T2023" s="11">
        <f t="shared" si="191"/>
        <v>41860.778900462967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s="8" t="str">
        <f t="shared" si="189"/>
        <v>hardware</v>
      </c>
      <c r="S2024" s="11">
        <f t="shared" si="190"/>
        <v>42532.277453703711</v>
      </c>
      <c r="T2024" s="11">
        <f t="shared" si="191"/>
        <v>42502.277453703711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s="8" t="str">
        <f t="shared" si="189"/>
        <v>hardware</v>
      </c>
      <c r="S2025" s="11">
        <f t="shared" si="190"/>
        <v>42166.12908564815</v>
      </c>
      <c r="T2025" s="11">
        <f t="shared" si="191"/>
        <v>42136.12908564815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s="8" t="str">
        <f t="shared" si="189"/>
        <v>hardware</v>
      </c>
      <c r="S2026" s="11">
        <f t="shared" si="190"/>
        <v>41133.833333333336</v>
      </c>
      <c r="T2026" s="11">
        <f t="shared" si="191"/>
        <v>41099.67527777778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s="8" t="str">
        <f t="shared" si="189"/>
        <v>hardware</v>
      </c>
      <c r="S2027" s="11">
        <f t="shared" si="190"/>
        <v>42165.892893518518</v>
      </c>
      <c r="T2027" s="11">
        <f t="shared" si="191"/>
        <v>42135.892893518518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s="8" t="str">
        <f t="shared" si="189"/>
        <v>hardware</v>
      </c>
      <c r="S2028" s="11">
        <f t="shared" si="190"/>
        <v>41749.874305555561</v>
      </c>
      <c r="T2028" s="11">
        <f t="shared" si="191"/>
        <v>41704.444270833337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s="8" t="str">
        <f t="shared" si="189"/>
        <v>hardware</v>
      </c>
      <c r="S2029" s="11">
        <f t="shared" si="190"/>
        <v>42093.480543981488</v>
      </c>
      <c r="T2029" s="11">
        <f t="shared" si="191"/>
        <v>42048.522210648152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s="8" t="str">
        <f t="shared" si="189"/>
        <v>hardware</v>
      </c>
      <c r="S2030" s="11">
        <f t="shared" si="190"/>
        <v>40252.621527777781</v>
      </c>
      <c r="T2030" s="11">
        <f t="shared" si="191"/>
        <v>40215.627384259264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s="8" t="str">
        <f t="shared" si="189"/>
        <v>hardware</v>
      </c>
      <c r="S2031" s="11">
        <f t="shared" si="190"/>
        <v>41877.730104166672</v>
      </c>
      <c r="T2031" s="11">
        <f t="shared" si="191"/>
        <v>41847.730104166672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s="8" t="str">
        <f t="shared" si="189"/>
        <v>hardware</v>
      </c>
      <c r="S2032" s="11">
        <f t="shared" si="190"/>
        <v>41242.704814814817</v>
      </c>
      <c r="T2032" s="11">
        <f t="shared" si="191"/>
        <v>41212.704814814817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s="8" t="str">
        <f t="shared" si="189"/>
        <v>hardware</v>
      </c>
      <c r="S2033" s="11">
        <f t="shared" si="190"/>
        <v>42012.750000000007</v>
      </c>
      <c r="T2033" s="11">
        <f t="shared" si="191"/>
        <v>41975.03765046296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s="8" t="str">
        <f t="shared" si="189"/>
        <v>hardware</v>
      </c>
      <c r="S2034" s="11">
        <f t="shared" si="190"/>
        <v>42718.916666666664</v>
      </c>
      <c r="T2034" s="11">
        <f t="shared" si="191"/>
        <v>42689.274004629631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s="8" t="str">
        <f t="shared" si="189"/>
        <v>hardware</v>
      </c>
      <c r="S2035" s="11">
        <f t="shared" si="190"/>
        <v>41754.790717592594</v>
      </c>
      <c r="T2035" s="11">
        <f t="shared" si="191"/>
        <v>41724.790717592594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s="8" t="str">
        <f t="shared" si="189"/>
        <v>hardware</v>
      </c>
      <c r="S2036" s="11">
        <f t="shared" si="190"/>
        <v>42130.998611111114</v>
      </c>
      <c r="T2036" s="11">
        <f t="shared" si="191"/>
        <v>42075.83834490741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s="8" t="str">
        <f t="shared" si="189"/>
        <v>hardware</v>
      </c>
      <c r="S2037" s="11">
        <f t="shared" si="190"/>
        <v>42356.750000000007</v>
      </c>
      <c r="T2037" s="11">
        <f t="shared" si="191"/>
        <v>42311.333414351851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s="8" t="str">
        <f t="shared" si="189"/>
        <v>hardware</v>
      </c>
      <c r="S2038" s="11">
        <f t="shared" si="190"/>
        <v>41768.573136574079</v>
      </c>
      <c r="T2038" s="11">
        <f t="shared" si="191"/>
        <v>41738.573136574079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s="8" t="str">
        <f t="shared" si="189"/>
        <v>hardware</v>
      </c>
      <c r="S2039" s="11">
        <f t="shared" si="190"/>
        <v>41637.960104166668</v>
      </c>
      <c r="T2039" s="11">
        <f t="shared" si="191"/>
        <v>41577.918437500004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s="8" t="str">
        <f t="shared" si="189"/>
        <v>hardware</v>
      </c>
      <c r="S2040" s="11">
        <f t="shared" si="190"/>
        <v>41456.458333333336</v>
      </c>
      <c r="T2040" s="11">
        <f t="shared" si="191"/>
        <v>41423.979409722226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s="8" t="str">
        <f t="shared" si="189"/>
        <v>hardware</v>
      </c>
      <c r="S2041" s="11">
        <f t="shared" si="190"/>
        <v>42704.915972222225</v>
      </c>
      <c r="T2041" s="11">
        <f t="shared" si="191"/>
        <v>42675.147280092591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s="8" t="str">
        <f t="shared" si="189"/>
        <v>hardware</v>
      </c>
      <c r="S2042" s="11">
        <f t="shared" si="190"/>
        <v>41593.677118055559</v>
      </c>
      <c r="T2042" s="11">
        <f t="shared" si="191"/>
        <v>41578.635451388895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s="8" t="str">
        <f t="shared" si="189"/>
        <v>hardware</v>
      </c>
      <c r="S2043" s="11">
        <f t="shared" si="190"/>
        <v>42684.275775462964</v>
      </c>
      <c r="T2043" s="11">
        <f t="shared" si="191"/>
        <v>42654.2341087963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s="8" t="str">
        <f t="shared" si="189"/>
        <v>hardware</v>
      </c>
      <c r="S2044" s="11">
        <f t="shared" si="190"/>
        <v>42391.416365740741</v>
      </c>
      <c r="T2044" s="11">
        <f t="shared" si="191"/>
        <v>42331.416365740741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s="8" t="str">
        <f t="shared" si="189"/>
        <v>hardware</v>
      </c>
      <c r="S2045" s="11">
        <f t="shared" si="190"/>
        <v>42714.915972222225</v>
      </c>
      <c r="T2045" s="11">
        <f t="shared" si="191"/>
        <v>42660.885150462964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s="8" t="str">
        <f t="shared" si="189"/>
        <v>hardware</v>
      </c>
      <c r="S2046" s="11">
        <f t="shared" si="190"/>
        <v>42168.392523148148</v>
      </c>
      <c r="T2046" s="11">
        <f t="shared" si="191"/>
        <v>42138.392523148148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s="8" t="str">
        <f t="shared" si="189"/>
        <v>hardware</v>
      </c>
      <c r="S2047" s="11">
        <f t="shared" si="190"/>
        <v>41098.796840277777</v>
      </c>
      <c r="T2047" s="11">
        <f t="shared" si="191"/>
        <v>41068.796840277777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s="8" t="str">
        <f t="shared" si="189"/>
        <v>hardware</v>
      </c>
      <c r="S2048" s="11">
        <f t="shared" si="190"/>
        <v>41416.88013888889</v>
      </c>
      <c r="T2048" s="11">
        <f t="shared" si="191"/>
        <v>41386.88013888889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s="8" t="str">
        <f t="shared" si="189"/>
        <v>hardware</v>
      </c>
      <c r="S2049" s="11">
        <f t="shared" si="190"/>
        <v>42110.708333333336</v>
      </c>
      <c r="T2049" s="11">
        <f t="shared" si="191"/>
        <v>42081.611921296302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s="8" t="str">
        <f t="shared" si="189"/>
        <v>hardware</v>
      </c>
      <c r="S2050" s="11">
        <f t="shared" si="190"/>
        <v>41417.359849537039</v>
      </c>
      <c r="T2050" s="11">
        <f t="shared" si="191"/>
        <v>41387.359849537039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s="8" t="str">
        <f t="shared" ref="R2051:R2114" si="195">RIGHT(N2051,LEN(N2051)-FIND("/",N2051,1))</f>
        <v>hardware</v>
      </c>
      <c r="S2051" s="11">
        <f t="shared" ref="S2051:S2114" si="196">(((I2051/60)/60)/24) +DATE(1970,1,1)+(-7/24)</f>
        <v>41610.665972222225</v>
      </c>
      <c r="T2051" s="11">
        <f t="shared" ref="T2051:T2114" si="197">(((J2051/60)/60)/24) +DATE(1970,1,1)+(-7/24)</f>
        <v>41575.235682870371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s="8" t="str">
        <f t="shared" si="195"/>
        <v>hardware</v>
      </c>
      <c r="S2052" s="11">
        <f t="shared" si="196"/>
        <v>42154.77983796296</v>
      </c>
      <c r="T2052" s="11">
        <f t="shared" si="197"/>
        <v>42114.77983796296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s="8" t="str">
        <f t="shared" si="195"/>
        <v>hardware</v>
      </c>
      <c r="S2053" s="11">
        <f t="shared" si="196"/>
        <v>41633.730752314819</v>
      </c>
      <c r="T2053" s="11">
        <f t="shared" si="197"/>
        <v>41603.730752314819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s="8" t="str">
        <f t="shared" si="195"/>
        <v>hardware</v>
      </c>
      <c r="S2054" s="11">
        <f t="shared" si="196"/>
        <v>42419.792280092595</v>
      </c>
      <c r="T2054" s="11">
        <f t="shared" si="197"/>
        <v>42374.792280092595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s="8" t="str">
        <f t="shared" si="195"/>
        <v>hardware</v>
      </c>
      <c r="S2055" s="11">
        <f t="shared" si="196"/>
        <v>42333.367488425931</v>
      </c>
      <c r="T2055" s="11">
        <f t="shared" si="197"/>
        <v>42303.325821759259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s="8" t="str">
        <f t="shared" si="195"/>
        <v>hardware</v>
      </c>
      <c r="S2056" s="11">
        <f t="shared" si="196"/>
        <v>41761.22928240741</v>
      </c>
      <c r="T2056" s="11">
        <f t="shared" si="197"/>
        <v>41731.22928240741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s="8" t="str">
        <f t="shared" si="195"/>
        <v>hardware</v>
      </c>
      <c r="S2057" s="11">
        <f t="shared" si="196"/>
        <v>41975.875000000007</v>
      </c>
      <c r="T2057" s="11">
        <f t="shared" si="197"/>
        <v>41946.38244212963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s="8" t="str">
        <f t="shared" si="195"/>
        <v>hardware</v>
      </c>
      <c r="S2058" s="11">
        <f t="shared" si="196"/>
        <v>41381.469236111116</v>
      </c>
      <c r="T2058" s="11">
        <f t="shared" si="197"/>
        <v>41351.469236111116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s="8" t="str">
        <f t="shared" si="195"/>
        <v>hardware</v>
      </c>
      <c r="S2059" s="11">
        <f t="shared" si="196"/>
        <v>42426.202916666669</v>
      </c>
      <c r="T2059" s="11">
        <f t="shared" si="197"/>
        <v>42396.202916666669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s="8" t="str">
        <f t="shared" si="195"/>
        <v>hardware</v>
      </c>
      <c r="S2060" s="11">
        <f t="shared" si="196"/>
        <v>42065.541666666664</v>
      </c>
      <c r="T2060" s="11">
        <f t="shared" si="197"/>
        <v>42026.079050925931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s="8" t="str">
        <f t="shared" si="195"/>
        <v>hardware</v>
      </c>
      <c r="S2061" s="11">
        <f t="shared" si="196"/>
        <v>42400.624305555561</v>
      </c>
      <c r="T2061" s="11">
        <f t="shared" si="197"/>
        <v>42361.31081018519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s="8" t="str">
        <f t="shared" si="195"/>
        <v>hardware</v>
      </c>
      <c r="S2062" s="11">
        <f t="shared" si="196"/>
        <v>41843.351273148153</v>
      </c>
      <c r="T2062" s="11">
        <f t="shared" si="197"/>
        <v>41783.351273148153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s="8" t="str">
        <f t="shared" si="195"/>
        <v>hardware</v>
      </c>
      <c r="S2063" s="11">
        <f t="shared" si="196"/>
        <v>42735.472847222227</v>
      </c>
      <c r="T2063" s="11">
        <f t="shared" si="197"/>
        <v>42705.472847222227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s="8" t="str">
        <f t="shared" si="195"/>
        <v>hardware</v>
      </c>
      <c r="S2064" s="11">
        <f t="shared" si="196"/>
        <v>42453.049745370372</v>
      </c>
      <c r="T2064" s="11">
        <f t="shared" si="197"/>
        <v>42423.091412037036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s="8" t="str">
        <f t="shared" si="195"/>
        <v>hardware</v>
      </c>
      <c r="S2065" s="11">
        <f t="shared" si="196"/>
        <v>42505.440983796296</v>
      </c>
      <c r="T2065" s="11">
        <f t="shared" si="197"/>
        <v>42472.440983796296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s="8" t="str">
        <f t="shared" si="195"/>
        <v>hardware</v>
      </c>
      <c r="S2066" s="11">
        <f t="shared" si="196"/>
        <v>41425.208333333336</v>
      </c>
      <c r="T2066" s="11">
        <f t="shared" si="197"/>
        <v>41389.073182870372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s="8" t="str">
        <f t="shared" si="195"/>
        <v>hardware</v>
      </c>
      <c r="S2067" s="11">
        <f t="shared" si="196"/>
        <v>41633.042002314818</v>
      </c>
      <c r="T2067" s="11">
        <f t="shared" si="197"/>
        <v>41603.042002314818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s="8" t="str">
        <f t="shared" si="195"/>
        <v>hardware</v>
      </c>
      <c r="S2068" s="11">
        <f t="shared" si="196"/>
        <v>41874.480127314819</v>
      </c>
      <c r="T2068" s="11">
        <f t="shared" si="197"/>
        <v>41844.480127314819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s="8" t="str">
        <f t="shared" si="195"/>
        <v>hardware</v>
      </c>
      <c r="S2069" s="11">
        <f t="shared" si="196"/>
        <v>42148.562222222223</v>
      </c>
      <c r="T2069" s="11">
        <f t="shared" si="197"/>
        <v>42115.562222222223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s="8" t="str">
        <f t="shared" si="195"/>
        <v>hardware</v>
      </c>
      <c r="S2070" s="11">
        <f t="shared" si="196"/>
        <v>42663.549942129634</v>
      </c>
      <c r="T2070" s="11">
        <f t="shared" si="197"/>
        <v>42633.549942129634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s="8" t="str">
        <f t="shared" si="195"/>
        <v>hardware</v>
      </c>
      <c r="S2071" s="11">
        <f t="shared" si="196"/>
        <v>42371.680451388893</v>
      </c>
      <c r="T2071" s="11">
        <f t="shared" si="197"/>
        <v>42340.680451388893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s="8" t="str">
        <f t="shared" si="195"/>
        <v>hardware</v>
      </c>
      <c r="S2072" s="11">
        <f t="shared" si="196"/>
        <v>42549.364849537036</v>
      </c>
      <c r="T2072" s="11">
        <f t="shared" si="197"/>
        <v>42519.364849537036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s="8" t="str">
        <f t="shared" si="195"/>
        <v>hardware</v>
      </c>
      <c r="S2073" s="11">
        <f t="shared" si="196"/>
        <v>42644.987083333333</v>
      </c>
      <c r="T2073" s="11">
        <f t="shared" si="197"/>
        <v>42599.987083333333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s="8" t="str">
        <f t="shared" si="195"/>
        <v>hardware</v>
      </c>
      <c r="S2074" s="11">
        <f t="shared" si="196"/>
        <v>42497.289722222224</v>
      </c>
      <c r="T2074" s="11">
        <f t="shared" si="197"/>
        <v>42467.289722222224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s="8" t="str">
        <f t="shared" si="195"/>
        <v>hardware</v>
      </c>
      <c r="S2075" s="11">
        <f t="shared" si="196"/>
        <v>42132.376365740747</v>
      </c>
      <c r="T2075" s="11">
        <f t="shared" si="197"/>
        <v>42087.376365740747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s="8" t="str">
        <f t="shared" si="195"/>
        <v>hardware</v>
      </c>
      <c r="S2076" s="11">
        <f t="shared" si="196"/>
        <v>42496.534513888888</v>
      </c>
      <c r="T2076" s="11">
        <f t="shared" si="197"/>
        <v>42466.534513888888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s="8" t="str">
        <f t="shared" si="195"/>
        <v>hardware</v>
      </c>
      <c r="S2077" s="11">
        <f t="shared" si="196"/>
        <v>41480.389907407407</v>
      </c>
      <c r="T2077" s="11">
        <f t="shared" si="197"/>
        <v>41450.389907407407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s="8" t="str">
        <f t="shared" si="195"/>
        <v>hardware</v>
      </c>
      <c r="S2078" s="11">
        <f t="shared" si="196"/>
        <v>41843.588993055557</v>
      </c>
      <c r="T2078" s="11">
        <f t="shared" si="197"/>
        <v>41803.588993055557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s="8" t="str">
        <f t="shared" si="195"/>
        <v>hardware</v>
      </c>
      <c r="S2079" s="11">
        <f t="shared" si="196"/>
        <v>42160.583333333336</v>
      </c>
      <c r="T2079" s="11">
        <f t="shared" si="197"/>
        <v>42102.750879629632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s="8" t="str">
        <f t="shared" si="195"/>
        <v>hardware</v>
      </c>
      <c r="S2080" s="11">
        <f t="shared" si="196"/>
        <v>42722.479826388888</v>
      </c>
      <c r="T2080" s="11">
        <f t="shared" si="197"/>
        <v>42692.479826388888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s="8" t="str">
        <f t="shared" si="195"/>
        <v>hardware</v>
      </c>
      <c r="S2081" s="11">
        <f t="shared" si="196"/>
        <v>42180.500000000007</v>
      </c>
      <c r="T2081" s="11">
        <f t="shared" si="197"/>
        <v>42150.418900462966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s="8" t="str">
        <f t="shared" si="195"/>
        <v>hardware</v>
      </c>
      <c r="S2082" s="11">
        <f t="shared" si="196"/>
        <v>42319.707175925927</v>
      </c>
      <c r="T2082" s="11">
        <f t="shared" si="197"/>
        <v>42289.665509259263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s="8" t="str">
        <f t="shared" si="195"/>
        <v>indie rock</v>
      </c>
      <c r="S2083" s="11">
        <f t="shared" si="196"/>
        <v>41044.915972222225</v>
      </c>
      <c r="T2083" s="11">
        <f t="shared" si="197"/>
        <v>41003.865219907413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s="8" t="str">
        <f t="shared" si="195"/>
        <v>indie rock</v>
      </c>
      <c r="S2084" s="11">
        <f t="shared" si="196"/>
        <v>40870.870324074072</v>
      </c>
      <c r="T2084" s="11">
        <f t="shared" si="197"/>
        <v>40810.828657407408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s="8" t="str">
        <f t="shared" si="195"/>
        <v>indie rock</v>
      </c>
      <c r="S2085" s="11">
        <f t="shared" si="196"/>
        <v>41064.430497685185</v>
      </c>
      <c r="T2085" s="11">
        <f t="shared" si="197"/>
        <v>41034.430497685185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s="8" t="str">
        <f t="shared" si="195"/>
        <v>indie rock</v>
      </c>
      <c r="S2086" s="11">
        <f t="shared" si="196"/>
        <v>41762.999305555561</v>
      </c>
      <c r="T2086" s="11">
        <f t="shared" si="197"/>
        <v>41731.541458333333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s="8" t="str">
        <f t="shared" si="195"/>
        <v>indie rock</v>
      </c>
      <c r="S2087" s="11">
        <f t="shared" si="196"/>
        <v>41105.54383101852</v>
      </c>
      <c r="T2087" s="11">
        <f t="shared" si="197"/>
        <v>41075.54383101852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s="8" t="str">
        <f t="shared" si="195"/>
        <v>indie rock</v>
      </c>
      <c r="S2088" s="11">
        <f t="shared" si="196"/>
        <v>40890.915972222225</v>
      </c>
      <c r="T2088" s="11">
        <f t="shared" si="197"/>
        <v>40860.378842592596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s="8" t="str">
        <f t="shared" si="195"/>
        <v>indie rock</v>
      </c>
      <c r="S2089" s="11">
        <f t="shared" si="196"/>
        <v>40793.912708333337</v>
      </c>
      <c r="T2089" s="11">
        <f t="shared" si="197"/>
        <v>40763.912708333337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s="8" t="str">
        <f t="shared" si="195"/>
        <v>indie rock</v>
      </c>
      <c r="S2090" s="11">
        <f t="shared" si="196"/>
        <v>40431.874305555561</v>
      </c>
      <c r="T2090" s="11">
        <f t="shared" si="197"/>
        <v>40395.423055555555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s="8" t="str">
        <f t="shared" si="195"/>
        <v>indie rock</v>
      </c>
      <c r="S2091" s="11">
        <f t="shared" si="196"/>
        <v>41487.78465277778</v>
      </c>
      <c r="T2091" s="11">
        <f t="shared" si="197"/>
        <v>41452.78465277778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s="8" t="str">
        <f t="shared" si="195"/>
        <v>indie rock</v>
      </c>
      <c r="S2092" s="11">
        <f t="shared" si="196"/>
        <v>41329.08975694445</v>
      </c>
      <c r="T2092" s="11">
        <f t="shared" si="197"/>
        <v>41299.08975694445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s="8" t="str">
        <f t="shared" si="195"/>
        <v>indie rock</v>
      </c>
      <c r="S2093" s="11">
        <f t="shared" si="196"/>
        <v>40603.541666666672</v>
      </c>
      <c r="T2093" s="11">
        <f t="shared" si="197"/>
        <v>40555.030995370369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s="8" t="str">
        <f t="shared" si="195"/>
        <v>indie rock</v>
      </c>
      <c r="S2094" s="11">
        <f t="shared" si="196"/>
        <v>40823.415879629632</v>
      </c>
      <c r="T2094" s="11">
        <f t="shared" si="197"/>
        <v>40763.415879629632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s="8" t="str">
        <f t="shared" si="195"/>
        <v>indie rock</v>
      </c>
      <c r="S2095" s="11">
        <f t="shared" si="196"/>
        <v>41265.604537037041</v>
      </c>
      <c r="T2095" s="11">
        <f t="shared" si="197"/>
        <v>41205.562870370377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s="8" t="str">
        <f t="shared" si="195"/>
        <v>indie rock</v>
      </c>
      <c r="S2096" s="11">
        <f t="shared" si="196"/>
        <v>40972.833333333336</v>
      </c>
      <c r="T2096" s="11">
        <f t="shared" si="197"/>
        <v>40938.728356481486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s="8" t="str">
        <f t="shared" si="195"/>
        <v>indie rock</v>
      </c>
      <c r="S2097" s="11">
        <f t="shared" si="196"/>
        <v>40818.441817129627</v>
      </c>
      <c r="T2097" s="11">
        <f t="shared" si="197"/>
        <v>40758.441817129627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s="8" t="str">
        <f t="shared" si="195"/>
        <v>indie rock</v>
      </c>
      <c r="S2098" s="11">
        <f t="shared" si="196"/>
        <v>41207.874305555561</v>
      </c>
      <c r="T2098" s="11">
        <f t="shared" si="197"/>
        <v>41192.466840277782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s="8" t="str">
        <f t="shared" si="195"/>
        <v>indie rock</v>
      </c>
      <c r="S2099" s="11">
        <f t="shared" si="196"/>
        <v>40878.334895833337</v>
      </c>
      <c r="T2099" s="11">
        <f t="shared" si="197"/>
        <v>40818.293229166666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s="8" t="str">
        <f t="shared" si="195"/>
        <v>indie rock</v>
      </c>
      <c r="S2100" s="11">
        <f t="shared" si="196"/>
        <v>40975.822164351855</v>
      </c>
      <c r="T2100" s="11">
        <f t="shared" si="197"/>
        <v>40945.822164351855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s="8" t="str">
        <f t="shared" si="195"/>
        <v>indie rock</v>
      </c>
      <c r="S2101" s="11">
        <f t="shared" si="196"/>
        <v>42186.861111111117</v>
      </c>
      <c r="T2101" s="11">
        <f t="shared" si="197"/>
        <v>42173.454675925932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s="8" t="str">
        <f t="shared" si="195"/>
        <v>indie rock</v>
      </c>
      <c r="S2102" s="11">
        <f t="shared" si="196"/>
        <v>41089.874305555561</v>
      </c>
      <c r="T2102" s="11">
        <f t="shared" si="197"/>
        <v>41074.543298611112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s="8" t="str">
        <f t="shared" si="195"/>
        <v>indie rock</v>
      </c>
      <c r="S2103" s="11">
        <f t="shared" si="196"/>
        <v>40951.857800925929</v>
      </c>
      <c r="T2103" s="11">
        <f t="shared" si="197"/>
        <v>40891.857800925929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s="8" t="str">
        <f t="shared" si="195"/>
        <v>indie rock</v>
      </c>
      <c r="S2104" s="11">
        <f t="shared" si="196"/>
        <v>40668.576944444445</v>
      </c>
      <c r="T2104" s="11">
        <f t="shared" si="197"/>
        <v>40638.576944444445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s="8" t="str">
        <f t="shared" si="195"/>
        <v>indie rock</v>
      </c>
      <c r="S2105" s="11">
        <f t="shared" si="196"/>
        <v>41222.504942129635</v>
      </c>
      <c r="T2105" s="11">
        <f t="shared" si="197"/>
        <v>41192.463275462964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s="8" t="str">
        <f t="shared" si="195"/>
        <v>indie rock</v>
      </c>
      <c r="S2106" s="11">
        <f t="shared" si="196"/>
        <v>41424.708333333336</v>
      </c>
      <c r="T2106" s="11">
        <f t="shared" si="197"/>
        <v>41393.782800925932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s="8" t="str">
        <f t="shared" si="195"/>
        <v>indie rock</v>
      </c>
      <c r="S2107" s="11">
        <f t="shared" si="196"/>
        <v>41963.875000000007</v>
      </c>
      <c r="T2107" s="11">
        <f t="shared" si="197"/>
        <v>41951.497141203705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s="8" t="str">
        <f t="shared" si="195"/>
        <v>indie rock</v>
      </c>
      <c r="S2108" s="11">
        <f t="shared" si="196"/>
        <v>41299.923310185186</v>
      </c>
      <c r="T2108" s="11">
        <f t="shared" si="197"/>
        <v>41269.923310185186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s="8" t="str">
        <f t="shared" si="195"/>
        <v>indie rock</v>
      </c>
      <c r="S2109" s="11">
        <f t="shared" si="196"/>
        <v>41955.46056712963</v>
      </c>
      <c r="T2109" s="11">
        <f t="shared" si="197"/>
        <v>41934.418900462966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s="8" t="str">
        <f t="shared" si="195"/>
        <v>indie rock</v>
      </c>
      <c r="S2110" s="11">
        <f t="shared" si="196"/>
        <v>41161.871527777781</v>
      </c>
      <c r="T2110" s="11">
        <f t="shared" si="197"/>
        <v>41134.884027777778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s="8" t="str">
        <f t="shared" si="195"/>
        <v>indie rock</v>
      </c>
      <c r="S2111" s="11">
        <f t="shared" si="196"/>
        <v>42190.416863425933</v>
      </c>
      <c r="T2111" s="11">
        <f t="shared" si="197"/>
        <v>42160.416863425933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s="8" t="str">
        <f t="shared" si="195"/>
        <v>indie rock</v>
      </c>
      <c r="S2112" s="11">
        <f t="shared" si="196"/>
        <v>41786.915972222225</v>
      </c>
      <c r="T2112" s="11">
        <f t="shared" si="197"/>
        <v>41759.379270833335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s="8" t="str">
        <f t="shared" si="195"/>
        <v>indie rock</v>
      </c>
      <c r="S2113" s="11">
        <f t="shared" si="196"/>
        <v>40769.75</v>
      </c>
      <c r="T2113" s="11">
        <f t="shared" si="197"/>
        <v>40702.905381944445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s="8" t="str">
        <f t="shared" si="195"/>
        <v>indie rock</v>
      </c>
      <c r="S2114" s="11">
        <f t="shared" si="196"/>
        <v>41379.636493055557</v>
      </c>
      <c r="T2114" s="11">
        <f t="shared" si="197"/>
        <v>41365.636493055557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s="8" t="str">
        <f t="shared" ref="R2115:R2178" si="201">RIGHT(N2115,LEN(N2115)-FIND("/",N2115,1))</f>
        <v>indie rock</v>
      </c>
      <c r="S2115" s="11">
        <f t="shared" ref="S2115:S2178" si="202">(((I2115/60)/60)/24) +DATE(1970,1,1)+(-7/24)</f>
        <v>41905.573796296296</v>
      </c>
      <c r="T2115" s="11">
        <f t="shared" ref="T2115:T2178" si="203">(((J2115/60)/60)/24) +DATE(1970,1,1)+(-7/24)</f>
        <v>41870.573796296296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s="8" t="str">
        <f t="shared" si="201"/>
        <v>indie rock</v>
      </c>
      <c r="S2116" s="11">
        <f t="shared" si="202"/>
        <v>40520.915972222225</v>
      </c>
      <c r="T2116" s="11">
        <f t="shared" si="203"/>
        <v>40458.523958333339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s="8" t="str">
        <f t="shared" si="201"/>
        <v>indie rock</v>
      </c>
      <c r="S2117" s="11">
        <f t="shared" si="202"/>
        <v>40593.789363425931</v>
      </c>
      <c r="T2117" s="11">
        <f t="shared" si="203"/>
        <v>40563.789363425931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s="8" t="str">
        <f t="shared" si="201"/>
        <v>indie rock</v>
      </c>
      <c r="S2118" s="11">
        <f t="shared" si="202"/>
        <v>41184.48614583334</v>
      </c>
      <c r="T2118" s="11">
        <f t="shared" si="203"/>
        <v>41136.48614583334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s="8" t="str">
        <f t="shared" si="201"/>
        <v>indie rock</v>
      </c>
      <c r="S2119" s="11">
        <f t="shared" si="202"/>
        <v>42303.915972222225</v>
      </c>
      <c r="T2119" s="11">
        <f t="shared" si="203"/>
        <v>42289.767928240741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s="8" t="str">
        <f t="shared" si="201"/>
        <v>indie rock</v>
      </c>
      <c r="S2120" s="11">
        <f t="shared" si="202"/>
        <v>40748.54787037037</v>
      </c>
      <c r="T2120" s="11">
        <f t="shared" si="203"/>
        <v>40718.54787037037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s="8" t="str">
        <f t="shared" si="201"/>
        <v>indie rock</v>
      </c>
      <c r="S2121" s="11">
        <f t="shared" si="202"/>
        <v>41136.838483796302</v>
      </c>
      <c r="T2121" s="11">
        <f t="shared" si="203"/>
        <v>41106.838483796302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s="8" t="str">
        <f t="shared" si="201"/>
        <v>indie rock</v>
      </c>
      <c r="S2122" s="11">
        <f t="shared" si="202"/>
        <v>41640.67287037037</v>
      </c>
      <c r="T2122" s="11">
        <f t="shared" si="203"/>
        <v>41591.67287037037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s="8" t="str">
        <f t="shared" si="201"/>
        <v>video games</v>
      </c>
      <c r="S2123" s="11">
        <f t="shared" si="202"/>
        <v>42746.450787037036</v>
      </c>
      <c r="T2123" s="11">
        <f t="shared" si="203"/>
        <v>42716.450787037036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s="8" t="str">
        <f t="shared" si="201"/>
        <v>video games</v>
      </c>
      <c r="S2124" s="11">
        <f t="shared" si="202"/>
        <v>42742.008900462963</v>
      </c>
      <c r="T2124" s="11">
        <f t="shared" si="203"/>
        <v>42712.008900462963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s="8" t="str">
        <f t="shared" si="201"/>
        <v>video games</v>
      </c>
      <c r="S2125" s="11">
        <f t="shared" si="202"/>
        <v>40251.999305555561</v>
      </c>
      <c r="T2125" s="11">
        <f t="shared" si="203"/>
        <v>40198.133182870377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s="8" t="str">
        <f t="shared" si="201"/>
        <v>video games</v>
      </c>
      <c r="S2126" s="11">
        <f t="shared" si="202"/>
        <v>40511.916666666672</v>
      </c>
      <c r="T2126" s="11">
        <f t="shared" si="203"/>
        <v>40463.736516203702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s="8" t="str">
        <f t="shared" si="201"/>
        <v>video games</v>
      </c>
      <c r="S2127" s="11">
        <f t="shared" si="202"/>
        <v>42220.731863425928</v>
      </c>
      <c r="T2127" s="11">
        <f t="shared" si="203"/>
        <v>42190.731863425928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s="8" t="str">
        <f t="shared" si="201"/>
        <v>video games</v>
      </c>
      <c r="S2128" s="11">
        <f t="shared" si="202"/>
        <v>41981.681562500002</v>
      </c>
      <c r="T2128" s="11">
        <f t="shared" si="203"/>
        <v>41951.681562500002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s="8" t="str">
        <f t="shared" si="201"/>
        <v>video games</v>
      </c>
      <c r="S2129" s="11">
        <f t="shared" si="202"/>
        <v>42075.172025462969</v>
      </c>
      <c r="T2129" s="11">
        <f t="shared" si="203"/>
        <v>42045.213692129626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s="8" t="str">
        <f t="shared" si="201"/>
        <v>video games</v>
      </c>
      <c r="S2130" s="11">
        <f t="shared" si="202"/>
        <v>41903.481122685189</v>
      </c>
      <c r="T2130" s="11">
        <f t="shared" si="203"/>
        <v>41843.481122685189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s="8" t="str">
        <f t="shared" si="201"/>
        <v>video games</v>
      </c>
      <c r="S2131" s="11">
        <f t="shared" si="202"/>
        <v>42438.732638888891</v>
      </c>
      <c r="T2131" s="11">
        <f t="shared" si="203"/>
        <v>42408.732638888891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s="8" t="str">
        <f t="shared" si="201"/>
        <v>video games</v>
      </c>
      <c r="S2132" s="11">
        <f t="shared" si="202"/>
        <v>41866.794710648152</v>
      </c>
      <c r="T2132" s="11">
        <f t="shared" si="203"/>
        <v>41831.794710648152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s="8" t="str">
        <f t="shared" si="201"/>
        <v>video games</v>
      </c>
      <c r="S2133" s="11">
        <f t="shared" si="202"/>
        <v>42196.915405092594</v>
      </c>
      <c r="T2133" s="11">
        <f t="shared" si="203"/>
        <v>42166.915405092594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s="8" t="str">
        <f t="shared" si="201"/>
        <v>video games</v>
      </c>
      <c r="S2134" s="11">
        <f t="shared" si="202"/>
        <v>41673.195509259262</v>
      </c>
      <c r="T2134" s="11">
        <f t="shared" si="203"/>
        <v>41643.195509259262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s="8" t="str">
        <f t="shared" si="201"/>
        <v>video games</v>
      </c>
      <c r="S2135" s="11">
        <f t="shared" si="202"/>
        <v>40656.999305555561</v>
      </c>
      <c r="T2135" s="11">
        <f t="shared" si="203"/>
        <v>40618.805543981485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s="8" t="str">
        <f t="shared" si="201"/>
        <v>video games</v>
      </c>
      <c r="S2136" s="11">
        <f t="shared" si="202"/>
        <v>41391.59480324074</v>
      </c>
      <c r="T2136" s="11">
        <f t="shared" si="203"/>
        <v>41361.59480324074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s="8" t="str">
        <f t="shared" si="201"/>
        <v>video games</v>
      </c>
      <c r="S2137" s="11">
        <f t="shared" si="202"/>
        <v>41186.671678240738</v>
      </c>
      <c r="T2137" s="11">
        <f t="shared" si="203"/>
        <v>41156.671678240738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s="8" t="str">
        <f t="shared" si="201"/>
        <v>video games</v>
      </c>
      <c r="S2138" s="11">
        <f t="shared" si="202"/>
        <v>41566.21743055556</v>
      </c>
      <c r="T2138" s="11">
        <f t="shared" si="203"/>
        <v>41536.21743055556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s="8" t="str">
        <f t="shared" si="201"/>
        <v>video games</v>
      </c>
      <c r="S2139" s="11">
        <f t="shared" si="202"/>
        <v>41978.479502314818</v>
      </c>
      <c r="T2139" s="11">
        <f t="shared" si="203"/>
        <v>41948.479502314818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s="8" t="str">
        <f t="shared" si="201"/>
        <v>video games</v>
      </c>
      <c r="S2140" s="11">
        <f t="shared" si="202"/>
        <v>41586.763182870374</v>
      </c>
      <c r="T2140" s="11">
        <f t="shared" si="203"/>
        <v>41556.72151620371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s="8" t="str">
        <f t="shared" si="201"/>
        <v>video games</v>
      </c>
      <c r="S2141" s="11">
        <f t="shared" si="202"/>
        <v>42677.458425925928</v>
      </c>
      <c r="T2141" s="11">
        <f t="shared" si="203"/>
        <v>42647.458425925928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s="8" t="str">
        <f t="shared" si="201"/>
        <v>video games</v>
      </c>
      <c r="S2142" s="11">
        <f t="shared" si="202"/>
        <v>41285.541944444449</v>
      </c>
      <c r="T2142" s="11">
        <f t="shared" si="203"/>
        <v>41255.541944444449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s="8" t="str">
        <f t="shared" si="201"/>
        <v>video games</v>
      </c>
      <c r="S2143" s="11">
        <f t="shared" si="202"/>
        <v>41956.985636574078</v>
      </c>
      <c r="T2143" s="11">
        <f t="shared" si="203"/>
        <v>41926.943969907406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s="8" t="str">
        <f t="shared" si="201"/>
        <v>video games</v>
      </c>
      <c r="S2144" s="11">
        <f t="shared" si="202"/>
        <v>42368.409837962965</v>
      </c>
      <c r="T2144" s="11">
        <f t="shared" si="203"/>
        <v>42340.409837962965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s="8" t="str">
        <f t="shared" si="201"/>
        <v>video games</v>
      </c>
      <c r="S2145" s="11">
        <f t="shared" si="202"/>
        <v>40380.5</v>
      </c>
      <c r="T2145" s="11">
        <f t="shared" si="203"/>
        <v>40332.595046296301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s="8" t="str">
        <f t="shared" si="201"/>
        <v>video games</v>
      </c>
      <c r="S2146" s="11">
        <f t="shared" si="202"/>
        <v>41531.255092592597</v>
      </c>
      <c r="T2146" s="11">
        <f t="shared" si="203"/>
        <v>41499.255092592597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s="8" t="str">
        <f t="shared" si="201"/>
        <v>video games</v>
      </c>
      <c r="S2147" s="11">
        <f t="shared" si="202"/>
        <v>41604.987430555557</v>
      </c>
      <c r="T2147" s="11">
        <f t="shared" si="203"/>
        <v>41574.945763888893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s="8" t="str">
        <f t="shared" si="201"/>
        <v>video games</v>
      </c>
      <c r="S2148" s="11">
        <f t="shared" si="202"/>
        <v>42411.38784722222</v>
      </c>
      <c r="T2148" s="11">
        <f t="shared" si="203"/>
        <v>42397.38784722222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s="8" t="str">
        <f t="shared" si="201"/>
        <v>video games</v>
      </c>
      <c r="S2149" s="11">
        <f t="shared" si="202"/>
        <v>41959.045694444452</v>
      </c>
      <c r="T2149" s="11">
        <f t="shared" si="203"/>
        <v>41927.004027777781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s="8" t="str">
        <f t="shared" si="201"/>
        <v>video games</v>
      </c>
      <c r="S2150" s="11">
        <f t="shared" si="202"/>
        <v>42096.400254629632</v>
      </c>
      <c r="T2150" s="11">
        <f t="shared" si="203"/>
        <v>42066.441921296304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s="8" t="str">
        <f t="shared" si="201"/>
        <v>video games</v>
      </c>
      <c r="S2151" s="11">
        <f t="shared" si="202"/>
        <v>40389.708333333336</v>
      </c>
      <c r="T2151" s="11">
        <f t="shared" si="203"/>
        <v>40354.733287037037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s="8" t="str">
        <f t="shared" si="201"/>
        <v>video games</v>
      </c>
      <c r="S2152" s="11">
        <f t="shared" si="202"/>
        <v>42563.993043981485</v>
      </c>
      <c r="T2152" s="11">
        <f t="shared" si="203"/>
        <v>42533.993043981485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s="8" t="str">
        <f t="shared" si="201"/>
        <v>video games</v>
      </c>
      <c r="S2153" s="11">
        <f t="shared" si="202"/>
        <v>42550.555717592601</v>
      </c>
      <c r="T2153" s="11">
        <f t="shared" si="203"/>
        <v>42520.555717592601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s="8" t="str">
        <f t="shared" si="201"/>
        <v>video games</v>
      </c>
      <c r="S2154" s="11">
        <f t="shared" si="202"/>
        <v>41713.49894675926</v>
      </c>
      <c r="T2154" s="11">
        <f t="shared" si="203"/>
        <v>41683.540613425932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s="8" t="str">
        <f t="shared" si="201"/>
        <v>video games</v>
      </c>
      <c r="S2155" s="11">
        <f t="shared" si="202"/>
        <v>42014.040972222225</v>
      </c>
      <c r="T2155" s="11">
        <f t="shared" si="203"/>
        <v>41974.619421296295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s="8" t="str">
        <f t="shared" si="201"/>
        <v>video games</v>
      </c>
      <c r="S2156" s="11">
        <f t="shared" si="202"/>
        <v>41667.340590277781</v>
      </c>
      <c r="T2156" s="11">
        <f t="shared" si="203"/>
        <v>41647.340590277781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s="8" t="str">
        <f t="shared" si="201"/>
        <v>video games</v>
      </c>
      <c r="S2157" s="11">
        <f t="shared" si="202"/>
        <v>42460.414178240746</v>
      </c>
      <c r="T2157" s="11">
        <f t="shared" si="203"/>
        <v>42430.45584490741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s="8" t="str">
        <f t="shared" si="201"/>
        <v>video games</v>
      </c>
      <c r="S2158" s="11">
        <f t="shared" si="202"/>
        <v>41533.562569444446</v>
      </c>
      <c r="T2158" s="11">
        <f t="shared" si="203"/>
        <v>41488.562569444446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s="8" t="str">
        <f t="shared" si="201"/>
        <v>video games</v>
      </c>
      <c r="S2159" s="11">
        <f t="shared" si="202"/>
        <v>42727.040972222225</v>
      </c>
      <c r="T2159" s="11">
        <f t="shared" si="203"/>
        <v>42694.689618055556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s="8" t="str">
        <f t="shared" si="201"/>
        <v>video games</v>
      </c>
      <c r="S2160" s="11">
        <f t="shared" si="202"/>
        <v>41309.562199074076</v>
      </c>
      <c r="T2160" s="11">
        <f t="shared" si="203"/>
        <v>41264.562199074076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s="8" t="str">
        <f t="shared" si="201"/>
        <v>video games</v>
      </c>
      <c r="S2161" s="11">
        <f t="shared" si="202"/>
        <v>40740.439513888887</v>
      </c>
      <c r="T2161" s="11">
        <f t="shared" si="203"/>
        <v>40710.439513888887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s="8" t="str">
        <f t="shared" si="201"/>
        <v>video games</v>
      </c>
      <c r="S2162" s="11">
        <f t="shared" si="202"/>
        <v>41048.42019675926</v>
      </c>
      <c r="T2162" s="11">
        <f t="shared" si="203"/>
        <v>41018.42019675926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s="8" t="str">
        <f t="shared" si="201"/>
        <v>rock</v>
      </c>
      <c r="S2163" s="11">
        <f t="shared" si="202"/>
        <v>42270.560868055552</v>
      </c>
      <c r="T2163" s="11">
        <f t="shared" si="203"/>
        <v>42240.560868055552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s="8" t="str">
        <f t="shared" si="201"/>
        <v>rock</v>
      </c>
      <c r="S2164" s="11">
        <f t="shared" si="202"/>
        <v>41844.474432870375</v>
      </c>
      <c r="T2164" s="11">
        <f t="shared" si="203"/>
        <v>41813.474432870375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s="8" t="str">
        <f t="shared" si="201"/>
        <v>rock</v>
      </c>
      <c r="S2165" s="11">
        <f t="shared" si="202"/>
        <v>42162.868055555555</v>
      </c>
      <c r="T2165" s="11">
        <f t="shared" si="203"/>
        <v>42111.607870370375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s="8" t="str">
        <f t="shared" si="201"/>
        <v>rock</v>
      </c>
      <c r="S2166" s="11">
        <f t="shared" si="202"/>
        <v>42545.874305555561</v>
      </c>
      <c r="T2166" s="11">
        <f t="shared" si="203"/>
        <v>42515.426087962966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s="8" t="str">
        <f t="shared" si="201"/>
        <v>rock</v>
      </c>
      <c r="S2167" s="11">
        <f t="shared" si="202"/>
        <v>42468.333738425928</v>
      </c>
      <c r="T2167" s="11">
        <f t="shared" si="203"/>
        <v>42438.3754050926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s="8" t="str">
        <f t="shared" si="201"/>
        <v>rock</v>
      </c>
      <c r="S2168" s="11">
        <f t="shared" si="202"/>
        <v>41978.588171296295</v>
      </c>
      <c r="T2168" s="11">
        <f t="shared" si="203"/>
        <v>41933.54650462963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s="8" t="str">
        <f t="shared" si="201"/>
        <v>rock</v>
      </c>
      <c r="S2169" s="11">
        <f t="shared" si="202"/>
        <v>41166.774733796301</v>
      </c>
      <c r="T2169" s="11">
        <f t="shared" si="203"/>
        <v>41152.774733796301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s="8" t="str">
        <f t="shared" si="201"/>
        <v>rock</v>
      </c>
      <c r="S2170" s="11">
        <f t="shared" si="202"/>
        <v>42775.916666666664</v>
      </c>
      <c r="T2170" s="11">
        <f t="shared" si="203"/>
        <v>42745.308576388888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s="8" t="str">
        <f t="shared" si="201"/>
        <v>rock</v>
      </c>
      <c r="S2171" s="11">
        <f t="shared" si="202"/>
        <v>42796.409155092595</v>
      </c>
      <c r="T2171" s="11">
        <f t="shared" si="203"/>
        <v>42793.409155092595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s="8" t="str">
        <f t="shared" si="201"/>
        <v>rock</v>
      </c>
      <c r="S2172" s="11">
        <f t="shared" si="202"/>
        <v>42238.458587962967</v>
      </c>
      <c r="T2172" s="11">
        <f t="shared" si="203"/>
        <v>42198.458587962967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s="8" t="str">
        <f t="shared" si="201"/>
        <v>rock</v>
      </c>
      <c r="S2173" s="11">
        <f t="shared" si="202"/>
        <v>42176.916666666664</v>
      </c>
      <c r="T2173" s="11">
        <f t="shared" si="203"/>
        <v>42141.665451388886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s="8" t="str">
        <f t="shared" si="201"/>
        <v>rock</v>
      </c>
      <c r="S2174" s="11">
        <f t="shared" si="202"/>
        <v>42112.288425925923</v>
      </c>
      <c r="T2174" s="11">
        <f t="shared" si="203"/>
        <v>42082.288425925923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s="8" t="str">
        <f t="shared" si="201"/>
        <v>rock</v>
      </c>
      <c r="S2175" s="11">
        <f t="shared" si="202"/>
        <v>41526.874305555561</v>
      </c>
      <c r="T2175" s="11">
        <f t="shared" si="203"/>
        <v>41495.400960648149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s="8" t="str">
        <f t="shared" si="201"/>
        <v>rock</v>
      </c>
      <c r="S2176" s="11">
        <f t="shared" si="202"/>
        <v>42495.251238425924</v>
      </c>
      <c r="T2176" s="11">
        <f t="shared" si="203"/>
        <v>42465.251238425924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s="8" t="str">
        <f t="shared" si="201"/>
        <v>rock</v>
      </c>
      <c r="S2177" s="11">
        <f t="shared" si="202"/>
        <v>42571.71743055556</v>
      </c>
      <c r="T2177" s="11">
        <f t="shared" si="203"/>
        <v>42564.71743055556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s="8" t="str">
        <f t="shared" si="201"/>
        <v>rock</v>
      </c>
      <c r="S2178" s="11">
        <f t="shared" si="202"/>
        <v>42126.341539351859</v>
      </c>
      <c r="T2178" s="11">
        <f t="shared" si="203"/>
        <v>42096.341539351859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s="8" t="str">
        <f t="shared" ref="R2179:R2242" si="207">RIGHT(N2179,LEN(N2179)-FIND("/",N2179,1))</f>
        <v>rock</v>
      </c>
      <c r="S2179" s="11">
        <f t="shared" ref="S2179:S2242" si="208">(((I2179/60)/60)/24) +DATE(1970,1,1)+(-7/24)</f>
        <v>42526.959108796298</v>
      </c>
      <c r="T2179" s="11">
        <f t="shared" ref="T2179:T2242" si="209">(((J2179/60)/60)/24) +DATE(1970,1,1)+(-7/24)</f>
        <v>42501.959108796298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s="8" t="str">
        <f t="shared" si="207"/>
        <v>rock</v>
      </c>
      <c r="S2180" s="11">
        <f t="shared" si="208"/>
        <v>42753.344872685186</v>
      </c>
      <c r="T2180" s="11">
        <f t="shared" si="209"/>
        <v>42723.344872685186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s="8" t="str">
        <f t="shared" si="207"/>
        <v>rock</v>
      </c>
      <c r="S2181" s="11">
        <f t="shared" si="208"/>
        <v>42104.879537037043</v>
      </c>
      <c r="T2181" s="11">
        <f t="shared" si="209"/>
        <v>42074.879537037043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s="8" t="str">
        <f t="shared" si="207"/>
        <v>rock</v>
      </c>
      <c r="S2182" s="11">
        <f t="shared" si="208"/>
        <v>42321.419768518521</v>
      </c>
      <c r="T2182" s="11">
        <f t="shared" si="209"/>
        <v>42279.378101851857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s="8" t="str">
        <f t="shared" si="207"/>
        <v>tabletop games</v>
      </c>
      <c r="S2183" s="11">
        <f t="shared" si="208"/>
        <v>42786.713576388887</v>
      </c>
      <c r="T2183" s="11">
        <f t="shared" si="209"/>
        <v>42772.713576388887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s="8" t="str">
        <f t="shared" si="207"/>
        <v>tabletop games</v>
      </c>
      <c r="S2184" s="11">
        <f t="shared" si="208"/>
        <v>41914.609085648153</v>
      </c>
      <c r="T2184" s="11">
        <f t="shared" si="209"/>
        <v>41879.609085648153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s="8" t="str">
        <f t="shared" si="207"/>
        <v>tabletop games</v>
      </c>
      <c r="S2185" s="11">
        <f t="shared" si="208"/>
        <v>42774.916666666664</v>
      </c>
      <c r="T2185" s="11">
        <f t="shared" si="209"/>
        <v>42745.07380787038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s="8" t="str">
        <f t="shared" si="207"/>
        <v>tabletop games</v>
      </c>
      <c r="S2186" s="11">
        <f t="shared" si="208"/>
        <v>42394.375000000007</v>
      </c>
      <c r="T2186" s="11">
        <f t="shared" si="209"/>
        <v>42380.398622685192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s="8" t="str">
        <f t="shared" si="207"/>
        <v>tabletop games</v>
      </c>
      <c r="S2187" s="11">
        <f t="shared" si="208"/>
        <v>41359.058321759265</v>
      </c>
      <c r="T2187" s="11">
        <f t="shared" si="209"/>
        <v>41319.058321759265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s="8" t="str">
        <f t="shared" si="207"/>
        <v>tabletop games</v>
      </c>
      <c r="S2188" s="11">
        <f t="shared" si="208"/>
        <v>42619.791666666664</v>
      </c>
      <c r="T2188" s="11">
        <f t="shared" si="209"/>
        <v>42583.323414351857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s="8" t="str">
        <f t="shared" si="207"/>
        <v>tabletop games</v>
      </c>
      <c r="S2189" s="11">
        <f t="shared" si="208"/>
        <v>42096.874305555561</v>
      </c>
      <c r="T2189" s="11">
        <f t="shared" si="209"/>
        <v>42067.917430555557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s="8" t="str">
        <f t="shared" si="207"/>
        <v>tabletop games</v>
      </c>
      <c r="S2190" s="11">
        <f t="shared" si="208"/>
        <v>42668.416666666664</v>
      </c>
      <c r="T2190" s="11">
        <f t="shared" si="209"/>
        <v>42633.294456018521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s="8" t="str">
        <f t="shared" si="207"/>
        <v>tabletop games</v>
      </c>
      <c r="S2191" s="11">
        <f t="shared" si="208"/>
        <v>42481.625000000007</v>
      </c>
      <c r="T2191" s="11">
        <f t="shared" si="209"/>
        <v>42467.496527777781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s="8" t="str">
        <f t="shared" si="207"/>
        <v>tabletop games</v>
      </c>
      <c r="S2192" s="11">
        <f t="shared" si="208"/>
        <v>42451.999305555561</v>
      </c>
      <c r="T2192" s="11">
        <f t="shared" si="209"/>
        <v>42417.333379629628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s="8" t="str">
        <f t="shared" si="207"/>
        <v>tabletop games</v>
      </c>
      <c r="S2193" s="11">
        <f t="shared" si="208"/>
        <v>42780.541979166672</v>
      </c>
      <c r="T2193" s="11">
        <f t="shared" si="209"/>
        <v>42768.541979166672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s="8" t="str">
        <f t="shared" si="207"/>
        <v>tabletop games</v>
      </c>
      <c r="S2194" s="11">
        <f t="shared" si="208"/>
        <v>42719.666666666664</v>
      </c>
      <c r="T2194" s="11">
        <f t="shared" si="209"/>
        <v>42691.559537037036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s="8" t="str">
        <f t="shared" si="207"/>
        <v>tabletop games</v>
      </c>
      <c r="S2195" s="11">
        <f t="shared" si="208"/>
        <v>42694.915972222225</v>
      </c>
      <c r="T2195" s="11">
        <f t="shared" si="209"/>
        <v>42664.114259259259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s="8" t="str">
        <f t="shared" si="207"/>
        <v>tabletop games</v>
      </c>
      <c r="S2196" s="11">
        <f t="shared" si="208"/>
        <v>42455.42465277778</v>
      </c>
      <c r="T2196" s="11">
        <f t="shared" si="209"/>
        <v>42425.466319444451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s="8" t="str">
        <f t="shared" si="207"/>
        <v>tabletop games</v>
      </c>
      <c r="S2197" s="11">
        <f t="shared" si="208"/>
        <v>42227.48032407408</v>
      </c>
      <c r="T2197" s="11">
        <f t="shared" si="209"/>
        <v>42197.48032407408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s="8" t="str">
        <f t="shared" si="207"/>
        <v>tabletop games</v>
      </c>
      <c r="S2198" s="11">
        <f t="shared" si="208"/>
        <v>42706.000000000007</v>
      </c>
      <c r="T2198" s="11">
        <f t="shared" si="209"/>
        <v>42675.195625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s="8" t="str">
        <f t="shared" si="207"/>
        <v>tabletop games</v>
      </c>
      <c r="S2199" s="11">
        <f t="shared" si="208"/>
        <v>42063.292349537041</v>
      </c>
      <c r="T2199" s="11">
        <f t="shared" si="209"/>
        <v>42033.292349537041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s="8" t="str">
        <f t="shared" si="207"/>
        <v>tabletop games</v>
      </c>
      <c r="S2200" s="11">
        <f t="shared" si="208"/>
        <v>42322.263888888891</v>
      </c>
      <c r="T2200" s="11">
        <f t="shared" si="209"/>
        <v>42292.222222222226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s="8" t="str">
        <f t="shared" si="207"/>
        <v>tabletop games</v>
      </c>
      <c r="S2201" s="11">
        <f t="shared" si="208"/>
        <v>42292.124976851854</v>
      </c>
      <c r="T2201" s="11">
        <f t="shared" si="209"/>
        <v>42262.124976851854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s="8" t="str">
        <f t="shared" si="207"/>
        <v>tabletop games</v>
      </c>
      <c r="S2202" s="11">
        <f t="shared" si="208"/>
        <v>42190.833333333336</v>
      </c>
      <c r="T2202" s="11">
        <f t="shared" si="209"/>
        <v>42163.334120370368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s="8" t="str">
        <f t="shared" si="207"/>
        <v>electronic music</v>
      </c>
      <c r="S2203" s="11">
        <f t="shared" si="208"/>
        <v>41290.555150462969</v>
      </c>
      <c r="T2203" s="11">
        <f t="shared" si="209"/>
        <v>41276.555150462969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s="8" t="str">
        <f t="shared" si="207"/>
        <v>electronic music</v>
      </c>
      <c r="S2204" s="11">
        <f t="shared" si="208"/>
        <v>41214.557500000003</v>
      </c>
      <c r="T2204" s="11">
        <f t="shared" si="209"/>
        <v>41184.557500000003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s="8" t="str">
        <f t="shared" si="207"/>
        <v>electronic music</v>
      </c>
      <c r="S2205" s="11">
        <f t="shared" si="208"/>
        <v>42271.568078703705</v>
      </c>
      <c r="T2205" s="11">
        <f t="shared" si="209"/>
        <v>42241.568078703705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s="8" t="str">
        <f t="shared" si="207"/>
        <v>electronic music</v>
      </c>
      <c r="S2206" s="11">
        <f t="shared" si="208"/>
        <v>41342.019895833335</v>
      </c>
      <c r="T2206" s="11">
        <f t="shared" si="209"/>
        <v>41312.019895833335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s="8" t="str">
        <f t="shared" si="207"/>
        <v>electronic music</v>
      </c>
      <c r="S2207" s="11">
        <f t="shared" si="208"/>
        <v>41061.529965277776</v>
      </c>
      <c r="T2207" s="11">
        <f t="shared" si="209"/>
        <v>41031.529965277776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s="8" t="str">
        <f t="shared" si="207"/>
        <v>electronic music</v>
      </c>
      <c r="S2208" s="11">
        <f t="shared" si="208"/>
        <v>41014.965555555558</v>
      </c>
      <c r="T2208" s="11">
        <f t="shared" si="209"/>
        <v>40996.965555555558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s="8" t="str">
        <f t="shared" si="207"/>
        <v>electronic music</v>
      </c>
      <c r="S2209" s="11">
        <f t="shared" si="208"/>
        <v>41593.944131944445</v>
      </c>
      <c r="T2209" s="11">
        <f t="shared" si="209"/>
        <v>41563.902465277781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s="8" t="str">
        <f t="shared" si="207"/>
        <v>electronic music</v>
      </c>
      <c r="S2210" s="11">
        <f t="shared" si="208"/>
        <v>41005.875</v>
      </c>
      <c r="T2210" s="11">
        <f t="shared" si="209"/>
        <v>40946.590578703705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s="8" t="str">
        <f t="shared" si="207"/>
        <v>electronic music</v>
      </c>
      <c r="S2211" s="11">
        <f t="shared" si="208"/>
        <v>41743.666666666672</v>
      </c>
      <c r="T2211" s="11">
        <f t="shared" si="209"/>
        <v>41732.188009259262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s="8" t="str">
        <f t="shared" si="207"/>
        <v>electronic music</v>
      </c>
      <c r="S2212" s="11">
        <f t="shared" si="208"/>
        <v>41013.441666666666</v>
      </c>
      <c r="T2212" s="11">
        <f t="shared" si="209"/>
        <v>40955.774421296301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s="8" t="str">
        <f t="shared" si="207"/>
        <v>electronic music</v>
      </c>
      <c r="S2213" s="11">
        <f t="shared" si="208"/>
        <v>41738.999305555561</v>
      </c>
      <c r="T2213" s="11">
        <f t="shared" si="209"/>
        <v>41716.493344907409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s="8" t="str">
        <f t="shared" si="207"/>
        <v>electronic music</v>
      </c>
      <c r="S2214" s="11">
        <f t="shared" si="208"/>
        <v>41581.75</v>
      </c>
      <c r="T2214" s="11">
        <f t="shared" si="209"/>
        <v>41548.455752314818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s="8" t="str">
        <f t="shared" si="207"/>
        <v>electronic music</v>
      </c>
      <c r="S2215" s="11">
        <f t="shared" si="208"/>
        <v>42139.534479166665</v>
      </c>
      <c r="T2215" s="11">
        <f t="shared" si="209"/>
        <v>42109.534479166665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s="8" t="str">
        <f t="shared" si="207"/>
        <v>electronic music</v>
      </c>
      <c r="S2216" s="11">
        <f t="shared" si="208"/>
        <v>41676.500555555562</v>
      </c>
      <c r="T2216" s="11">
        <f t="shared" si="209"/>
        <v>41646.500555555562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s="8" t="str">
        <f t="shared" si="207"/>
        <v>electronic music</v>
      </c>
      <c r="S2217" s="11">
        <f t="shared" si="208"/>
        <v>40980.999305555561</v>
      </c>
      <c r="T2217" s="11">
        <f t="shared" si="209"/>
        <v>40958.425601851857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s="8" t="str">
        <f t="shared" si="207"/>
        <v>electronic music</v>
      </c>
      <c r="S2218" s="11">
        <f t="shared" si="208"/>
        <v>42208.460011574083</v>
      </c>
      <c r="T2218" s="11">
        <f t="shared" si="209"/>
        <v>42194.460011574083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s="8" t="str">
        <f t="shared" si="207"/>
        <v>electronic music</v>
      </c>
      <c r="S2219" s="11">
        <f t="shared" si="208"/>
        <v>42310.041666666664</v>
      </c>
      <c r="T2219" s="11">
        <f t="shared" si="209"/>
        <v>42299.48510416667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s="8" t="str">
        <f t="shared" si="207"/>
        <v>electronic music</v>
      </c>
      <c r="S2220" s="11">
        <f t="shared" si="208"/>
        <v>41149.708333333336</v>
      </c>
      <c r="T2220" s="11">
        <f t="shared" si="209"/>
        <v>41127.520636574074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s="8" t="str">
        <f t="shared" si="207"/>
        <v>electronic music</v>
      </c>
      <c r="S2221" s="11">
        <f t="shared" si="208"/>
        <v>42235.427222222228</v>
      </c>
      <c r="T2221" s="11">
        <f t="shared" si="209"/>
        <v>42205.427222222228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s="8" t="str">
        <f t="shared" si="207"/>
        <v>electronic music</v>
      </c>
      <c r="S2222" s="11">
        <f t="shared" si="208"/>
        <v>41481.768935185188</v>
      </c>
      <c r="T2222" s="11">
        <f t="shared" si="209"/>
        <v>41451.768935185188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s="8" t="str">
        <f t="shared" si="207"/>
        <v>tabletop games</v>
      </c>
      <c r="S2223" s="11">
        <f t="shared" si="208"/>
        <v>42482.708333333336</v>
      </c>
      <c r="T2223" s="11">
        <f t="shared" si="209"/>
        <v>42452.375104166669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s="8" t="str">
        <f t="shared" si="207"/>
        <v>tabletop games</v>
      </c>
      <c r="S2224" s="11">
        <f t="shared" si="208"/>
        <v>40936.495914351857</v>
      </c>
      <c r="T2224" s="11">
        <f t="shared" si="209"/>
        <v>40906.495914351857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s="8" t="str">
        <f t="shared" si="207"/>
        <v>tabletop games</v>
      </c>
      <c r="S2225" s="11">
        <f t="shared" si="208"/>
        <v>42182.349166666674</v>
      </c>
      <c r="T2225" s="11">
        <f t="shared" si="209"/>
        <v>42152.349166666674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s="8" t="str">
        <f t="shared" si="207"/>
        <v>tabletop games</v>
      </c>
      <c r="S2226" s="11">
        <f t="shared" si="208"/>
        <v>42672.500000000007</v>
      </c>
      <c r="T2226" s="11">
        <f t="shared" si="209"/>
        <v>42644.375868055555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s="8" t="str">
        <f t="shared" si="207"/>
        <v>tabletop games</v>
      </c>
      <c r="S2227" s="11">
        <f t="shared" si="208"/>
        <v>41903.500173611115</v>
      </c>
      <c r="T2227" s="11">
        <f t="shared" si="209"/>
        <v>41873.500173611115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s="8" t="str">
        <f t="shared" si="207"/>
        <v>tabletop games</v>
      </c>
      <c r="S2228" s="11">
        <f t="shared" si="208"/>
        <v>42411.915972222225</v>
      </c>
      <c r="T2228" s="11">
        <f t="shared" si="209"/>
        <v>42381.507199074076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s="8" t="str">
        <f t="shared" si="207"/>
        <v>tabletop games</v>
      </c>
      <c r="S2229" s="11">
        <f t="shared" si="208"/>
        <v>41591.557349537041</v>
      </c>
      <c r="T2229" s="11">
        <f t="shared" si="209"/>
        <v>41561.515682870369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s="8" t="str">
        <f t="shared" si="207"/>
        <v>tabletop games</v>
      </c>
      <c r="S2230" s="11">
        <f t="shared" si="208"/>
        <v>42231.986527777779</v>
      </c>
      <c r="T2230" s="11">
        <f t="shared" si="209"/>
        <v>42201.986527777779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s="8" t="str">
        <f t="shared" si="207"/>
        <v>tabletop games</v>
      </c>
      <c r="S2231" s="11">
        <f t="shared" si="208"/>
        <v>41519.875</v>
      </c>
      <c r="T2231" s="11">
        <f t="shared" si="209"/>
        <v>41484.372581018521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s="8" t="str">
        <f t="shared" si="207"/>
        <v>tabletop games</v>
      </c>
      <c r="S2232" s="11">
        <f t="shared" si="208"/>
        <v>41754.589432870373</v>
      </c>
      <c r="T2232" s="11">
        <f t="shared" si="209"/>
        <v>41724.589432870373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s="8" t="str">
        <f t="shared" si="207"/>
        <v>tabletop games</v>
      </c>
      <c r="S2233" s="11">
        <f t="shared" si="208"/>
        <v>41449.916666666672</v>
      </c>
      <c r="T2233" s="11">
        <f t="shared" si="209"/>
        <v>41423.61922453704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s="8" t="str">
        <f t="shared" si="207"/>
        <v>tabletop games</v>
      </c>
      <c r="S2234" s="11">
        <f t="shared" si="208"/>
        <v>41838.833333333336</v>
      </c>
      <c r="T2234" s="11">
        <f t="shared" si="209"/>
        <v>41806.50240740741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s="8" t="str">
        <f t="shared" si="207"/>
        <v>tabletop games</v>
      </c>
      <c r="S2235" s="11">
        <f t="shared" si="208"/>
        <v>42351.708333333336</v>
      </c>
      <c r="T2235" s="11">
        <f t="shared" si="209"/>
        <v>42331.08725694444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s="8" t="str">
        <f t="shared" si="207"/>
        <v>tabletop games</v>
      </c>
      <c r="S2236" s="11">
        <f t="shared" si="208"/>
        <v>42740.532951388894</v>
      </c>
      <c r="T2236" s="11">
        <f t="shared" si="209"/>
        <v>42710.532951388894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s="8" t="str">
        <f t="shared" si="207"/>
        <v>tabletop games</v>
      </c>
      <c r="S2237" s="11">
        <f t="shared" si="208"/>
        <v>42091.688784722232</v>
      </c>
      <c r="T2237" s="11">
        <f t="shared" si="209"/>
        <v>42061.730451388888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s="8" t="str">
        <f t="shared" si="207"/>
        <v>tabletop games</v>
      </c>
      <c r="S2238" s="11">
        <f t="shared" si="208"/>
        <v>42401.325497685182</v>
      </c>
      <c r="T2238" s="11">
        <f t="shared" si="209"/>
        <v>42371.325497685182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s="8" t="str">
        <f t="shared" si="207"/>
        <v>tabletop games</v>
      </c>
      <c r="S2239" s="11">
        <f t="shared" si="208"/>
        <v>41955.040972222225</v>
      </c>
      <c r="T2239" s="11">
        <f t="shared" si="209"/>
        <v>41914.7116087963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s="8" t="str">
        <f t="shared" si="207"/>
        <v>tabletop games</v>
      </c>
      <c r="S2240" s="11">
        <f t="shared" si="208"/>
        <v>42804.330046296302</v>
      </c>
      <c r="T2240" s="11">
        <f t="shared" si="209"/>
        <v>42774.330046296302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s="8" t="str">
        <f t="shared" si="207"/>
        <v>tabletop games</v>
      </c>
      <c r="S2241" s="11">
        <f t="shared" si="208"/>
        <v>41608.876388888893</v>
      </c>
      <c r="T2241" s="11">
        <f t="shared" si="209"/>
        <v>41572.66682870371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s="8" t="str">
        <f t="shared" si="207"/>
        <v>tabletop games</v>
      </c>
      <c r="S2242" s="11">
        <f t="shared" si="208"/>
        <v>42482.534074074072</v>
      </c>
      <c r="T2242" s="11">
        <f t="shared" si="209"/>
        <v>42452.534074074072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s="8" t="str">
        <f t="shared" ref="R2243:R2306" si="213">RIGHT(N2243,LEN(N2243)-FIND("/",N2243,1))</f>
        <v>tabletop games</v>
      </c>
      <c r="S2243" s="11">
        <f t="shared" ref="S2243:S2306" si="214">(((I2243/60)/60)/24) +DATE(1970,1,1)+(-7/24)</f>
        <v>42796.535879629628</v>
      </c>
      <c r="T2243" s="11">
        <f t="shared" ref="T2243:T2306" si="215">(((J2243/60)/60)/24) +DATE(1970,1,1)+(-7/24)</f>
        <v>42766.535879629628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s="8" t="str">
        <f t="shared" si="213"/>
        <v>tabletop games</v>
      </c>
      <c r="S2244" s="11">
        <f t="shared" si="214"/>
        <v>41604.834722222222</v>
      </c>
      <c r="T2244" s="11">
        <f t="shared" si="215"/>
        <v>41569.283946759264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s="8" t="str">
        <f t="shared" si="213"/>
        <v>tabletop games</v>
      </c>
      <c r="S2245" s="11">
        <f t="shared" si="214"/>
        <v>42806.833333333336</v>
      </c>
      <c r="T2245" s="11">
        <f t="shared" si="215"/>
        <v>42800.459374999999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s="8" t="str">
        <f t="shared" si="213"/>
        <v>tabletop games</v>
      </c>
      <c r="S2246" s="11">
        <f t="shared" si="214"/>
        <v>42659.562500000007</v>
      </c>
      <c r="T2246" s="11">
        <f t="shared" si="215"/>
        <v>42647.52715277778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s="8" t="str">
        <f t="shared" si="213"/>
        <v>tabletop games</v>
      </c>
      <c r="S2247" s="11">
        <f t="shared" si="214"/>
        <v>41691.458333333336</v>
      </c>
      <c r="T2247" s="11">
        <f t="shared" si="215"/>
        <v>41660.416863425933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s="8" t="str">
        <f t="shared" si="213"/>
        <v>tabletop games</v>
      </c>
      <c r="S2248" s="11">
        <f t="shared" si="214"/>
        <v>42251.500115740746</v>
      </c>
      <c r="T2248" s="11">
        <f t="shared" si="215"/>
        <v>42221.500115740746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s="8" t="str">
        <f t="shared" si="213"/>
        <v>tabletop games</v>
      </c>
      <c r="S2249" s="11">
        <f t="shared" si="214"/>
        <v>42214.374594907415</v>
      </c>
      <c r="T2249" s="11">
        <f t="shared" si="215"/>
        <v>42200.374594907415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s="8" t="str">
        <f t="shared" si="213"/>
        <v>tabletop games</v>
      </c>
      <c r="S2250" s="11">
        <f t="shared" si="214"/>
        <v>42718.584236111114</v>
      </c>
      <c r="T2250" s="11">
        <f t="shared" si="215"/>
        <v>42688.584236111114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s="8" t="str">
        <f t="shared" si="213"/>
        <v>tabletop games</v>
      </c>
      <c r="S2251" s="11">
        <f t="shared" si="214"/>
        <v>41366.36996527778</v>
      </c>
      <c r="T2251" s="11">
        <f t="shared" si="215"/>
        <v>41336.411631944444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s="8" t="str">
        <f t="shared" si="213"/>
        <v>tabletop games</v>
      </c>
      <c r="S2252" s="11">
        <f t="shared" si="214"/>
        <v>42706.755474537036</v>
      </c>
      <c r="T2252" s="11">
        <f t="shared" si="215"/>
        <v>42676.713807870372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s="8" t="str">
        <f t="shared" si="213"/>
        <v>tabletop games</v>
      </c>
      <c r="S2253" s="11">
        <f t="shared" si="214"/>
        <v>41867.054131944446</v>
      </c>
      <c r="T2253" s="11">
        <f t="shared" si="215"/>
        <v>41846.054131944446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s="8" t="str">
        <f t="shared" si="213"/>
        <v>tabletop games</v>
      </c>
      <c r="S2254" s="11">
        <f t="shared" si="214"/>
        <v>42588.036319444444</v>
      </c>
      <c r="T2254" s="11">
        <f t="shared" si="215"/>
        <v>42573.036319444444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s="8" t="str">
        <f t="shared" si="213"/>
        <v>tabletop games</v>
      </c>
      <c r="S2255" s="11">
        <f t="shared" si="214"/>
        <v>42326.381331018521</v>
      </c>
      <c r="T2255" s="11">
        <f t="shared" si="215"/>
        <v>42296.339664351857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s="8" t="str">
        <f t="shared" si="213"/>
        <v>tabletop games</v>
      </c>
      <c r="S2256" s="11">
        <f t="shared" si="214"/>
        <v>42759.356111111112</v>
      </c>
      <c r="T2256" s="11">
        <f t="shared" si="215"/>
        <v>42752.356111111112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s="8" t="str">
        <f t="shared" si="213"/>
        <v>tabletop games</v>
      </c>
      <c r="S2257" s="11">
        <f t="shared" si="214"/>
        <v>42497.660312500004</v>
      </c>
      <c r="T2257" s="11">
        <f t="shared" si="215"/>
        <v>42467.660312500004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s="8" t="str">
        <f t="shared" si="213"/>
        <v>tabletop games</v>
      </c>
      <c r="S2258" s="11">
        <f t="shared" si="214"/>
        <v>42696.160254629627</v>
      </c>
      <c r="T2258" s="11">
        <f t="shared" si="215"/>
        <v>42682.160254629627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s="8" t="str">
        <f t="shared" si="213"/>
        <v>tabletop games</v>
      </c>
      <c r="S2259" s="11">
        <f t="shared" si="214"/>
        <v>42540.666666666664</v>
      </c>
      <c r="T2259" s="11">
        <f t="shared" si="215"/>
        <v>42505.645011574081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s="8" t="str">
        <f t="shared" si="213"/>
        <v>tabletop games</v>
      </c>
      <c r="S2260" s="11">
        <f t="shared" si="214"/>
        <v>42166.459340277775</v>
      </c>
      <c r="T2260" s="11">
        <f t="shared" si="215"/>
        <v>42136.459340277775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s="8" t="str">
        <f t="shared" si="213"/>
        <v>tabletop games</v>
      </c>
      <c r="S2261" s="11">
        <f t="shared" si="214"/>
        <v>42712.513148148151</v>
      </c>
      <c r="T2261" s="11">
        <f t="shared" si="215"/>
        <v>42702.513148148151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s="8" t="str">
        <f t="shared" si="213"/>
        <v>tabletop games</v>
      </c>
      <c r="S2262" s="11">
        <f t="shared" si="214"/>
        <v>41724.68344907408</v>
      </c>
      <c r="T2262" s="11">
        <f t="shared" si="215"/>
        <v>41694.725115740745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s="8" t="str">
        <f t="shared" si="213"/>
        <v>tabletop games</v>
      </c>
      <c r="S2263" s="11">
        <f t="shared" si="214"/>
        <v>42780.43310185185</v>
      </c>
      <c r="T2263" s="11">
        <f t="shared" si="215"/>
        <v>42759.43310185185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s="8" t="str">
        <f t="shared" si="213"/>
        <v>tabletop games</v>
      </c>
      <c r="S2264" s="11">
        <f t="shared" si="214"/>
        <v>41960.708333333336</v>
      </c>
      <c r="T2264" s="11">
        <f t="shared" si="215"/>
        <v>41926.293495370373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s="8" t="str">
        <f t="shared" si="213"/>
        <v>tabletop games</v>
      </c>
      <c r="S2265" s="11">
        <f t="shared" si="214"/>
        <v>42035.540659722225</v>
      </c>
      <c r="T2265" s="11">
        <f t="shared" si="215"/>
        <v>42014.540659722225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s="8" t="str">
        <f t="shared" si="213"/>
        <v>tabletop games</v>
      </c>
      <c r="S2266" s="11">
        <f t="shared" si="214"/>
        <v>42512.833333333336</v>
      </c>
      <c r="T2266" s="11">
        <f t="shared" si="215"/>
        <v>42496.290671296294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s="8" t="str">
        <f t="shared" si="213"/>
        <v>tabletop games</v>
      </c>
      <c r="S2267" s="11">
        <f t="shared" si="214"/>
        <v>42696.561423611114</v>
      </c>
      <c r="T2267" s="11">
        <f t="shared" si="215"/>
        <v>42689.561423611114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s="8" t="str">
        <f t="shared" si="213"/>
        <v>tabletop games</v>
      </c>
      <c r="S2268" s="11">
        <f t="shared" si="214"/>
        <v>42486.791666666664</v>
      </c>
      <c r="T2268" s="11">
        <f t="shared" si="215"/>
        <v>42469.583240740743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s="8" t="str">
        <f t="shared" si="213"/>
        <v>tabletop games</v>
      </c>
      <c r="S2269" s="11">
        <f t="shared" si="214"/>
        <v>41993.750000000007</v>
      </c>
      <c r="T2269" s="11">
        <f t="shared" si="215"/>
        <v>41968.538159722222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s="8" t="str">
        <f t="shared" si="213"/>
        <v>tabletop games</v>
      </c>
      <c r="S2270" s="11">
        <f t="shared" si="214"/>
        <v>42805.790682870371</v>
      </c>
      <c r="T2270" s="11">
        <f t="shared" si="215"/>
        <v>42775.790682870371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s="8" t="str">
        <f t="shared" si="213"/>
        <v>tabletop games</v>
      </c>
      <c r="S2271" s="11">
        <f t="shared" si="214"/>
        <v>42800.916666666664</v>
      </c>
      <c r="T2271" s="11">
        <f t="shared" si="215"/>
        <v>42776.412766203706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s="8" t="str">
        <f t="shared" si="213"/>
        <v>tabletop games</v>
      </c>
      <c r="S2272" s="11">
        <f t="shared" si="214"/>
        <v>42745.624305555561</v>
      </c>
      <c r="T2272" s="11">
        <f t="shared" si="215"/>
        <v>42725.577696759261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s="8" t="str">
        <f t="shared" si="213"/>
        <v>tabletop games</v>
      </c>
      <c r="S2273" s="11">
        <f t="shared" si="214"/>
        <v>42713.708379629628</v>
      </c>
      <c r="T2273" s="11">
        <f t="shared" si="215"/>
        <v>42683.708379629628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s="8" t="str">
        <f t="shared" si="213"/>
        <v>tabletop games</v>
      </c>
      <c r="S2274" s="11">
        <f t="shared" si="214"/>
        <v>42345.407824074071</v>
      </c>
      <c r="T2274" s="11">
        <f t="shared" si="215"/>
        <v>42315.407824074071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s="8" t="str">
        <f t="shared" si="213"/>
        <v>tabletop games</v>
      </c>
      <c r="S2275" s="11">
        <f t="shared" si="214"/>
        <v>42806.215763888897</v>
      </c>
      <c r="T2275" s="11">
        <f t="shared" si="215"/>
        <v>42781.257430555554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s="8" t="str">
        <f t="shared" si="213"/>
        <v>tabletop games</v>
      </c>
      <c r="S2276" s="11">
        <f t="shared" si="214"/>
        <v>41693.208993055559</v>
      </c>
      <c r="T2276" s="11">
        <f t="shared" si="215"/>
        <v>41663.208993055559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s="8" t="str">
        <f t="shared" si="213"/>
        <v>tabletop games</v>
      </c>
      <c r="S2277" s="11">
        <f t="shared" si="214"/>
        <v>41995.324988425935</v>
      </c>
      <c r="T2277" s="11">
        <f t="shared" si="215"/>
        <v>41965.324988425935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s="8" t="str">
        <f t="shared" si="213"/>
        <v>tabletop games</v>
      </c>
      <c r="S2278" s="11">
        <f t="shared" si="214"/>
        <v>41644.359826388893</v>
      </c>
      <c r="T2278" s="11">
        <f t="shared" si="215"/>
        <v>41614.359826388893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s="8" t="str">
        <f t="shared" si="213"/>
        <v>tabletop games</v>
      </c>
      <c r="S2279" s="11">
        <f t="shared" si="214"/>
        <v>40966.386840277781</v>
      </c>
      <c r="T2279" s="11">
        <f t="shared" si="215"/>
        <v>40936.386840277781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s="8" t="str">
        <f t="shared" si="213"/>
        <v>tabletop games</v>
      </c>
      <c r="S2280" s="11">
        <f t="shared" si="214"/>
        <v>42372.665972222225</v>
      </c>
      <c r="T2280" s="11">
        <f t="shared" si="215"/>
        <v>42338.417442129627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s="8" t="str">
        <f t="shared" si="213"/>
        <v>tabletop games</v>
      </c>
      <c r="S2281" s="11">
        <f t="shared" si="214"/>
        <v>42038.875000000007</v>
      </c>
      <c r="T2281" s="11">
        <f t="shared" si="215"/>
        <v>42020.515034722222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s="8" t="str">
        <f t="shared" si="213"/>
        <v>tabletop games</v>
      </c>
      <c r="S2282" s="11">
        <f t="shared" si="214"/>
        <v>42264.333229166667</v>
      </c>
      <c r="T2282" s="11">
        <f t="shared" si="215"/>
        <v>42234.333229166667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s="8" t="str">
        <f t="shared" si="213"/>
        <v>rock</v>
      </c>
      <c r="S2283" s="11">
        <f t="shared" si="214"/>
        <v>40748.993055555555</v>
      </c>
      <c r="T2283" s="11">
        <f t="shared" si="215"/>
        <v>40686.99417824074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s="8" t="str">
        <f t="shared" si="213"/>
        <v>rock</v>
      </c>
      <c r="S2284" s="11">
        <f t="shared" si="214"/>
        <v>42382.882939814815</v>
      </c>
      <c r="T2284" s="11">
        <f t="shared" si="215"/>
        <v>42322.882939814815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s="8" t="str">
        <f t="shared" si="213"/>
        <v>rock</v>
      </c>
      <c r="S2285" s="11">
        <f t="shared" si="214"/>
        <v>41037.791712962964</v>
      </c>
      <c r="T2285" s="11">
        <f t="shared" si="215"/>
        <v>40977.833379629628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s="8" t="str">
        <f t="shared" si="213"/>
        <v>rock</v>
      </c>
      <c r="S2286" s="11">
        <f t="shared" si="214"/>
        <v>40613.875</v>
      </c>
      <c r="T2286" s="11">
        <f t="shared" si="215"/>
        <v>40585.505150462966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s="8" t="str">
        <f t="shared" si="213"/>
        <v>rock</v>
      </c>
      <c r="S2287" s="11">
        <f t="shared" si="214"/>
        <v>41088.894016203703</v>
      </c>
      <c r="T2287" s="11">
        <f t="shared" si="215"/>
        <v>41058.894016203703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s="8" t="str">
        <f t="shared" si="213"/>
        <v>rock</v>
      </c>
      <c r="S2288" s="11">
        <f t="shared" si="214"/>
        <v>41522.874305555561</v>
      </c>
      <c r="T2288" s="11">
        <f t="shared" si="215"/>
        <v>41494.6719212963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s="8" t="str">
        <f t="shared" si="213"/>
        <v>rock</v>
      </c>
      <c r="S2289" s="11">
        <f t="shared" si="214"/>
        <v>41813.375694444447</v>
      </c>
      <c r="T2289" s="11">
        <f t="shared" si="215"/>
        <v>41792.375694444447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s="8" t="str">
        <f t="shared" si="213"/>
        <v>rock</v>
      </c>
      <c r="S2290" s="11">
        <f t="shared" si="214"/>
        <v>41086.458333333336</v>
      </c>
      <c r="T2290" s="11">
        <f t="shared" si="215"/>
        <v>41067.53575231482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s="8" t="str">
        <f t="shared" si="213"/>
        <v>rock</v>
      </c>
      <c r="S2291" s="11">
        <f t="shared" si="214"/>
        <v>41614.681944444448</v>
      </c>
      <c r="T2291" s="11">
        <f t="shared" si="215"/>
        <v>41571.706712962965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s="8" t="str">
        <f t="shared" si="213"/>
        <v>rock</v>
      </c>
      <c r="S2292" s="11">
        <f t="shared" si="214"/>
        <v>40148.416666666672</v>
      </c>
      <c r="T2292" s="11">
        <f t="shared" si="215"/>
        <v>40069.962152777778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s="8" t="str">
        <f t="shared" si="213"/>
        <v>rock</v>
      </c>
      <c r="S2293" s="11">
        <f t="shared" si="214"/>
        <v>41021.875</v>
      </c>
      <c r="T2293" s="11">
        <f t="shared" si="215"/>
        <v>40987.685393518521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s="8" t="str">
        <f t="shared" si="213"/>
        <v>rock</v>
      </c>
      <c r="S2294" s="11">
        <f t="shared" si="214"/>
        <v>41017.405972222223</v>
      </c>
      <c r="T2294" s="11">
        <f t="shared" si="215"/>
        <v>40987.405972222223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s="8" t="str">
        <f t="shared" si="213"/>
        <v>rock</v>
      </c>
      <c r="S2295" s="11">
        <f t="shared" si="214"/>
        <v>41176.874305555561</v>
      </c>
      <c r="T2295" s="11">
        <f t="shared" si="215"/>
        <v>41151.416655092595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s="8" t="str">
        <f t="shared" si="213"/>
        <v>rock</v>
      </c>
      <c r="S2296" s="11">
        <f t="shared" si="214"/>
        <v>41294.431481481486</v>
      </c>
      <c r="T2296" s="11">
        <f t="shared" si="215"/>
        <v>41264.431481481486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s="8" t="str">
        <f t="shared" si="213"/>
        <v>rock</v>
      </c>
      <c r="S2297" s="11">
        <f t="shared" si="214"/>
        <v>41300.662685185183</v>
      </c>
      <c r="T2297" s="11">
        <f t="shared" si="215"/>
        <v>41270.662685185183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s="8" t="str">
        <f t="shared" si="213"/>
        <v>rock</v>
      </c>
      <c r="S2298" s="11">
        <f t="shared" si="214"/>
        <v>40962.440115740741</v>
      </c>
      <c r="T2298" s="11">
        <f t="shared" si="215"/>
        <v>40927.440115740741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s="8" t="str">
        <f t="shared" si="213"/>
        <v>rock</v>
      </c>
      <c r="S2299" s="11">
        <f t="shared" si="214"/>
        <v>40981.874305555561</v>
      </c>
      <c r="T2299" s="11">
        <f t="shared" si="215"/>
        <v>40947.750567129631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s="8" t="str">
        <f t="shared" si="213"/>
        <v>rock</v>
      </c>
      <c r="S2300" s="11">
        <f t="shared" si="214"/>
        <v>41724.507326388892</v>
      </c>
      <c r="T2300" s="11">
        <f t="shared" si="215"/>
        <v>41694.548993055556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s="8" t="str">
        <f t="shared" si="213"/>
        <v>rock</v>
      </c>
      <c r="S2301" s="11">
        <f t="shared" si="214"/>
        <v>40579.740844907406</v>
      </c>
      <c r="T2301" s="11">
        <f t="shared" si="215"/>
        <v>40564.740844907406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s="8" t="str">
        <f t="shared" si="213"/>
        <v>rock</v>
      </c>
      <c r="S2302" s="11">
        <f t="shared" si="214"/>
        <v>41088.435370370375</v>
      </c>
      <c r="T2302" s="11">
        <f t="shared" si="215"/>
        <v>41074.435370370375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s="8" t="str">
        <f t="shared" si="213"/>
        <v>indie rock</v>
      </c>
      <c r="S2303" s="11">
        <f t="shared" si="214"/>
        <v>41445.85527777778</v>
      </c>
      <c r="T2303" s="11">
        <f t="shared" si="215"/>
        <v>41415.85527777778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s="8" t="str">
        <f t="shared" si="213"/>
        <v>indie rock</v>
      </c>
      <c r="S2304" s="11">
        <f t="shared" si="214"/>
        <v>41639</v>
      </c>
      <c r="T2304" s="11">
        <f t="shared" si="215"/>
        <v>41605.576782407406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s="8" t="str">
        <f t="shared" si="213"/>
        <v>indie rock</v>
      </c>
      <c r="S2305" s="11">
        <f t="shared" si="214"/>
        <v>40889.861064814817</v>
      </c>
      <c r="T2305" s="11">
        <f t="shared" si="215"/>
        <v>40849.819398148153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s="8" t="str">
        <f t="shared" si="213"/>
        <v>indie rock</v>
      </c>
      <c r="S2306" s="11">
        <f t="shared" si="214"/>
        <v>40543.915972222225</v>
      </c>
      <c r="T2306" s="11">
        <f t="shared" si="215"/>
        <v>40502.524201388893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s="8" t="str">
        <f t="shared" ref="R2307:R2370" si="219">RIGHT(N2307,LEN(N2307)-FIND("/",N2307,1))</f>
        <v>indie rock</v>
      </c>
      <c r="S2307" s="11">
        <f t="shared" ref="S2307:S2370" si="220">(((I2307/60)/60)/24) +DATE(1970,1,1)+(-7/24)</f>
        <v>41859.458333333336</v>
      </c>
      <c r="T2307" s="11">
        <f t="shared" ref="T2307:T2370" si="221">(((J2307/60)/60)/24) +DATE(1970,1,1)+(-7/24)</f>
        <v>41834.403611111113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s="8" t="str">
        <f t="shared" si="219"/>
        <v>indie rock</v>
      </c>
      <c r="S2308" s="11">
        <f t="shared" si="220"/>
        <v>40977.876493055555</v>
      </c>
      <c r="T2308" s="11">
        <f t="shared" si="221"/>
        <v>40947.876493055555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s="8" t="str">
        <f t="shared" si="219"/>
        <v>indie rock</v>
      </c>
      <c r="S2309" s="11">
        <f t="shared" si="220"/>
        <v>41034.510740740741</v>
      </c>
      <c r="T2309" s="11">
        <f t="shared" si="221"/>
        <v>41004.510798611111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s="8" t="str">
        <f t="shared" si="219"/>
        <v>indie rock</v>
      </c>
      <c r="S2310" s="11">
        <f t="shared" si="220"/>
        <v>41879.75</v>
      </c>
      <c r="T2310" s="11">
        <f t="shared" si="221"/>
        <v>41851.671250000007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s="8" t="str">
        <f t="shared" si="219"/>
        <v>indie rock</v>
      </c>
      <c r="S2311" s="11">
        <f t="shared" si="220"/>
        <v>41342.696030092593</v>
      </c>
      <c r="T2311" s="11">
        <f t="shared" si="221"/>
        <v>41307.696030092593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s="8" t="str">
        <f t="shared" si="219"/>
        <v>indie rock</v>
      </c>
      <c r="S2312" s="11">
        <f t="shared" si="220"/>
        <v>41354.460821759261</v>
      </c>
      <c r="T2312" s="11">
        <f t="shared" si="221"/>
        <v>41324.502488425926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s="8" t="str">
        <f t="shared" si="219"/>
        <v>indie rock</v>
      </c>
      <c r="S2313" s="11">
        <f t="shared" si="220"/>
        <v>41765.712835648148</v>
      </c>
      <c r="T2313" s="11">
        <f t="shared" si="221"/>
        <v>41735.712835648148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s="8" t="str">
        <f t="shared" si="219"/>
        <v>indie rock</v>
      </c>
      <c r="S2314" s="11">
        <f t="shared" si="220"/>
        <v>41747.666666666672</v>
      </c>
      <c r="T2314" s="11">
        <f t="shared" si="221"/>
        <v>41716.341180555559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s="8" t="str">
        <f t="shared" si="219"/>
        <v>indie rock</v>
      </c>
      <c r="S2315" s="11">
        <f t="shared" si="220"/>
        <v>41032.666967592595</v>
      </c>
      <c r="T2315" s="11">
        <f t="shared" si="221"/>
        <v>41002.666967592595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s="8" t="str">
        <f t="shared" si="219"/>
        <v>indie rock</v>
      </c>
      <c r="S2316" s="11">
        <f t="shared" si="220"/>
        <v>41067.259918981486</v>
      </c>
      <c r="T2316" s="11">
        <f t="shared" si="221"/>
        <v>41037.259918981486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s="8" t="str">
        <f t="shared" si="219"/>
        <v>indie rock</v>
      </c>
      <c r="S2317" s="11">
        <f t="shared" si="220"/>
        <v>41034.434525462966</v>
      </c>
      <c r="T2317" s="11">
        <f t="shared" si="221"/>
        <v>41004.434525462966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s="8" t="str">
        <f t="shared" si="219"/>
        <v>indie rock</v>
      </c>
      <c r="S2318" s="11">
        <f t="shared" si="220"/>
        <v>40156.475000000006</v>
      </c>
      <c r="T2318" s="11">
        <f t="shared" si="221"/>
        <v>40079.43344907408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s="8" t="str">
        <f t="shared" si="219"/>
        <v>indie rock</v>
      </c>
      <c r="S2319" s="11">
        <f t="shared" si="220"/>
        <v>40223.916666666672</v>
      </c>
      <c r="T2319" s="11">
        <f t="shared" si="221"/>
        <v>40192.250567129631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s="8" t="str">
        <f t="shared" si="219"/>
        <v>indie rock</v>
      </c>
      <c r="S2320" s="11">
        <f t="shared" si="220"/>
        <v>40081.874305555561</v>
      </c>
      <c r="T2320" s="11">
        <f t="shared" si="221"/>
        <v>40050.352013888893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s="8" t="str">
        <f t="shared" si="219"/>
        <v>indie rock</v>
      </c>
      <c r="S2321" s="11">
        <f t="shared" si="220"/>
        <v>41622.790335648147</v>
      </c>
      <c r="T2321" s="11">
        <f t="shared" si="221"/>
        <v>41592.790335648147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s="8" t="str">
        <f t="shared" si="219"/>
        <v>indie rock</v>
      </c>
      <c r="S2322" s="11">
        <f t="shared" si="220"/>
        <v>41731.483796296299</v>
      </c>
      <c r="T2322" s="11">
        <f t="shared" si="221"/>
        <v>41696.525462962964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s="8" t="str">
        <f t="shared" si="219"/>
        <v>small batch</v>
      </c>
      <c r="S2323" s="11">
        <f t="shared" si="220"/>
        <v>42828.927094907405</v>
      </c>
      <c r="T2323" s="11">
        <f t="shared" si="221"/>
        <v>42798.968761574077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s="8" t="str">
        <f t="shared" si="219"/>
        <v>small batch</v>
      </c>
      <c r="S2324" s="11">
        <f t="shared" si="220"/>
        <v>42834.562141203707</v>
      </c>
      <c r="T2324" s="11">
        <f t="shared" si="221"/>
        <v>42804.603807870379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s="8" t="str">
        <f t="shared" si="219"/>
        <v>small batch</v>
      </c>
      <c r="S2325" s="11">
        <f t="shared" si="220"/>
        <v>42814.463506944441</v>
      </c>
      <c r="T2325" s="11">
        <f t="shared" si="221"/>
        <v>42807.463506944441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s="8" t="str">
        <f t="shared" si="219"/>
        <v>small batch</v>
      </c>
      <c r="S2326" s="11">
        <f t="shared" si="220"/>
        <v>42820.55190972222</v>
      </c>
      <c r="T2326" s="11">
        <f t="shared" si="221"/>
        <v>42790.593576388892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s="8" t="str">
        <f t="shared" si="219"/>
        <v>small batch</v>
      </c>
      <c r="S2327" s="11">
        <f t="shared" si="220"/>
        <v>42823.689016203709</v>
      </c>
      <c r="T2327" s="11">
        <f t="shared" si="221"/>
        <v>42793.730682870373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s="8" t="str">
        <f t="shared" si="219"/>
        <v>small batch</v>
      </c>
      <c r="S2328" s="11">
        <f t="shared" si="220"/>
        <v>42855.416666666664</v>
      </c>
      <c r="T2328" s="11">
        <f t="shared" si="221"/>
        <v>42803.742453703708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s="8" t="str">
        <f t="shared" si="219"/>
        <v>small batch</v>
      </c>
      <c r="S2329" s="11">
        <f t="shared" si="220"/>
        <v>41877.625462962969</v>
      </c>
      <c r="T2329" s="11">
        <f t="shared" si="221"/>
        <v>41842.625462962969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s="8" t="str">
        <f t="shared" si="219"/>
        <v>small batch</v>
      </c>
      <c r="S2330" s="11">
        <f t="shared" si="220"/>
        <v>42169.490011574082</v>
      </c>
      <c r="T2330" s="11">
        <f t="shared" si="221"/>
        <v>42139.490011574082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s="8" t="str">
        <f t="shared" si="219"/>
        <v>small batch</v>
      </c>
      <c r="S2331" s="11">
        <f t="shared" si="220"/>
        <v>41837.332708333335</v>
      </c>
      <c r="T2331" s="11">
        <f t="shared" si="221"/>
        <v>41807.332708333335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s="8" t="str">
        <f t="shared" si="219"/>
        <v>small batch</v>
      </c>
      <c r="S2332" s="11">
        <f t="shared" si="220"/>
        <v>42362.708333333336</v>
      </c>
      <c r="T2332" s="11">
        <f t="shared" si="221"/>
        <v>42332.608136574076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s="8" t="str">
        <f t="shared" si="219"/>
        <v>small batch</v>
      </c>
      <c r="S2333" s="11">
        <f t="shared" si="220"/>
        <v>41868.714004629634</v>
      </c>
      <c r="T2333" s="11">
        <f t="shared" si="221"/>
        <v>41838.714004629634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s="8" t="str">
        <f t="shared" si="219"/>
        <v>small batch</v>
      </c>
      <c r="S2334" s="11">
        <f t="shared" si="220"/>
        <v>42041.336469907408</v>
      </c>
      <c r="T2334" s="11">
        <f t="shared" si="221"/>
        <v>42011.336469907408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s="8" t="str">
        <f t="shared" si="219"/>
        <v>small batch</v>
      </c>
      <c r="S2335" s="11">
        <f t="shared" si="220"/>
        <v>41788.451388888891</v>
      </c>
      <c r="T2335" s="11">
        <f t="shared" si="221"/>
        <v>41767.358680555561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s="8" t="str">
        <f t="shared" si="219"/>
        <v>small batch</v>
      </c>
      <c r="S2336" s="11">
        <f t="shared" si="220"/>
        <v>41948.44027777778</v>
      </c>
      <c r="T2336" s="11">
        <f t="shared" si="221"/>
        <v>41918.378449074073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s="8" t="str">
        <f t="shared" si="219"/>
        <v>small batch</v>
      </c>
      <c r="S2337" s="11">
        <f t="shared" si="220"/>
        <v>41801.280590277784</v>
      </c>
      <c r="T2337" s="11">
        <f t="shared" si="221"/>
        <v>41771.280590277784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s="8" t="str">
        <f t="shared" si="219"/>
        <v>small batch</v>
      </c>
      <c r="S2338" s="11">
        <f t="shared" si="220"/>
        <v>41706.633043981485</v>
      </c>
      <c r="T2338" s="11">
        <f t="shared" si="221"/>
        <v>41666.633043981485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s="8" t="str">
        <f t="shared" si="219"/>
        <v>small batch</v>
      </c>
      <c r="S2339" s="11">
        <f t="shared" si="220"/>
        <v>41816.34887731482</v>
      </c>
      <c r="T2339" s="11">
        <f t="shared" si="221"/>
        <v>41786.34887731482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s="8" t="str">
        <f t="shared" si="219"/>
        <v>small batch</v>
      </c>
      <c r="S2340" s="11">
        <f t="shared" si="220"/>
        <v>41819.605138888888</v>
      </c>
      <c r="T2340" s="11">
        <f t="shared" si="221"/>
        <v>41789.605138888888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s="8" t="str">
        <f t="shared" si="219"/>
        <v>small batch</v>
      </c>
      <c r="S2341" s="11">
        <f t="shared" si="220"/>
        <v>42723.040972222225</v>
      </c>
      <c r="T2341" s="11">
        <f t="shared" si="221"/>
        <v>42692.508206018516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s="8" t="str">
        <f t="shared" si="219"/>
        <v>small batch</v>
      </c>
      <c r="S2342" s="11">
        <f t="shared" si="220"/>
        <v>42673.351134259261</v>
      </c>
      <c r="T2342" s="11">
        <f t="shared" si="221"/>
        <v>42643.351134259261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s="8" t="str">
        <f t="shared" si="219"/>
        <v>web</v>
      </c>
      <c r="S2343" s="11">
        <f t="shared" si="220"/>
        <v>42197.522037037044</v>
      </c>
      <c r="T2343" s="11">
        <f t="shared" si="221"/>
        <v>42167.522037037044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s="8" t="str">
        <f t="shared" si="219"/>
        <v>web</v>
      </c>
      <c r="S2344" s="11">
        <f t="shared" si="220"/>
        <v>41917.916666666672</v>
      </c>
      <c r="T2344" s="11">
        <f t="shared" si="221"/>
        <v>41897.410532407412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s="8" t="str">
        <f t="shared" si="219"/>
        <v>web</v>
      </c>
      <c r="S2345" s="11">
        <f t="shared" si="220"/>
        <v>42377.532638888886</v>
      </c>
      <c r="T2345" s="11">
        <f t="shared" si="221"/>
        <v>42327.533622685187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s="8" t="str">
        <f t="shared" si="219"/>
        <v>web</v>
      </c>
      <c r="S2346" s="11">
        <f t="shared" si="220"/>
        <v>42545.435983796298</v>
      </c>
      <c r="T2346" s="11">
        <f t="shared" si="221"/>
        <v>42515.435983796298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s="8" t="str">
        <f t="shared" si="219"/>
        <v>web</v>
      </c>
      <c r="S2347" s="11">
        <f t="shared" si="220"/>
        <v>42094.693749999999</v>
      </c>
      <c r="T2347" s="11">
        <f t="shared" si="221"/>
        <v>42059.710138888891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s="8" t="str">
        <f t="shared" si="219"/>
        <v>web</v>
      </c>
      <c r="S2348" s="11">
        <f t="shared" si="220"/>
        <v>42660.507303240745</v>
      </c>
      <c r="T2348" s="11">
        <f t="shared" si="221"/>
        <v>42615.507303240745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s="8" t="str">
        <f t="shared" si="219"/>
        <v>web</v>
      </c>
      <c r="S2349" s="11">
        <f t="shared" si="220"/>
        <v>42607.315694444449</v>
      </c>
      <c r="T2349" s="11">
        <f t="shared" si="221"/>
        <v>42577.315694444449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s="8" t="str">
        <f t="shared" si="219"/>
        <v>web</v>
      </c>
      <c r="S2350" s="11">
        <f t="shared" si="220"/>
        <v>42420.640486111115</v>
      </c>
      <c r="T2350" s="11">
        <f t="shared" si="221"/>
        <v>42360.640486111115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s="8" t="str">
        <f t="shared" si="219"/>
        <v>web</v>
      </c>
      <c r="S2351" s="11">
        <f t="shared" si="220"/>
        <v>42227.484120370376</v>
      </c>
      <c r="T2351" s="11">
        <f t="shared" si="221"/>
        <v>42198.484120370376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s="8" t="str">
        <f t="shared" si="219"/>
        <v>web</v>
      </c>
      <c r="S2352" s="11">
        <f t="shared" si="220"/>
        <v>42738.550578703704</v>
      </c>
      <c r="T2352" s="11">
        <f t="shared" si="221"/>
        <v>42708.550578703704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s="8" t="str">
        <f t="shared" si="219"/>
        <v>web</v>
      </c>
      <c r="S2353" s="11">
        <f t="shared" si="220"/>
        <v>42123.809479166674</v>
      </c>
      <c r="T2353" s="11">
        <f t="shared" si="221"/>
        <v>42093.809479166674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s="8" t="str">
        <f t="shared" si="219"/>
        <v>web</v>
      </c>
      <c r="S2354" s="11">
        <f t="shared" si="220"/>
        <v>42161.342037037037</v>
      </c>
      <c r="T2354" s="11">
        <f t="shared" si="221"/>
        <v>42101.342037037037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s="8" t="str">
        <f t="shared" si="219"/>
        <v>web</v>
      </c>
      <c r="S2355" s="11">
        <f t="shared" si="220"/>
        <v>42115.384513888894</v>
      </c>
      <c r="T2355" s="11">
        <f t="shared" si="221"/>
        <v>42103.384513888894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s="8" t="str">
        <f t="shared" si="219"/>
        <v>web</v>
      </c>
      <c r="S2356" s="11">
        <f t="shared" si="220"/>
        <v>42014.431250000001</v>
      </c>
      <c r="T2356" s="11">
        <f t="shared" si="221"/>
        <v>41954.431250000001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s="8" t="str">
        <f t="shared" si="219"/>
        <v>web</v>
      </c>
      <c r="S2357" s="11">
        <f t="shared" si="220"/>
        <v>42126.626574074071</v>
      </c>
      <c r="T2357" s="11">
        <f t="shared" si="221"/>
        <v>42096.626574074071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s="8" t="str">
        <f t="shared" si="219"/>
        <v>web</v>
      </c>
      <c r="S2358" s="11">
        <f t="shared" si="220"/>
        <v>42160.491944444446</v>
      </c>
      <c r="T2358" s="11">
        <f t="shared" si="221"/>
        <v>42130.491944444446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s="8" t="str">
        <f t="shared" si="219"/>
        <v>web</v>
      </c>
      <c r="S2359" s="11">
        <f t="shared" si="220"/>
        <v>42294.32844907407</v>
      </c>
      <c r="T2359" s="11">
        <f t="shared" si="221"/>
        <v>42264.32844907407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s="8" t="str">
        <f t="shared" si="219"/>
        <v>web</v>
      </c>
      <c r="S2360" s="11">
        <f t="shared" si="220"/>
        <v>42034.73541666667</v>
      </c>
      <c r="T2360" s="11">
        <f t="shared" si="221"/>
        <v>41978.63930555556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s="8" t="str">
        <f t="shared" si="219"/>
        <v>web</v>
      </c>
      <c r="S2361" s="11">
        <f t="shared" si="220"/>
        <v>42219.357916666668</v>
      </c>
      <c r="T2361" s="11">
        <f t="shared" si="221"/>
        <v>42159.357916666668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s="8" t="str">
        <f t="shared" si="219"/>
        <v>web</v>
      </c>
      <c r="S2362" s="11">
        <f t="shared" si="220"/>
        <v>42407.415277777785</v>
      </c>
      <c r="T2362" s="11">
        <f t="shared" si="221"/>
        <v>42377.415277777785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s="8" t="str">
        <f t="shared" si="219"/>
        <v>web</v>
      </c>
      <c r="S2363" s="11">
        <f t="shared" si="220"/>
        <v>42490.625000000007</v>
      </c>
      <c r="T2363" s="11">
        <f t="shared" si="221"/>
        <v>42466.567222222227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s="8" t="str">
        <f t="shared" si="219"/>
        <v>web</v>
      </c>
      <c r="S2364" s="11">
        <f t="shared" si="220"/>
        <v>41984.396643518521</v>
      </c>
      <c r="T2364" s="11">
        <f t="shared" si="221"/>
        <v>41954.396643518521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s="8" t="str">
        <f t="shared" si="219"/>
        <v>web</v>
      </c>
      <c r="S2365" s="11">
        <f t="shared" si="220"/>
        <v>42366.719907407409</v>
      </c>
      <c r="T2365" s="11">
        <f t="shared" si="221"/>
        <v>42321.719907407409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s="8" t="str">
        <f t="shared" si="219"/>
        <v>web</v>
      </c>
      <c r="S2366" s="11">
        <f t="shared" si="220"/>
        <v>42303.643009259256</v>
      </c>
      <c r="T2366" s="11">
        <f t="shared" si="221"/>
        <v>42248.643009259256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s="8" t="str">
        <f t="shared" si="219"/>
        <v>web</v>
      </c>
      <c r="S2367" s="11">
        <f t="shared" si="220"/>
        <v>42386.666666666664</v>
      </c>
      <c r="T2367" s="11">
        <f t="shared" si="221"/>
        <v>42346.444733796299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s="8" t="str">
        <f t="shared" si="219"/>
        <v>web</v>
      </c>
      <c r="S2368" s="11">
        <f t="shared" si="220"/>
        <v>42298.239965277775</v>
      </c>
      <c r="T2368" s="11">
        <f t="shared" si="221"/>
        <v>42268.239965277775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s="8" t="str">
        <f t="shared" si="219"/>
        <v>web</v>
      </c>
      <c r="S2369" s="11">
        <f t="shared" si="220"/>
        <v>42485.636759259265</v>
      </c>
      <c r="T2369" s="11">
        <f t="shared" si="221"/>
        <v>42425.678425925929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s="8" t="str">
        <f t="shared" si="219"/>
        <v>web</v>
      </c>
      <c r="S2370" s="11">
        <f t="shared" si="220"/>
        <v>42108.388483796305</v>
      </c>
      <c r="T2370" s="11">
        <f t="shared" si="221"/>
        <v>42063.430150462962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s="8" t="str">
        <f t="shared" ref="R2371:R2434" si="225">RIGHT(N2371,LEN(N2371)-FIND("/",N2371,1))</f>
        <v>web</v>
      </c>
      <c r="S2371" s="11">
        <f t="shared" ref="S2371:S2434" si="226">(((I2371/60)/60)/24) +DATE(1970,1,1)+(-7/24)</f>
        <v>42410.520960648151</v>
      </c>
      <c r="T2371" s="11">
        <f t="shared" ref="T2371:T2434" si="227">(((J2371/60)/60)/24) +DATE(1970,1,1)+(-7/24)</f>
        <v>42380.520960648151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s="8" t="str">
        <f t="shared" si="225"/>
        <v>web</v>
      </c>
      <c r="S2372" s="11">
        <f t="shared" si="226"/>
        <v>41990.897465277776</v>
      </c>
      <c r="T2372" s="11">
        <f t="shared" si="227"/>
        <v>41960.897465277776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s="8" t="str">
        <f t="shared" si="225"/>
        <v>web</v>
      </c>
      <c r="S2373" s="11">
        <f t="shared" si="226"/>
        <v>42180.486064814817</v>
      </c>
      <c r="T2373" s="11">
        <f t="shared" si="227"/>
        <v>42150.486064814817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s="8" t="str">
        <f t="shared" si="225"/>
        <v>web</v>
      </c>
      <c r="S2374" s="11">
        <f t="shared" si="226"/>
        <v>42117.777442129627</v>
      </c>
      <c r="T2374" s="11">
        <f t="shared" si="227"/>
        <v>42087.777442129627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s="8" t="str">
        <f t="shared" si="225"/>
        <v>web</v>
      </c>
      <c r="S2375" s="11">
        <f t="shared" si="226"/>
        <v>42245.370648148157</v>
      </c>
      <c r="T2375" s="11">
        <f t="shared" si="227"/>
        <v>42215.370648148157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s="8" t="str">
        <f t="shared" si="225"/>
        <v>web</v>
      </c>
      <c r="S2376" s="11">
        <f t="shared" si="226"/>
        <v>42047.551620370366</v>
      </c>
      <c r="T2376" s="11">
        <f t="shared" si="227"/>
        <v>42017.551620370366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s="8" t="str">
        <f t="shared" si="225"/>
        <v>web</v>
      </c>
      <c r="S2377" s="11">
        <f t="shared" si="226"/>
        <v>42622.544409722228</v>
      </c>
      <c r="T2377" s="11">
        <f t="shared" si="227"/>
        <v>42592.544409722228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s="8" t="str">
        <f t="shared" si="225"/>
        <v>web</v>
      </c>
      <c r="S2378" s="11">
        <f t="shared" si="226"/>
        <v>42348.63386574074</v>
      </c>
      <c r="T2378" s="11">
        <f t="shared" si="227"/>
        <v>42318.63386574074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s="8" t="str">
        <f t="shared" si="225"/>
        <v>web</v>
      </c>
      <c r="S2379" s="11">
        <f t="shared" si="226"/>
        <v>42699.620173611118</v>
      </c>
      <c r="T2379" s="11">
        <f t="shared" si="227"/>
        <v>42669.578506944446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s="8" t="str">
        <f t="shared" si="225"/>
        <v>web</v>
      </c>
      <c r="S2380" s="11">
        <f t="shared" si="226"/>
        <v>42241.721412037041</v>
      </c>
      <c r="T2380" s="11">
        <f t="shared" si="227"/>
        <v>42212.721412037041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s="8" t="str">
        <f t="shared" si="225"/>
        <v>web</v>
      </c>
      <c r="S2381" s="11">
        <f t="shared" si="226"/>
        <v>42281.724722222229</v>
      </c>
      <c r="T2381" s="11">
        <f t="shared" si="227"/>
        <v>42236.724722222229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s="8" t="str">
        <f t="shared" si="225"/>
        <v>web</v>
      </c>
      <c r="S2382" s="11">
        <f t="shared" si="226"/>
        <v>42278.501643518517</v>
      </c>
      <c r="T2382" s="11">
        <f t="shared" si="227"/>
        <v>42248.501643518517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s="8" t="str">
        <f t="shared" si="225"/>
        <v>web</v>
      </c>
      <c r="S2383" s="11">
        <f t="shared" si="226"/>
        <v>42104.644074074073</v>
      </c>
      <c r="T2383" s="11">
        <f t="shared" si="227"/>
        <v>42074.644074074073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s="8" t="str">
        <f t="shared" si="225"/>
        <v>web</v>
      </c>
      <c r="S2384" s="11">
        <f t="shared" si="226"/>
        <v>42219.895868055559</v>
      </c>
      <c r="T2384" s="11">
        <f t="shared" si="227"/>
        <v>42194.895868055559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s="8" t="str">
        <f t="shared" si="225"/>
        <v>web</v>
      </c>
      <c r="S2385" s="11">
        <f t="shared" si="226"/>
        <v>42056.765127314815</v>
      </c>
      <c r="T2385" s="11">
        <f t="shared" si="227"/>
        <v>42026.765127314815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s="8" t="str">
        <f t="shared" si="225"/>
        <v>web</v>
      </c>
      <c r="S2386" s="11">
        <f t="shared" si="226"/>
        <v>41956.81762731482</v>
      </c>
      <c r="T2386" s="11">
        <f t="shared" si="227"/>
        <v>41926.775960648149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s="8" t="str">
        <f t="shared" si="225"/>
        <v>web</v>
      </c>
      <c r="S2387" s="11">
        <f t="shared" si="226"/>
        <v>42221.410092592596</v>
      </c>
      <c r="T2387" s="11">
        <f t="shared" si="227"/>
        <v>42191.410092592596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s="8" t="str">
        <f t="shared" si="225"/>
        <v>web</v>
      </c>
      <c r="S2388" s="11">
        <f t="shared" si="226"/>
        <v>42014.546574074076</v>
      </c>
      <c r="T2388" s="11">
        <f t="shared" si="227"/>
        <v>41954.546574074076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s="8" t="str">
        <f t="shared" si="225"/>
        <v>web</v>
      </c>
      <c r="S2389" s="11">
        <f t="shared" si="226"/>
        <v>42573.334953703707</v>
      </c>
      <c r="T2389" s="11">
        <f t="shared" si="227"/>
        <v>42528.334953703707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s="8" t="str">
        <f t="shared" si="225"/>
        <v>web</v>
      </c>
      <c r="S2390" s="11">
        <f t="shared" si="226"/>
        <v>42019.520138888889</v>
      </c>
      <c r="T2390" s="11">
        <f t="shared" si="227"/>
        <v>41989.562025462968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s="8" t="str">
        <f t="shared" si="225"/>
        <v>web</v>
      </c>
      <c r="S2391" s="11">
        <f t="shared" si="226"/>
        <v>42210.624305555561</v>
      </c>
      <c r="T2391" s="11">
        <f t="shared" si="227"/>
        <v>42179.361712962964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s="8" t="str">
        <f t="shared" si="225"/>
        <v>web</v>
      </c>
      <c r="S2392" s="11">
        <f t="shared" si="226"/>
        <v>42007.970648148148</v>
      </c>
      <c r="T2392" s="11">
        <f t="shared" si="227"/>
        <v>41967.970648148148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s="8" t="str">
        <f t="shared" si="225"/>
        <v>web</v>
      </c>
      <c r="S2393" s="11">
        <f t="shared" si="226"/>
        <v>42094.461157407415</v>
      </c>
      <c r="T2393" s="11">
        <f t="shared" si="227"/>
        <v>42064.502824074072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s="8" t="str">
        <f t="shared" si="225"/>
        <v>web</v>
      </c>
      <c r="S2394" s="11">
        <f t="shared" si="226"/>
        <v>42305.828969907408</v>
      </c>
      <c r="T2394" s="11">
        <f t="shared" si="227"/>
        <v>42275.828969907408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s="8" t="str">
        <f t="shared" si="225"/>
        <v>web</v>
      </c>
      <c r="S2395" s="11">
        <f t="shared" si="226"/>
        <v>42224.356678240743</v>
      </c>
      <c r="T2395" s="11">
        <f t="shared" si="227"/>
        <v>42194.356678240743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s="8" t="str">
        <f t="shared" si="225"/>
        <v>web</v>
      </c>
      <c r="S2396" s="11">
        <f t="shared" si="226"/>
        <v>42061.070520833331</v>
      </c>
      <c r="T2396" s="11">
        <f t="shared" si="227"/>
        <v>42031.070520833331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s="8" t="str">
        <f t="shared" si="225"/>
        <v>web</v>
      </c>
      <c r="S2397" s="11">
        <f t="shared" si="226"/>
        <v>42745.081250000003</v>
      </c>
      <c r="T2397" s="11">
        <f t="shared" si="227"/>
        <v>42716.829710648155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s="8" t="str">
        <f t="shared" si="225"/>
        <v>web</v>
      </c>
      <c r="S2398" s="11">
        <f t="shared" si="226"/>
        <v>42292.557384259264</v>
      </c>
      <c r="T2398" s="11">
        <f t="shared" si="227"/>
        <v>42262.557384259264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s="8" t="str">
        <f t="shared" si="225"/>
        <v>web</v>
      </c>
      <c r="S2399" s="11">
        <f t="shared" si="226"/>
        <v>42006.593240740745</v>
      </c>
      <c r="T2399" s="11">
        <f t="shared" si="227"/>
        <v>41976.593240740745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s="8" t="str">
        <f t="shared" si="225"/>
        <v>web</v>
      </c>
      <c r="S2400" s="11">
        <f t="shared" si="226"/>
        <v>42187.624814814822</v>
      </c>
      <c r="T2400" s="11">
        <f t="shared" si="227"/>
        <v>42157.624814814822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s="8" t="str">
        <f t="shared" si="225"/>
        <v>web</v>
      </c>
      <c r="S2401" s="11">
        <f t="shared" si="226"/>
        <v>41991.561412037037</v>
      </c>
      <c r="T2401" s="11">
        <f t="shared" si="227"/>
        <v>41956.561412037037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s="8" t="str">
        <f t="shared" si="225"/>
        <v>web</v>
      </c>
      <c r="S2402" s="11">
        <f t="shared" si="226"/>
        <v>42473.976435185185</v>
      </c>
      <c r="T2402" s="11">
        <f t="shared" si="227"/>
        <v>42443.976435185185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s="8" t="str">
        <f t="shared" si="225"/>
        <v>food trucks</v>
      </c>
      <c r="S2403" s="11">
        <f t="shared" si="226"/>
        <v>42434.531203703707</v>
      </c>
      <c r="T2403" s="11">
        <f t="shared" si="227"/>
        <v>42374.531203703707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s="8" t="str">
        <f t="shared" si="225"/>
        <v>food trucks</v>
      </c>
      <c r="S2404" s="11">
        <f t="shared" si="226"/>
        <v>42137.388090277782</v>
      </c>
      <c r="T2404" s="11">
        <f t="shared" si="227"/>
        <v>42107.388090277782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s="8" t="str">
        <f t="shared" si="225"/>
        <v>food trucks</v>
      </c>
      <c r="S2405" s="11">
        <f t="shared" si="226"/>
        <v>42459.54928240741</v>
      </c>
      <c r="T2405" s="11">
        <f t="shared" si="227"/>
        <v>42399.590949074074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s="8" t="str">
        <f t="shared" si="225"/>
        <v>food trucks</v>
      </c>
      <c r="S2406" s="11">
        <f t="shared" si="226"/>
        <v>42371.747766203705</v>
      </c>
      <c r="T2406" s="11">
        <f t="shared" si="227"/>
        <v>42341.747766203705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s="8" t="str">
        <f t="shared" si="225"/>
        <v>food trucks</v>
      </c>
      <c r="S2407" s="11">
        <f t="shared" si="226"/>
        <v>42616.293692129628</v>
      </c>
      <c r="T2407" s="11">
        <f t="shared" si="227"/>
        <v>42595.293692129628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s="8" t="str">
        <f t="shared" si="225"/>
        <v>food trucks</v>
      </c>
      <c r="S2408" s="11">
        <f t="shared" si="226"/>
        <v>42022.819328703707</v>
      </c>
      <c r="T2408" s="11">
        <f t="shared" si="227"/>
        <v>41982.819328703707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s="8" t="str">
        <f t="shared" si="225"/>
        <v>food trucks</v>
      </c>
      <c r="S2409" s="11">
        <f t="shared" si="226"/>
        <v>42104.958333333336</v>
      </c>
      <c r="T2409" s="11">
        <f t="shared" si="227"/>
        <v>42082.283888888887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s="8" t="str">
        <f t="shared" si="225"/>
        <v>food trucks</v>
      </c>
      <c r="S2410" s="11">
        <f t="shared" si="226"/>
        <v>41948.890706018523</v>
      </c>
      <c r="T2410" s="11">
        <f t="shared" si="227"/>
        <v>41918.849039351851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s="8" t="str">
        <f t="shared" si="225"/>
        <v>food trucks</v>
      </c>
      <c r="S2411" s="11">
        <f t="shared" si="226"/>
        <v>42234.584201388891</v>
      </c>
      <c r="T2411" s="11">
        <f t="shared" si="227"/>
        <v>42204.584201388891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s="8" t="str">
        <f t="shared" si="225"/>
        <v>food trucks</v>
      </c>
      <c r="S2412" s="11">
        <f t="shared" si="226"/>
        <v>42254.116608796299</v>
      </c>
      <c r="T2412" s="11">
        <f t="shared" si="227"/>
        <v>42224.116608796299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s="8" t="str">
        <f t="shared" si="225"/>
        <v>food trucks</v>
      </c>
      <c r="S2413" s="11">
        <f t="shared" si="226"/>
        <v>42241.440763888888</v>
      </c>
      <c r="T2413" s="11">
        <f t="shared" si="227"/>
        <v>42211.440763888888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s="8" t="str">
        <f t="shared" si="225"/>
        <v>food trucks</v>
      </c>
      <c r="S2414" s="11">
        <f t="shared" si="226"/>
        <v>42700.486956018525</v>
      </c>
      <c r="T2414" s="11">
        <f t="shared" si="227"/>
        <v>42655.445289351854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s="8" t="str">
        <f t="shared" si="225"/>
        <v>food trucks</v>
      </c>
      <c r="S2415" s="11">
        <f t="shared" si="226"/>
        <v>41790.6875</v>
      </c>
      <c r="T2415" s="11">
        <f t="shared" si="227"/>
        <v>41759.818078703705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s="8" t="str">
        <f t="shared" si="225"/>
        <v>food trucks</v>
      </c>
      <c r="S2416" s="11">
        <f t="shared" si="226"/>
        <v>42237.874305555561</v>
      </c>
      <c r="T2416" s="11">
        <f t="shared" si="227"/>
        <v>42198.40347222222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s="8" t="str">
        <f t="shared" si="225"/>
        <v>food trucks</v>
      </c>
      <c r="S2417" s="11">
        <f t="shared" si="226"/>
        <v>42566.571134259262</v>
      </c>
      <c r="T2417" s="11">
        <f t="shared" si="227"/>
        <v>42536.571134259262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s="8" t="str">
        <f t="shared" si="225"/>
        <v>food trucks</v>
      </c>
      <c r="S2418" s="11">
        <f t="shared" si="226"/>
        <v>42077.333333333336</v>
      </c>
      <c r="T2418" s="11">
        <f t="shared" si="227"/>
        <v>42019.446099537039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s="8" t="str">
        <f t="shared" si="225"/>
        <v>food trucks</v>
      </c>
      <c r="S2419" s="11">
        <f t="shared" si="226"/>
        <v>41861.592442129629</v>
      </c>
      <c r="T2419" s="11">
        <f t="shared" si="227"/>
        <v>41831.592442129629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s="8" t="str">
        <f t="shared" si="225"/>
        <v>food trucks</v>
      </c>
      <c r="S2420" s="11">
        <f t="shared" si="226"/>
        <v>42087.523657407415</v>
      </c>
      <c r="T2420" s="11">
        <f t="shared" si="227"/>
        <v>42027.565324074072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s="8" t="str">
        <f t="shared" si="225"/>
        <v>food trucks</v>
      </c>
      <c r="S2421" s="11">
        <f t="shared" si="226"/>
        <v>42053.44663194444</v>
      </c>
      <c r="T2421" s="11">
        <f t="shared" si="227"/>
        <v>41993.44663194444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s="8" t="str">
        <f t="shared" si="225"/>
        <v>food trucks</v>
      </c>
      <c r="S2422" s="11">
        <f t="shared" si="226"/>
        <v>41952.778877314813</v>
      </c>
      <c r="T2422" s="11">
        <f t="shared" si="227"/>
        <v>41892.737210648149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s="8" t="str">
        <f t="shared" si="225"/>
        <v>food trucks</v>
      </c>
      <c r="S2423" s="11">
        <f t="shared" si="226"/>
        <v>42056.395787037043</v>
      </c>
      <c r="T2423" s="11">
        <f t="shared" si="227"/>
        <v>42026.395787037043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s="8" t="str">
        <f t="shared" si="225"/>
        <v>food trucks</v>
      </c>
      <c r="S2424" s="11">
        <f t="shared" si="226"/>
        <v>42074.391620370377</v>
      </c>
      <c r="T2424" s="11">
        <f t="shared" si="227"/>
        <v>42044.433287037034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s="8" t="str">
        <f t="shared" si="225"/>
        <v>food trucks</v>
      </c>
      <c r="S2425" s="11">
        <f t="shared" si="226"/>
        <v>42004.413078703707</v>
      </c>
      <c r="T2425" s="11">
        <f t="shared" si="227"/>
        <v>41974.413078703707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s="8" t="str">
        <f t="shared" si="225"/>
        <v>food trucks</v>
      </c>
      <c r="S2426" s="11">
        <f t="shared" si="226"/>
        <v>41939.600787037038</v>
      </c>
      <c r="T2426" s="11">
        <f t="shared" si="227"/>
        <v>41909.600787037038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s="8" t="str">
        <f t="shared" si="225"/>
        <v>food trucks</v>
      </c>
      <c r="S2427" s="11">
        <f t="shared" si="226"/>
        <v>42517.62777777778</v>
      </c>
      <c r="T2427" s="11">
        <f t="shared" si="227"/>
        <v>42502.622094907412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s="8" t="str">
        <f t="shared" si="225"/>
        <v>food trucks</v>
      </c>
      <c r="S2428" s="11">
        <f t="shared" si="226"/>
        <v>42223.878379629627</v>
      </c>
      <c r="T2428" s="11">
        <f t="shared" si="227"/>
        <v>42163.878379629627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s="8" t="str">
        <f t="shared" si="225"/>
        <v>food trucks</v>
      </c>
      <c r="S2429" s="11">
        <f t="shared" si="226"/>
        <v>42451.985335648154</v>
      </c>
      <c r="T2429" s="11">
        <f t="shared" si="227"/>
        <v>42412.027002314811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s="8" t="str">
        <f t="shared" si="225"/>
        <v>food trucks</v>
      </c>
      <c r="S2430" s="11">
        <f t="shared" si="226"/>
        <v>42075.450821759259</v>
      </c>
      <c r="T2430" s="11">
        <f t="shared" si="227"/>
        <v>42045.492488425931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s="8" t="str">
        <f t="shared" si="225"/>
        <v>food trucks</v>
      </c>
      <c r="S2431" s="11">
        <f t="shared" si="226"/>
        <v>42771.405555555561</v>
      </c>
      <c r="T2431" s="11">
        <f t="shared" si="227"/>
        <v>42734.587569444448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s="8" t="str">
        <f t="shared" si="225"/>
        <v>food trucks</v>
      </c>
      <c r="S2432" s="11">
        <f t="shared" si="226"/>
        <v>42411.839166666665</v>
      </c>
      <c r="T2432" s="11">
        <f t="shared" si="227"/>
        <v>42381.839166666665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s="8" t="str">
        <f t="shared" si="225"/>
        <v>food trucks</v>
      </c>
      <c r="S2433" s="11">
        <f t="shared" si="226"/>
        <v>42548.808020833334</v>
      </c>
      <c r="T2433" s="11">
        <f t="shared" si="227"/>
        <v>42488.808020833334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s="8" t="str">
        <f t="shared" si="225"/>
        <v>food trucks</v>
      </c>
      <c r="S2434" s="11">
        <f t="shared" si="226"/>
        <v>42070.927048611113</v>
      </c>
      <c r="T2434" s="11">
        <f t="shared" si="227"/>
        <v>42040.927048611113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s="8" t="str">
        <f t="shared" ref="R2435:R2498" si="231">RIGHT(N2435,LEN(N2435)-FIND("/",N2435,1))</f>
        <v>food trucks</v>
      </c>
      <c r="S2435" s="11">
        <f t="shared" ref="S2435:S2498" si="232">(((I2435/60)/60)/24) +DATE(1970,1,1)+(-7/24)</f>
        <v>42427.608136574076</v>
      </c>
      <c r="T2435" s="11">
        <f t="shared" ref="T2435:T2498" si="233">(((J2435/60)/60)/24) +DATE(1970,1,1)+(-7/24)</f>
        <v>42397.608136574076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s="8" t="str">
        <f t="shared" si="231"/>
        <v>food trucks</v>
      </c>
      <c r="S2436" s="11">
        <f t="shared" si="232"/>
        <v>42219.894374999996</v>
      </c>
      <c r="T2436" s="11">
        <f t="shared" si="233"/>
        <v>42179.894374999996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s="8" t="str">
        <f t="shared" si="231"/>
        <v>food trucks</v>
      </c>
      <c r="S2437" s="11">
        <f t="shared" si="232"/>
        <v>42281.985949074071</v>
      </c>
      <c r="T2437" s="11">
        <f t="shared" si="233"/>
        <v>42251.985949074071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s="8" t="str">
        <f t="shared" si="231"/>
        <v>food trucks</v>
      </c>
      <c r="S2438" s="11">
        <f t="shared" si="232"/>
        <v>42398.32372685185</v>
      </c>
      <c r="T2438" s="11">
        <f t="shared" si="233"/>
        <v>42338.32372685185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s="8" t="str">
        <f t="shared" si="231"/>
        <v>food trucks</v>
      </c>
      <c r="S2439" s="11">
        <f t="shared" si="232"/>
        <v>42080.458333333336</v>
      </c>
      <c r="T2439" s="11">
        <f t="shared" si="233"/>
        <v>42031.673472222225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s="8" t="str">
        <f t="shared" si="231"/>
        <v>food trucks</v>
      </c>
      <c r="S2440" s="11">
        <f t="shared" si="232"/>
        <v>42345.665069444447</v>
      </c>
      <c r="T2440" s="11">
        <f t="shared" si="233"/>
        <v>42285.623402777775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s="8" t="str">
        <f t="shared" si="231"/>
        <v>food trucks</v>
      </c>
      <c r="S2441" s="11">
        <f t="shared" si="232"/>
        <v>42295.526956018519</v>
      </c>
      <c r="T2441" s="11">
        <f t="shared" si="233"/>
        <v>42265.526956018519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s="8" t="str">
        <f t="shared" si="231"/>
        <v>food trucks</v>
      </c>
      <c r="S2442" s="11">
        <f t="shared" si="232"/>
        <v>42413.607789351852</v>
      </c>
      <c r="T2442" s="11">
        <f t="shared" si="233"/>
        <v>42383.607789351852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s="8" t="str">
        <f t="shared" si="231"/>
        <v>small batch</v>
      </c>
      <c r="S2443" s="11">
        <f t="shared" si="232"/>
        <v>42207.915972222225</v>
      </c>
      <c r="T2443" s="11">
        <f t="shared" si="233"/>
        <v>42186.833958333336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s="8" t="str">
        <f t="shared" si="231"/>
        <v>small batch</v>
      </c>
      <c r="S2444" s="11">
        <f t="shared" si="232"/>
        <v>42082.333657407413</v>
      </c>
      <c r="T2444" s="11">
        <f t="shared" si="233"/>
        <v>42052.37532407407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s="8" t="str">
        <f t="shared" si="231"/>
        <v>small batch</v>
      </c>
      <c r="S2445" s="11">
        <f t="shared" si="232"/>
        <v>41866.333587962967</v>
      </c>
      <c r="T2445" s="11">
        <f t="shared" si="233"/>
        <v>41836.333587962967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s="8" t="str">
        <f t="shared" si="231"/>
        <v>small batch</v>
      </c>
      <c r="S2446" s="11">
        <f t="shared" si="232"/>
        <v>42515.462858796302</v>
      </c>
      <c r="T2446" s="11">
        <f t="shared" si="233"/>
        <v>42485.462858796302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s="8" t="str">
        <f t="shared" si="231"/>
        <v>small batch</v>
      </c>
      <c r="S2447" s="11">
        <f t="shared" si="232"/>
        <v>42272.898391203707</v>
      </c>
      <c r="T2447" s="11">
        <f t="shared" si="233"/>
        <v>42242.898391203707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s="8" t="str">
        <f t="shared" si="231"/>
        <v>small batch</v>
      </c>
      <c r="S2448" s="11">
        <f t="shared" si="232"/>
        <v>42700.352673611116</v>
      </c>
      <c r="T2448" s="11">
        <f t="shared" si="233"/>
        <v>42670.311006944445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s="8" t="str">
        <f t="shared" si="231"/>
        <v>small batch</v>
      </c>
      <c r="S2449" s="11">
        <f t="shared" si="232"/>
        <v>42685.875000000007</v>
      </c>
      <c r="T2449" s="11">
        <f t="shared" si="233"/>
        <v>42654.178159722222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s="8" t="str">
        <f t="shared" si="231"/>
        <v>small batch</v>
      </c>
      <c r="S2450" s="11">
        <f t="shared" si="232"/>
        <v>42612.941666666673</v>
      </c>
      <c r="T2450" s="11">
        <f t="shared" si="233"/>
        <v>42607.024456018517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s="8" t="str">
        <f t="shared" si="231"/>
        <v>small batch</v>
      </c>
      <c r="S2451" s="11">
        <f t="shared" si="232"/>
        <v>41972.892534722225</v>
      </c>
      <c r="T2451" s="11">
        <f t="shared" si="233"/>
        <v>41942.850868055561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s="8" t="str">
        <f t="shared" si="231"/>
        <v>small batch</v>
      </c>
      <c r="S2452" s="11">
        <f t="shared" si="232"/>
        <v>41939.840972222228</v>
      </c>
      <c r="T2452" s="11">
        <f t="shared" si="233"/>
        <v>41901.780740740745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s="8" t="str">
        <f t="shared" si="231"/>
        <v>small batch</v>
      </c>
      <c r="S2453" s="11">
        <f t="shared" si="232"/>
        <v>42799.616782407415</v>
      </c>
      <c r="T2453" s="11">
        <f t="shared" si="233"/>
        <v>42779.616782407415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s="8" t="str">
        <f t="shared" si="231"/>
        <v>small batch</v>
      </c>
      <c r="S2454" s="11">
        <f t="shared" si="232"/>
        <v>42367.666666666664</v>
      </c>
      <c r="T2454" s="11">
        <f t="shared" si="233"/>
        <v>42338.552083333336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s="8" t="str">
        <f t="shared" si="231"/>
        <v>small batch</v>
      </c>
      <c r="S2455" s="11">
        <f t="shared" si="232"/>
        <v>42768.400567129633</v>
      </c>
      <c r="T2455" s="11">
        <f t="shared" si="233"/>
        <v>42738.400567129633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s="8" t="str">
        <f t="shared" si="231"/>
        <v>small batch</v>
      </c>
      <c r="S2456" s="11">
        <f t="shared" si="232"/>
        <v>42804.909814814811</v>
      </c>
      <c r="T2456" s="11">
        <f t="shared" si="233"/>
        <v>42769.909814814811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s="8" t="str">
        <f t="shared" si="231"/>
        <v>small batch</v>
      </c>
      <c r="S2457" s="11">
        <f t="shared" si="232"/>
        <v>42480.490162037044</v>
      </c>
      <c r="T2457" s="11">
        <f t="shared" si="233"/>
        <v>42452.490162037044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s="8" t="str">
        <f t="shared" si="231"/>
        <v>small batch</v>
      </c>
      <c r="S2458" s="11">
        <f t="shared" si="232"/>
        <v>42791.669432870374</v>
      </c>
      <c r="T2458" s="11">
        <f t="shared" si="233"/>
        <v>42761.669432870374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s="8" t="str">
        <f t="shared" si="231"/>
        <v>small batch</v>
      </c>
      <c r="S2459" s="11">
        <f t="shared" si="232"/>
        <v>42453.269166666672</v>
      </c>
      <c r="T2459" s="11">
        <f t="shared" si="233"/>
        <v>42423.310833333337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s="8" t="str">
        <f t="shared" si="231"/>
        <v>small batch</v>
      </c>
      <c r="S2460" s="11">
        <f t="shared" si="232"/>
        <v>42530.500000000007</v>
      </c>
      <c r="T2460" s="11">
        <f t="shared" si="233"/>
        <v>42495.580069444448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s="8" t="str">
        <f t="shared" si="231"/>
        <v>small batch</v>
      </c>
      <c r="S2461" s="11">
        <f t="shared" si="232"/>
        <v>42452.304224537038</v>
      </c>
      <c r="T2461" s="11">
        <f t="shared" si="233"/>
        <v>42407.345891203709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s="8" t="str">
        <f t="shared" si="231"/>
        <v>small batch</v>
      </c>
      <c r="S2462" s="11">
        <f t="shared" si="232"/>
        <v>42737.886805555558</v>
      </c>
      <c r="T2462" s="11">
        <f t="shared" si="233"/>
        <v>42703.895451388897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s="8" t="str">
        <f t="shared" si="231"/>
        <v>indie rock</v>
      </c>
      <c r="S2463" s="11">
        <f t="shared" si="232"/>
        <v>40816.833333333336</v>
      </c>
      <c r="T2463" s="11">
        <f t="shared" si="233"/>
        <v>40783.721030092594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s="8" t="str">
        <f t="shared" si="231"/>
        <v>indie rock</v>
      </c>
      <c r="S2464" s="11">
        <f t="shared" si="232"/>
        <v>41108.894629629634</v>
      </c>
      <c r="T2464" s="11">
        <f t="shared" si="233"/>
        <v>41088.894629629634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s="8" t="str">
        <f t="shared" si="231"/>
        <v>indie rock</v>
      </c>
      <c r="S2465" s="11">
        <f t="shared" si="232"/>
        <v>41380.5</v>
      </c>
      <c r="T2465" s="11">
        <f t="shared" si="233"/>
        <v>41340.819733796299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s="8" t="str">
        <f t="shared" si="231"/>
        <v>indie rock</v>
      </c>
      <c r="S2466" s="11">
        <f t="shared" si="232"/>
        <v>42277.520138888889</v>
      </c>
      <c r="T2466" s="11">
        <f t="shared" si="233"/>
        <v>42248.608761574076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s="8" t="str">
        <f t="shared" si="231"/>
        <v>indie rock</v>
      </c>
      <c r="S2467" s="11">
        <f t="shared" si="232"/>
        <v>41175.42763888889</v>
      </c>
      <c r="T2467" s="11">
        <f t="shared" si="233"/>
        <v>41145.42763888889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s="8" t="str">
        <f t="shared" si="231"/>
        <v>indie rock</v>
      </c>
      <c r="S2468" s="11">
        <f t="shared" si="232"/>
        <v>41402.810798611114</v>
      </c>
      <c r="T2468" s="11">
        <f t="shared" si="233"/>
        <v>41372.810798611114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s="8" t="str">
        <f t="shared" si="231"/>
        <v>indie rock</v>
      </c>
      <c r="S2469" s="11">
        <f t="shared" si="232"/>
        <v>41039.416666666672</v>
      </c>
      <c r="T2469" s="11">
        <f t="shared" si="233"/>
        <v>41025.582534722227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s="8" t="str">
        <f t="shared" si="231"/>
        <v>indie rock</v>
      </c>
      <c r="S2470" s="11">
        <f t="shared" si="232"/>
        <v>41209.916666666672</v>
      </c>
      <c r="T2470" s="11">
        <f t="shared" si="233"/>
        <v>41173.862511574072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s="8" t="str">
        <f t="shared" si="231"/>
        <v>indie rock</v>
      </c>
      <c r="S2471" s="11">
        <f t="shared" si="232"/>
        <v>40582.138067129628</v>
      </c>
      <c r="T2471" s="11">
        <f t="shared" si="233"/>
        <v>40557.138067129628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s="8" t="str">
        <f t="shared" si="231"/>
        <v>indie rock</v>
      </c>
      <c r="S2472" s="11">
        <f t="shared" si="232"/>
        <v>41052.783043981486</v>
      </c>
      <c r="T2472" s="11">
        <f t="shared" si="233"/>
        <v>41022.783043981486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s="8" t="str">
        <f t="shared" si="231"/>
        <v>indie rock</v>
      </c>
      <c r="S2473" s="11">
        <f t="shared" si="232"/>
        <v>40933.701296296298</v>
      </c>
      <c r="T2473" s="11">
        <f t="shared" si="233"/>
        <v>40893.701296296298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s="8" t="str">
        <f t="shared" si="231"/>
        <v>indie rock</v>
      </c>
      <c r="S2474" s="11">
        <f t="shared" si="232"/>
        <v>40424.752083333333</v>
      </c>
      <c r="T2474" s="11">
        <f t="shared" si="233"/>
        <v>40353.823842592596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s="8" t="str">
        <f t="shared" si="231"/>
        <v>indie rock</v>
      </c>
      <c r="S2475" s="11">
        <f t="shared" si="232"/>
        <v>41223.498483796298</v>
      </c>
      <c r="T2475" s="11">
        <f t="shared" si="233"/>
        <v>41193.456817129634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s="8" t="str">
        <f t="shared" si="231"/>
        <v>indie rock</v>
      </c>
      <c r="S2476" s="11">
        <f t="shared" si="232"/>
        <v>40461.719629629632</v>
      </c>
      <c r="T2476" s="11">
        <f t="shared" si="233"/>
        <v>40416.719629629632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s="8" t="str">
        <f t="shared" si="231"/>
        <v>indie rock</v>
      </c>
      <c r="S2477" s="11">
        <f t="shared" si="232"/>
        <v>40369.625</v>
      </c>
      <c r="T2477" s="11">
        <f t="shared" si="233"/>
        <v>40309.99600694445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s="8" t="str">
        <f t="shared" si="231"/>
        <v>indie rock</v>
      </c>
      <c r="S2478" s="11">
        <f t="shared" si="232"/>
        <v>41946.078356481485</v>
      </c>
      <c r="T2478" s="11">
        <f t="shared" si="233"/>
        <v>41913.036689814813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s="8" t="str">
        <f t="shared" si="231"/>
        <v>indie rock</v>
      </c>
      <c r="S2479" s="11">
        <f t="shared" si="232"/>
        <v>41133.399826388893</v>
      </c>
      <c r="T2479" s="11">
        <f t="shared" si="233"/>
        <v>41088.399826388893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s="8" t="str">
        <f t="shared" si="231"/>
        <v>indie rock</v>
      </c>
      <c r="S2480" s="11">
        <f t="shared" si="232"/>
        <v>41287.658715277779</v>
      </c>
      <c r="T2480" s="11">
        <f t="shared" si="233"/>
        <v>41257.658715277779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s="8" t="str">
        <f t="shared" si="231"/>
        <v>indie rock</v>
      </c>
      <c r="S2481" s="11">
        <f t="shared" si="232"/>
        <v>41117.791666666672</v>
      </c>
      <c r="T2481" s="11">
        <f t="shared" si="233"/>
        <v>41107.435115740744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s="8" t="str">
        <f t="shared" si="231"/>
        <v>indie rock</v>
      </c>
      <c r="S2482" s="11">
        <f t="shared" si="232"/>
        <v>42287.644490740742</v>
      </c>
      <c r="T2482" s="11">
        <f t="shared" si="233"/>
        <v>42227.644490740742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s="8" t="str">
        <f t="shared" si="231"/>
        <v>indie rock</v>
      </c>
      <c r="S2483" s="11">
        <f t="shared" si="232"/>
        <v>41029.354259259264</v>
      </c>
      <c r="T2483" s="11">
        <f t="shared" si="233"/>
        <v>40999.354259259264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s="8" t="str">
        <f t="shared" si="231"/>
        <v>indie rock</v>
      </c>
      <c r="S2484" s="11">
        <f t="shared" si="232"/>
        <v>40756.490543981483</v>
      </c>
      <c r="T2484" s="11">
        <f t="shared" si="233"/>
        <v>40711.490543981483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s="8" t="str">
        <f t="shared" si="231"/>
        <v>indie rock</v>
      </c>
      <c r="S2485" s="11">
        <f t="shared" si="232"/>
        <v>41030.416701388895</v>
      </c>
      <c r="T2485" s="11">
        <f t="shared" si="233"/>
        <v>40970.458368055559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s="8" t="str">
        <f t="shared" si="231"/>
        <v>indie rock</v>
      </c>
      <c r="S2486" s="11">
        <f t="shared" si="232"/>
        <v>40801.625034722223</v>
      </c>
      <c r="T2486" s="11">
        <f t="shared" si="233"/>
        <v>40771.625034722223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s="8" t="str">
        <f t="shared" si="231"/>
        <v>indie rock</v>
      </c>
      <c r="S2487" s="11">
        <f t="shared" si="232"/>
        <v>40828.706932870373</v>
      </c>
      <c r="T2487" s="11">
        <f t="shared" si="233"/>
        <v>40793.706932870373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s="8" t="str">
        <f t="shared" si="231"/>
        <v>indie rock</v>
      </c>
      <c r="S2488" s="11">
        <f t="shared" si="232"/>
        <v>41021.416388888894</v>
      </c>
      <c r="T2488" s="11">
        <f t="shared" si="233"/>
        <v>40991.416388888894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s="8" t="str">
        <f t="shared" si="231"/>
        <v>indie rock</v>
      </c>
      <c r="S2489" s="11">
        <f t="shared" si="232"/>
        <v>41055.791631944448</v>
      </c>
      <c r="T2489" s="11">
        <f t="shared" si="233"/>
        <v>41025.791631944448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s="8" t="str">
        <f t="shared" si="231"/>
        <v>indie rock</v>
      </c>
      <c r="S2490" s="11">
        <f t="shared" si="232"/>
        <v>40863.383194444446</v>
      </c>
      <c r="T2490" s="11">
        <f t="shared" si="233"/>
        <v>40833.341527777782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s="8" t="str">
        <f t="shared" si="231"/>
        <v>indie rock</v>
      </c>
      <c r="S2491" s="11">
        <f t="shared" si="232"/>
        <v>41403.398599537039</v>
      </c>
      <c r="T2491" s="11">
        <f t="shared" si="233"/>
        <v>41373.398599537039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s="8" t="str">
        <f t="shared" si="231"/>
        <v>indie rock</v>
      </c>
      <c r="S2492" s="11">
        <f t="shared" si="232"/>
        <v>41082.936064814814</v>
      </c>
      <c r="T2492" s="11">
        <f t="shared" si="233"/>
        <v>41022.936064814814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s="8" t="str">
        <f t="shared" si="231"/>
        <v>indie rock</v>
      </c>
      <c r="S2493" s="11">
        <f t="shared" si="232"/>
        <v>40558.785416666666</v>
      </c>
      <c r="T2493" s="11">
        <f t="shared" si="233"/>
        <v>40542.547615740747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s="8" t="str">
        <f t="shared" si="231"/>
        <v>indie rock</v>
      </c>
      <c r="S2494" s="11">
        <f t="shared" si="232"/>
        <v>41076.124305555561</v>
      </c>
      <c r="T2494" s="11">
        <f t="shared" si="233"/>
        <v>41024.69430555556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s="8" t="str">
        <f t="shared" si="231"/>
        <v>indie rock</v>
      </c>
      <c r="S2495" s="11">
        <f t="shared" si="232"/>
        <v>41392.876620370371</v>
      </c>
      <c r="T2495" s="11">
        <f t="shared" si="233"/>
        <v>41347.876620370371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s="8" t="str">
        <f t="shared" si="231"/>
        <v>indie rock</v>
      </c>
      <c r="S2496" s="11">
        <f t="shared" si="232"/>
        <v>41052.353518518517</v>
      </c>
      <c r="T2496" s="11">
        <f t="shared" si="233"/>
        <v>41022.353518518517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s="8" t="str">
        <f t="shared" si="231"/>
        <v>indie rock</v>
      </c>
      <c r="S2497" s="11">
        <f t="shared" si="232"/>
        <v>41066.654803240745</v>
      </c>
      <c r="T2497" s="11">
        <f t="shared" si="233"/>
        <v>41036.654803240745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s="8" t="str">
        <f t="shared" si="231"/>
        <v>indie rock</v>
      </c>
      <c r="S2498" s="11">
        <f t="shared" si="232"/>
        <v>41362.663101851853</v>
      </c>
      <c r="T2498" s="11">
        <f t="shared" si="233"/>
        <v>41327.704768518524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s="8" t="str">
        <f t="shared" ref="R2499:R2562" si="237">RIGHT(N2499,LEN(N2499)-FIND("/",N2499,1))</f>
        <v>indie rock</v>
      </c>
      <c r="S2499" s="11">
        <f t="shared" ref="S2499:S2562" si="238">(((I2499/60)/60)/24) +DATE(1970,1,1)+(-7/24)</f>
        <v>40760.587245370371</v>
      </c>
      <c r="T2499" s="11">
        <f t="shared" ref="T2499:T2562" si="239">(((J2499/60)/60)/24) +DATE(1970,1,1)+(-7/24)</f>
        <v>40730.587245370371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s="8" t="str">
        <f t="shared" si="237"/>
        <v>indie rock</v>
      </c>
      <c r="S2500" s="11">
        <f t="shared" si="238"/>
        <v>42031.675775462965</v>
      </c>
      <c r="T2500" s="11">
        <f t="shared" si="239"/>
        <v>42017.675775462965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s="8" t="str">
        <f t="shared" si="237"/>
        <v>indie rock</v>
      </c>
      <c r="S2501" s="11">
        <f t="shared" si="238"/>
        <v>41274.458333333336</v>
      </c>
      <c r="T2501" s="11">
        <f t="shared" si="239"/>
        <v>41226.356909722221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s="8" t="str">
        <f t="shared" si="237"/>
        <v>indie rock</v>
      </c>
      <c r="S2502" s="11">
        <f t="shared" si="238"/>
        <v>41083.481192129635</v>
      </c>
      <c r="T2502" s="11">
        <f t="shared" si="239"/>
        <v>41053.481192129635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s="8" t="str">
        <f t="shared" si="237"/>
        <v>restaurants</v>
      </c>
      <c r="S2503" s="11">
        <f t="shared" si="238"/>
        <v>42274.485000000001</v>
      </c>
      <c r="T2503" s="11">
        <f t="shared" si="239"/>
        <v>42244.485000000001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s="8" t="str">
        <f t="shared" si="237"/>
        <v>restaurants</v>
      </c>
      <c r="S2504" s="11">
        <f t="shared" si="238"/>
        <v>41903.533773148149</v>
      </c>
      <c r="T2504" s="11">
        <f t="shared" si="239"/>
        <v>41858.533773148149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s="8" t="str">
        <f t="shared" si="237"/>
        <v>restaurants</v>
      </c>
      <c r="S2505" s="11">
        <f t="shared" si="238"/>
        <v>42528.587500000001</v>
      </c>
      <c r="T2505" s="11">
        <f t="shared" si="239"/>
        <v>42498.607731481483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s="8" t="str">
        <f t="shared" si="237"/>
        <v>restaurants</v>
      </c>
      <c r="S2506" s="11">
        <f t="shared" si="238"/>
        <v>41957.765439814822</v>
      </c>
      <c r="T2506" s="11">
        <f t="shared" si="239"/>
        <v>41927.723773148151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s="8" t="str">
        <f t="shared" si="237"/>
        <v>restaurants</v>
      </c>
      <c r="S2507" s="11">
        <f t="shared" si="238"/>
        <v>42076.722407407411</v>
      </c>
      <c r="T2507" s="11">
        <f t="shared" si="239"/>
        <v>42046.764074074075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s="8" t="str">
        <f t="shared" si="237"/>
        <v>restaurants</v>
      </c>
      <c r="S2508" s="11">
        <f t="shared" si="238"/>
        <v>42280.583333333336</v>
      </c>
      <c r="T2508" s="11">
        <f t="shared" si="239"/>
        <v>42258.005428240744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s="8" t="str">
        <f t="shared" si="237"/>
        <v>restaurants</v>
      </c>
      <c r="S2509" s="11">
        <f t="shared" si="238"/>
        <v>42134.7812962963</v>
      </c>
      <c r="T2509" s="11">
        <f t="shared" si="239"/>
        <v>42104.7812962963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s="8" t="str">
        <f t="shared" si="237"/>
        <v>restaurants</v>
      </c>
      <c r="S2510" s="11">
        <f t="shared" si="238"/>
        <v>41865.660115740742</v>
      </c>
      <c r="T2510" s="11">
        <f t="shared" si="239"/>
        <v>41835.660115740742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s="8" t="str">
        <f t="shared" si="237"/>
        <v>restaurants</v>
      </c>
      <c r="S2511" s="11">
        <f t="shared" si="238"/>
        <v>42114.476261574076</v>
      </c>
      <c r="T2511" s="11">
        <f t="shared" si="239"/>
        <v>42058.517928240741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s="8" t="str">
        <f t="shared" si="237"/>
        <v>restaurants</v>
      </c>
      <c r="S2512" s="11">
        <f t="shared" si="238"/>
        <v>42138.705694444441</v>
      </c>
      <c r="T2512" s="11">
        <f t="shared" si="239"/>
        <v>42078.705694444441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s="8" t="str">
        <f t="shared" si="237"/>
        <v>restaurants</v>
      </c>
      <c r="S2513" s="11">
        <f t="shared" si="238"/>
        <v>42401.155243055553</v>
      </c>
      <c r="T2513" s="11">
        <f t="shared" si="239"/>
        <v>42371.155243055553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s="8" t="str">
        <f t="shared" si="237"/>
        <v>restaurants</v>
      </c>
      <c r="S2514" s="11">
        <f t="shared" si="238"/>
        <v>41986.585196759261</v>
      </c>
      <c r="T2514" s="11">
        <f t="shared" si="239"/>
        <v>41971.585196759261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s="8" t="str">
        <f t="shared" si="237"/>
        <v>restaurants</v>
      </c>
      <c r="S2515" s="11">
        <f t="shared" si="238"/>
        <v>42791.715150462966</v>
      </c>
      <c r="T2515" s="11">
        <f t="shared" si="239"/>
        <v>42731.715150462966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s="8" t="str">
        <f t="shared" si="237"/>
        <v>restaurants</v>
      </c>
      <c r="S2516" s="11">
        <f t="shared" si="238"/>
        <v>41871.098113425927</v>
      </c>
      <c r="T2516" s="11">
        <f t="shared" si="239"/>
        <v>41854.098113425927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s="8" t="str">
        <f t="shared" si="237"/>
        <v>restaurants</v>
      </c>
      <c r="S2517" s="11">
        <f t="shared" si="238"/>
        <v>42057.548067129632</v>
      </c>
      <c r="T2517" s="11">
        <f t="shared" si="239"/>
        <v>42027.548067129632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s="8" t="str">
        <f t="shared" si="237"/>
        <v>restaurants</v>
      </c>
      <c r="S2518" s="11">
        <f t="shared" si="238"/>
        <v>41972.403379629635</v>
      </c>
      <c r="T2518" s="11">
        <f t="shared" si="239"/>
        <v>41942.361712962964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s="8" t="str">
        <f t="shared" si="237"/>
        <v>restaurants</v>
      </c>
      <c r="S2519" s="11">
        <f t="shared" si="238"/>
        <v>42082.469097222223</v>
      </c>
      <c r="T2519" s="11">
        <f t="shared" si="239"/>
        <v>42052.510763888895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s="8" t="str">
        <f t="shared" si="237"/>
        <v>restaurants</v>
      </c>
      <c r="S2520" s="11">
        <f t="shared" si="238"/>
        <v>41956.430879629632</v>
      </c>
      <c r="T2520" s="11">
        <f t="shared" si="239"/>
        <v>41926.389212962968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s="8" t="str">
        <f t="shared" si="237"/>
        <v>restaurants</v>
      </c>
      <c r="S2521" s="11">
        <f t="shared" si="238"/>
        <v>41838.863472222227</v>
      </c>
      <c r="T2521" s="11">
        <f t="shared" si="239"/>
        <v>41808.863472222227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s="8" t="str">
        <f t="shared" si="237"/>
        <v>restaurants</v>
      </c>
      <c r="S2522" s="11">
        <f t="shared" si="238"/>
        <v>42658.51458333333</v>
      </c>
      <c r="T2522" s="11">
        <f t="shared" si="239"/>
        <v>42612.308854166673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s="8" t="str">
        <f t="shared" si="237"/>
        <v>classical music</v>
      </c>
      <c r="S2523" s="11">
        <f t="shared" si="238"/>
        <v>42290.676168981481</v>
      </c>
      <c r="T2523" s="11">
        <f t="shared" si="239"/>
        <v>42269.676168981481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s="8" t="str">
        <f t="shared" si="237"/>
        <v>classical music</v>
      </c>
      <c r="S2524" s="11">
        <f t="shared" si="238"/>
        <v>42482.327777777777</v>
      </c>
      <c r="T2524" s="11">
        <f t="shared" si="239"/>
        <v>42460.281944444447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s="8" t="str">
        <f t="shared" si="237"/>
        <v>classical music</v>
      </c>
      <c r="S2525" s="11">
        <f t="shared" si="238"/>
        <v>41960.72560185186</v>
      </c>
      <c r="T2525" s="11">
        <f t="shared" si="239"/>
        <v>41930.683935185189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s="8" t="str">
        <f t="shared" si="237"/>
        <v>classical music</v>
      </c>
      <c r="S2526" s="11">
        <f t="shared" si="238"/>
        <v>41993.895833333336</v>
      </c>
      <c r="T2526" s="11">
        <f t="shared" si="239"/>
        <v>41961.515706018523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s="8" t="str">
        <f t="shared" si="237"/>
        <v>classical music</v>
      </c>
      <c r="S2527" s="11">
        <f t="shared" si="238"/>
        <v>41088.552905092598</v>
      </c>
      <c r="T2527" s="11">
        <f t="shared" si="239"/>
        <v>41058.552905092598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s="8" t="str">
        <f t="shared" si="237"/>
        <v>classical music</v>
      </c>
      <c r="S2528" s="11">
        <f t="shared" si="238"/>
        <v>41980.915972222225</v>
      </c>
      <c r="T2528" s="11">
        <f t="shared" si="239"/>
        <v>41952.799467592595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s="8" t="str">
        <f t="shared" si="237"/>
        <v>classical music</v>
      </c>
      <c r="S2529" s="11">
        <f t="shared" si="238"/>
        <v>41564.874305555561</v>
      </c>
      <c r="T2529" s="11">
        <f t="shared" si="239"/>
        <v>41546.459386574075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s="8" t="str">
        <f t="shared" si="237"/>
        <v>classical music</v>
      </c>
      <c r="S2530" s="11">
        <f t="shared" si="238"/>
        <v>42236.166666666664</v>
      </c>
      <c r="T2530" s="11">
        <f t="shared" si="239"/>
        <v>42217.542858796303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s="8" t="str">
        <f t="shared" si="237"/>
        <v>classical music</v>
      </c>
      <c r="S2531" s="11">
        <f t="shared" si="238"/>
        <v>40992.747395833336</v>
      </c>
      <c r="T2531" s="11">
        <f t="shared" si="239"/>
        <v>40947.7890625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s="8" t="str">
        <f t="shared" si="237"/>
        <v>classical music</v>
      </c>
      <c r="S2532" s="11">
        <f t="shared" si="238"/>
        <v>42113.909722222226</v>
      </c>
      <c r="T2532" s="11">
        <f t="shared" si="239"/>
        <v>42081.572974537041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s="8" t="str">
        <f t="shared" si="237"/>
        <v>classical music</v>
      </c>
      <c r="S2533" s="11">
        <f t="shared" si="238"/>
        <v>42230.874305555561</v>
      </c>
      <c r="T2533" s="11">
        <f t="shared" si="239"/>
        <v>42208.388356481482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s="8" t="str">
        <f t="shared" si="237"/>
        <v>classical music</v>
      </c>
      <c r="S2534" s="11">
        <f t="shared" si="238"/>
        <v>41137.557476851856</v>
      </c>
      <c r="T2534" s="11">
        <f t="shared" si="239"/>
        <v>41107.557476851856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s="8" t="str">
        <f t="shared" si="237"/>
        <v>classical music</v>
      </c>
      <c r="S2535" s="11">
        <f t="shared" si="238"/>
        <v>41334.459120370375</v>
      </c>
      <c r="T2535" s="11">
        <f t="shared" si="239"/>
        <v>41304.45961805556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s="8" t="str">
        <f t="shared" si="237"/>
        <v>classical music</v>
      </c>
      <c r="S2536" s="11">
        <f t="shared" si="238"/>
        <v>40178.958333333336</v>
      </c>
      <c r="T2536" s="11">
        <f t="shared" si="239"/>
        <v>40127.40870370371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s="8" t="str">
        <f t="shared" si="237"/>
        <v>classical music</v>
      </c>
      <c r="S2537" s="11">
        <f t="shared" si="238"/>
        <v>41974.541030092594</v>
      </c>
      <c r="T2537" s="11">
        <f t="shared" si="239"/>
        <v>41943.49936342593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s="8" t="str">
        <f t="shared" si="237"/>
        <v>classical music</v>
      </c>
      <c r="S2538" s="11">
        <f t="shared" si="238"/>
        <v>41484.814421296302</v>
      </c>
      <c r="T2538" s="11">
        <f t="shared" si="239"/>
        <v>41463.814421296302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s="8" t="str">
        <f t="shared" si="237"/>
        <v>classical music</v>
      </c>
      <c r="S2539" s="11">
        <f t="shared" si="238"/>
        <v>40756.357118055559</v>
      </c>
      <c r="T2539" s="11">
        <f t="shared" si="239"/>
        <v>40696.357118055559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s="8" t="str">
        <f t="shared" si="237"/>
        <v>classical music</v>
      </c>
      <c r="S2540" s="11">
        <f t="shared" si="238"/>
        <v>41328.915972222225</v>
      </c>
      <c r="T2540" s="11">
        <f t="shared" si="239"/>
        <v>41298.218298611115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s="8" t="str">
        <f t="shared" si="237"/>
        <v>classical music</v>
      </c>
      <c r="S2541" s="11">
        <f t="shared" si="238"/>
        <v>42037.610555555562</v>
      </c>
      <c r="T2541" s="11">
        <f t="shared" si="239"/>
        <v>41977.610555555562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s="8" t="str">
        <f t="shared" si="237"/>
        <v>classical music</v>
      </c>
      <c r="S2542" s="11">
        <f t="shared" si="238"/>
        <v>40845.383344907408</v>
      </c>
      <c r="T2542" s="11">
        <f t="shared" si="239"/>
        <v>40785.383344907408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s="8" t="str">
        <f t="shared" si="237"/>
        <v>classical music</v>
      </c>
      <c r="S2543" s="11">
        <f t="shared" si="238"/>
        <v>41543.15761574074</v>
      </c>
      <c r="T2543" s="11">
        <f t="shared" si="239"/>
        <v>41483.15761574074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s="8" t="str">
        <f t="shared" si="237"/>
        <v>classical music</v>
      </c>
      <c r="S2544" s="11">
        <f t="shared" si="238"/>
        <v>41547.874305555561</v>
      </c>
      <c r="T2544" s="11">
        <f t="shared" si="239"/>
        <v>41509.134918981486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s="8" t="str">
        <f t="shared" si="237"/>
        <v>classical music</v>
      </c>
      <c r="S2545" s="11">
        <f t="shared" si="238"/>
        <v>40544.833333333336</v>
      </c>
      <c r="T2545" s="11">
        <f t="shared" si="239"/>
        <v>40513.815949074073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s="8" t="str">
        <f t="shared" si="237"/>
        <v>classical music</v>
      </c>
      <c r="S2546" s="11">
        <f t="shared" si="238"/>
        <v>41098.228807870371</v>
      </c>
      <c r="T2546" s="11">
        <f t="shared" si="239"/>
        <v>41068.228807870371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s="8" t="str">
        <f t="shared" si="237"/>
        <v>classical music</v>
      </c>
      <c r="S2547" s="11">
        <f t="shared" si="238"/>
        <v>42061.729166666664</v>
      </c>
      <c r="T2547" s="11">
        <f t="shared" si="239"/>
        <v>42026.846504629626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s="8" t="str">
        <f t="shared" si="237"/>
        <v>classical music</v>
      </c>
      <c r="S2548" s="11">
        <f t="shared" si="238"/>
        <v>41551.916666666672</v>
      </c>
      <c r="T2548" s="11">
        <f t="shared" si="239"/>
        <v>41524.566886574074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s="8" t="str">
        <f t="shared" si="237"/>
        <v>classical music</v>
      </c>
      <c r="S2549" s="11">
        <f t="shared" si="238"/>
        <v>41003.439849537041</v>
      </c>
      <c r="T2549" s="11">
        <f t="shared" si="239"/>
        <v>40973.481516203705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s="8" t="str">
        <f t="shared" si="237"/>
        <v>classical music</v>
      </c>
      <c r="S2550" s="11">
        <f t="shared" si="238"/>
        <v>42642.893750000003</v>
      </c>
      <c r="T2550" s="11">
        <f t="shared" si="239"/>
        <v>42618.333761574082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s="8" t="str">
        <f t="shared" si="237"/>
        <v>classical music</v>
      </c>
      <c r="S2551" s="11">
        <f t="shared" si="238"/>
        <v>41425.416666666672</v>
      </c>
      <c r="T2551" s="11">
        <f t="shared" si="239"/>
        <v>41390.466087962966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s="8" t="str">
        <f t="shared" si="237"/>
        <v>classical music</v>
      </c>
      <c r="S2552" s="11">
        <f t="shared" si="238"/>
        <v>42284.874305555561</v>
      </c>
      <c r="T2552" s="11">
        <f t="shared" si="239"/>
        <v>42228.342662037037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s="8" t="str">
        <f t="shared" si="237"/>
        <v>classical music</v>
      </c>
      <c r="S2553" s="11">
        <f t="shared" si="238"/>
        <v>40989.575000000004</v>
      </c>
      <c r="T2553" s="11">
        <f t="shared" si="239"/>
        <v>40960.960474537038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s="8" t="str">
        <f t="shared" si="237"/>
        <v>classical music</v>
      </c>
      <c r="S2554" s="11">
        <f t="shared" si="238"/>
        <v>42799.51829861111</v>
      </c>
      <c r="T2554" s="11">
        <f t="shared" si="239"/>
        <v>42769.51829861111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s="8" t="str">
        <f t="shared" si="237"/>
        <v>classical music</v>
      </c>
      <c r="S2555" s="11">
        <f t="shared" si="238"/>
        <v>41172.907488425932</v>
      </c>
      <c r="T2555" s="11">
        <f t="shared" si="239"/>
        <v>41112.907488425932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s="8" t="str">
        <f t="shared" si="237"/>
        <v>classical music</v>
      </c>
      <c r="S2556" s="11">
        <f t="shared" si="238"/>
        <v>42155.874305555561</v>
      </c>
      <c r="T2556" s="11">
        <f t="shared" si="239"/>
        <v>42124.786608796298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s="8" t="str">
        <f t="shared" si="237"/>
        <v>classical music</v>
      </c>
      <c r="S2557" s="11">
        <f t="shared" si="238"/>
        <v>41057.363344907411</v>
      </c>
      <c r="T2557" s="11">
        <f t="shared" si="239"/>
        <v>41026.363344907411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s="8" t="str">
        <f t="shared" si="237"/>
        <v>classical music</v>
      </c>
      <c r="S2558" s="11">
        <f t="shared" si="238"/>
        <v>41267.699733796297</v>
      </c>
      <c r="T2558" s="11">
        <f t="shared" si="239"/>
        <v>41222.699733796297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s="8" t="str">
        <f t="shared" si="237"/>
        <v>classical music</v>
      </c>
      <c r="S2559" s="11">
        <f t="shared" si="238"/>
        <v>41774.453541666669</v>
      </c>
      <c r="T2559" s="11">
        <f t="shared" si="239"/>
        <v>41744.453541666669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s="8" t="str">
        <f t="shared" si="237"/>
        <v>classical music</v>
      </c>
      <c r="S2560" s="11">
        <f t="shared" si="238"/>
        <v>42125.290972222225</v>
      </c>
      <c r="T2560" s="11">
        <f t="shared" si="239"/>
        <v>42093.56835648149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s="8" t="str">
        <f t="shared" si="237"/>
        <v>classical music</v>
      </c>
      <c r="S2561" s="11">
        <f t="shared" si="238"/>
        <v>40862.525694444448</v>
      </c>
      <c r="T2561" s="11">
        <f t="shared" si="239"/>
        <v>40829.581990740742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s="8" t="str">
        <f t="shared" si="237"/>
        <v>classical music</v>
      </c>
      <c r="S2562" s="11">
        <f t="shared" si="238"/>
        <v>42069.659421296303</v>
      </c>
      <c r="T2562" s="11">
        <f t="shared" si="239"/>
        <v>42039.659421296303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s="8" t="str">
        <f t="shared" ref="R2563:R2626" si="243">RIGHT(N2563,LEN(N2563)-FIND("/",N2563,1))</f>
        <v>food trucks</v>
      </c>
      <c r="S2563" s="11">
        <f t="shared" ref="S2563:S2626" si="244">(((I2563/60)/60)/24) +DATE(1970,1,1)+(-7/24)</f>
        <v>42290.23714120371</v>
      </c>
      <c r="T2563" s="11">
        <f t="shared" ref="T2563:T2626" si="245">(((J2563/60)/60)/24) +DATE(1970,1,1)+(-7/24)</f>
        <v>42260.23714120371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s="8" t="str">
        <f t="shared" si="243"/>
        <v>food trucks</v>
      </c>
      <c r="S2564" s="11">
        <f t="shared" si="244"/>
        <v>42654.233090277783</v>
      </c>
      <c r="T2564" s="11">
        <f t="shared" si="245"/>
        <v>42594.233090277783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s="8" t="str">
        <f t="shared" si="243"/>
        <v>food trucks</v>
      </c>
      <c r="S2565" s="11">
        <f t="shared" si="244"/>
        <v>42214.847812500004</v>
      </c>
      <c r="T2565" s="11">
        <f t="shared" si="245"/>
        <v>42154.847812500004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s="8" t="str">
        <f t="shared" si="243"/>
        <v>food trucks</v>
      </c>
      <c r="S2566" s="11">
        <f t="shared" si="244"/>
        <v>41851.748831018522</v>
      </c>
      <c r="T2566" s="11">
        <f t="shared" si="245"/>
        <v>41821.748831018522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s="8" t="str">
        <f t="shared" si="243"/>
        <v>food trucks</v>
      </c>
      <c r="S2567" s="11">
        <f t="shared" si="244"/>
        <v>42499.576388888891</v>
      </c>
      <c r="T2567" s="11">
        <f t="shared" si="245"/>
        <v>42440.358668981484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s="8" t="str">
        <f t="shared" si="243"/>
        <v>food trucks</v>
      </c>
      <c r="S2568" s="11">
        <f t="shared" si="244"/>
        <v>41872.689212962963</v>
      </c>
      <c r="T2568" s="11">
        <f t="shared" si="245"/>
        <v>41842.689212962963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s="8" t="str">
        <f t="shared" si="243"/>
        <v>food trucks</v>
      </c>
      <c r="S2569" s="11">
        <f t="shared" si="244"/>
        <v>42117.587245370371</v>
      </c>
      <c r="T2569" s="11">
        <f t="shared" si="245"/>
        <v>42087.587245370371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s="8" t="str">
        <f t="shared" si="243"/>
        <v>food trucks</v>
      </c>
      <c r="S2570" s="11">
        <f t="shared" si="244"/>
        <v>42614.374930555561</v>
      </c>
      <c r="T2570" s="11">
        <f t="shared" si="245"/>
        <v>42584.374930555561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s="8" t="str">
        <f t="shared" si="243"/>
        <v>food trucks</v>
      </c>
      <c r="S2571" s="11">
        <f t="shared" si="244"/>
        <v>42263.813796296301</v>
      </c>
      <c r="T2571" s="11">
        <f t="shared" si="245"/>
        <v>42233.813796296301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s="8" t="str">
        <f t="shared" si="243"/>
        <v>food trucks</v>
      </c>
      <c r="S2572" s="11">
        <f t="shared" si="244"/>
        <v>42774.611516203709</v>
      </c>
      <c r="T2572" s="11">
        <f t="shared" si="245"/>
        <v>42744.611516203709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s="8" t="str">
        <f t="shared" si="243"/>
        <v>food trucks</v>
      </c>
      <c r="S2573" s="11">
        <f t="shared" si="244"/>
        <v>42509.05001157408</v>
      </c>
      <c r="T2573" s="11">
        <f t="shared" si="245"/>
        <v>42449.05001157408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s="8" t="str">
        <f t="shared" si="243"/>
        <v>food trucks</v>
      </c>
      <c r="S2574" s="11">
        <f t="shared" si="244"/>
        <v>42106.827743055554</v>
      </c>
      <c r="T2574" s="11">
        <f t="shared" si="245"/>
        <v>42076.827743055554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s="8" t="str">
        <f t="shared" si="243"/>
        <v>food trucks</v>
      </c>
      <c r="S2575" s="11">
        <f t="shared" si="244"/>
        <v>41874.300335648149</v>
      </c>
      <c r="T2575" s="11">
        <f t="shared" si="245"/>
        <v>41829.300335648149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s="8" t="str">
        <f t="shared" si="243"/>
        <v>food trucks</v>
      </c>
      <c r="S2576" s="11">
        <f t="shared" si="244"/>
        <v>42508.534085648149</v>
      </c>
      <c r="T2576" s="11">
        <f t="shared" si="245"/>
        <v>42487.534085648149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s="8" t="str">
        <f t="shared" si="243"/>
        <v>food trucks</v>
      </c>
      <c r="S2577" s="11">
        <f t="shared" si="244"/>
        <v>42015.817060185182</v>
      </c>
      <c r="T2577" s="11">
        <f t="shared" si="245"/>
        <v>41985.817060185182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s="8" t="str">
        <f t="shared" si="243"/>
        <v>food trucks</v>
      </c>
      <c r="S2578" s="11">
        <f t="shared" si="244"/>
        <v>42104.676469907405</v>
      </c>
      <c r="T2578" s="11">
        <f t="shared" si="245"/>
        <v>42059.718136574076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s="8" t="str">
        <f t="shared" si="243"/>
        <v>food trucks</v>
      </c>
      <c r="S2579" s="11">
        <f t="shared" si="244"/>
        <v>41855.528900462967</v>
      </c>
      <c r="T2579" s="11">
        <f t="shared" si="245"/>
        <v>41830.528900462967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s="8" t="str">
        <f t="shared" si="243"/>
        <v>food trucks</v>
      </c>
      <c r="S2580" s="11">
        <f t="shared" si="244"/>
        <v>42286.416666666664</v>
      </c>
      <c r="T2580" s="11">
        <f t="shared" si="245"/>
        <v>42237.731238425935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s="8" t="str">
        <f t="shared" si="243"/>
        <v>food trucks</v>
      </c>
      <c r="S2581" s="11">
        <f t="shared" si="244"/>
        <v>41897.538229166668</v>
      </c>
      <c r="T2581" s="11">
        <f t="shared" si="245"/>
        <v>41837.538229166668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s="8" t="str">
        <f t="shared" si="243"/>
        <v>food trucks</v>
      </c>
      <c r="S2582" s="11">
        <f t="shared" si="244"/>
        <v>42139.833333333336</v>
      </c>
      <c r="T2582" s="11">
        <f t="shared" si="245"/>
        <v>42110.034756944449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s="8" t="str">
        <f t="shared" si="243"/>
        <v>food trucks</v>
      </c>
      <c r="S2583" s="11">
        <f t="shared" si="244"/>
        <v>42324.378449074073</v>
      </c>
      <c r="T2583" s="11">
        <f t="shared" si="245"/>
        <v>42294.336782407408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s="8" t="str">
        <f t="shared" si="243"/>
        <v>food trucks</v>
      </c>
      <c r="S2584" s="11">
        <f t="shared" si="244"/>
        <v>42672.697152777779</v>
      </c>
      <c r="T2584" s="11">
        <f t="shared" si="245"/>
        <v>42642.697152777779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s="8" t="str">
        <f t="shared" si="243"/>
        <v>food trucks</v>
      </c>
      <c r="S2585" s="11">
        <f t="shared" si="244"/>
        <v>42079.436111111114</v>
      </c>
      <c r="T2585" s="11">
        <f t="shared" si="245"/>
        <v>42019.477777777785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s="8" t="str">
        <f t="shared" si="243"/>
        <v>food trucks</v>
      </c>
      <c r="S2586" s="11">
        <f t="shared" si="244"/>
        <v>42169.881585648152</v>
      </c>
      <c r="T2586" s="11">
        <f t="shared" si="245"/>
        <v>42139.881585648152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s="8" t="str">
        <f t="shared" si="243"/>
        <v>food trucks</v>
      </c>
      <c r="S2587" s="11">
        <f t="shared" si="244"/>
        <v>41825.671666666669</v>
      </c>
      <c r="T2587" s="11">
        <f t="shared" si="245"/>
        <v>41795.671666666669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s="8" t="str">
        <f t="shared" si="243"/>
        <v>food trucks</v>
      </c>
      <c r="S2588" s="11">
        <f t="shared" si="244"/>
        <v>42363.038611111115</v>
      </c>
      <c r="T2588" s="11">
        <f t="shared" si="245"/>
        <v>42333.038611111115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s="8" t="str">
        <f t="shared" si="243"/>
        <v>food trucks</v>
      </c>
      <c r="S2589" s="11">
        <f t="shared" si="244"/>
        <v>42368.383715277778</v>
      </c>
      <c r="T2589" s="11">
        <f t="shared" si="245"/>
        <v>42338.383715277778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s="8" t="str">
        <f t="shared" si="243"/>
        <v>food trucks</v>
      </c>
      <c r="S2590" s="11">
        <f t="shared" si="244"/>
        <v>42094.259722222225</v>
      </c>
      <c r="T2590" s="11">
        <f t="shared" si="245"/>
        <v>42042.384560185186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s="8" t="str">
        <f t="shared" si="243"/>
        <v>food trucks</v>
      </c>
      <c r="S2591" s="11">
        <f t="shared" si="244"/>
        <v>42452.2028587963</v>
      </c>
      <c r="T2591" s="11">
        <f t="shared" si="245"/>
        <v>42422.244525462964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s="8" t="str">
        <f t="shared" si="243"/>
        <v>food trucks</v>
      </c>
      <c r="S2592" s="11">
        <f t="shared" si="244"/>
        <v>42395.297418981485</v>
      </c>
      <c r="T2592" s="11">
        <f t="shared" si="245"/>
        <v>42388.297418981485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s="8" t="str">
        <f t="shared" si="243"/>
        <v>food trucks</v>
      </c>
      <c r="S2593" s="11">
        <f t="shared" si="244"/>
        <v>42442.573194444449</v>
      </c>
      <c r="T2593" s="11">
        <f t="shared" si="245"/>
        <v>42382.614861111113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s="8" t="str">
        <f t="shared" si="243"/>
        <v>food trucks</v>
      </c>
      <c r="S2594" s="11">
        <f t="shared" si="244"/>
        <v>41917.509502314817</v>
      </c>
      <c r="T2594" s="11">
        <f t="shared" si="245"/>
        <v>41887.509502314817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s="8" t="str">
        <f t="shared" si="243"/>
        <v>food trucks</v>
      </c>
      <c r="S2595" s="11">
        <f t="shared" si="244"/>
        <v>42119.553541666675</v>
      </c>
      <c r="T2595" s="11">
        <f t="shared" si="245"/>
        <v>42089.553541666675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s="8" t="str">
        <f t="shared" si="243"/>
        <v>food trucks</v>
      </c>
      <c r="S2596" s="11">
        <f t="shared" si="244"/>
        <v>41858.676250000004</v>
      </c>
      <c r="T2596" s="11">
        <f t="shared" si="245"/>
        <v>41828.676250000004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s="8" t="str">
        <f t="shared" si="243"/>
        <v>food trucks</v>
      </c>
      <c r="S2597" s="11">
        <f t="shared" si="244"/>
        <v>42789.952546296299</v>
      </c>
      <c r="T2597" s="11">
        <f t="shared" si="245"/>
        <v>42759.952546296299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s="8" t="str">
        <f t="shared" si="243"/>
        <v>food trucks</v>
      </c>
      <c r="S2598" s="11">
        <f t="shared" si="244"/>
        <v>41858.372789351852</v>
      </c>
      <c r="T2598" s="11">
        <f t="shared" si="245"/>
        <v>41828.372789351852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s="8" t="str">
        <f t="shared" si="243"/>
        <v>food trucks</v>
      </c>
      <c r="S2599" s="11">
        <f t="shared" si="244"/>
        <v>42540.04996527778</v>
      </c>
      <c r="T2599" s="11">
        <f t="shared" si="245"/>
        <v>42510.04996527778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s="8" t="str">
        <f t="shared" si="243"/>
        <v>food trucks</v>
      </c>
      <c r="S2600" s="11">
        <f t="shared" si="244"/>
        <v>42270.548622685186</v>
      </c>
      <c r="T2600" s="11">
        <f t="shared" si="245"/>
        <v>42240.548622685186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s="8" t="str">
        <f t="shared" si="243"/>
        <v>food trucks</v>
      </c>
      <c r="S2601" s="11">
        <f t="shared" si="244"/>
        <v>41854.46234953704</v>
      </c>
      <c r="T2601" s="11">
        <f t="shared" si="245"/>
        <v>41809.46234953704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s="8" t="str">
        <f t="shared" si="243"/>
        <v>food trucks</v>
      </c>
      <c r="S2602" s="11">
        <f t="shared" si="244"/>
        <v>42454.567129629628</v>
      </c>
      <c r="T2602" s="11">
        <f t="shared" si="245"/>
        <v>42394.608796296299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s="8" t="str">
        <f t="shared" si="243"/>
        <v>space exploration</v>
      </c>
      <c r="S2603" s="11">
        <f t="shared" si="244"/>
        <v>41164.874305555561</v>
      </c>
      <c r="T2603" s="11">
        <f t="shared" si="245"/>
        <v>41150.610520833332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s="8" t="str">
        <f t="shared" si="243"/>
        <v>space exploration</v>
      </c>
      <c r="S2604" s="11">
        <f t="shared" si="244"/>
        <v>41955.597222222226</v>
      </c>
      <c r="T2604" s="11">
        <f t="shared" si="245"/>
        <v>41915.455648148149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s="8" t="str">
        <f t="shared" si="243"/>
        <v>space exploration</v>
      </c>
      <c r="S2605" s="11">
        <f t="shared" si="244"/>
        <v>41631.620995370373</v>
      </c>
      <c r="T2605" s="11">
        <f t="shared" si="245"/>
        <v>41617.620995370373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s="8" t="str">
        <f t="shared" si="243"/>
        <v>space exploration</v>
      </c>
      <c r="S2606" s="11">
        <f t="shared" si="244"/>
        <v>41027.759525462963</v>
      </c>
      <c r="T2606" s="11">
        <f t="shared" si="245"/>
        <v>40997.759525462963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s="8" t="str">
        <f t="shared" si="243"/>
        <v>space exploration</v>
      </c>
      <c r="S2607" s="11">
        <f t="shared" si="244"/>
        <v>42538.249884259261</v>
      </c>
      <c r="T2607" s="11">
        <f t="shared" si="245"/>
        <v>42508.249884259261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s="8" t="str">
        <f t="shared" si="243"/>
        <v>space exploration</v>
      </c>
      <c r="S2608" s="11">
        <f t="shared" si="244"/>
        <v>41758.421087962968</v>
      </c>
      <c r="T2608" s="11">
        <f t="shared" si="245"/>
        <v>41726.421087962968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s="8" t="str">
        <f t="shared" si="243"/>
        <v>space exploration</v>
      </c>
      <c r="S2609" s="11">
        <f t="shared" si="244"/>
        <v>42227.791666666664</v>
      </c>
      <c r="T2609" s="11">
        <f t="shared" si="245"/>
        <v>42184.583009259259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s="8" t="str">
        <f t="shared" si="243"/>
        <v>space exploration</v>
      </c>
      <c r="S2610" s="11">
        <f t="shared" si="244"/>
        <v>42808.708333333336</v>
      </c>
      <c r="T2610" s="11">
        <f t="shared" si="245"/>
        <v>42767.510046296295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s="8" t="str">
        <f t="shared" si="243"/>
        <v>space exploration</v>
      </c>
      <c r="S2611" s="11">
        <f t="shared" si="244"/>
        <v>41104.946192129632</v>
      </c>
      <c r="T2611" s="11">
        <f t="shared" si="245"/>
        <v>41074.946192129632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s="8" t="str">
        <f t="shared" si="243"/>
        <v>space exploration</v>
      </c>
      <c r="S2612" s="11">
        <f t="shared" si="244"/>
        <v>42603.999305555561</v>
      </c>
      <c r="T2612" s="11">
        <f t="shared" si="245"/>
        <v>42564.589409722226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s="8" t="str">
        <f t="shared" si="243"/>
        <v>space exploration</v>
      </c>
      <c r="S2613" s="11">
        <f t="shared" si="244"/>
        <v>42737.665972222225</v>
      </c>
      <c r="T2613" s="11">
        <f t="shared" si="245"/>
        <v>42704.04414351852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s="8" t="str">
        <f t="shared" si="243"/>
        <v>space exploration</v>
      </c>
      <c r="S2614" s="11">
        <f t="shared" si="244"/>
        <v>42012.851504629631</v>
      </c>
      <c r="T2614" s="11">
        <f t="shared" si="245"/>
        <v>41981.851504629631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s="8" t="str">
        <f t="shared" si="243"/>
        <v>space exploration</v>
      </c>
      <c r="S2615" s="11">
        <f t="shared" si="244"/>
        <v>41173.526550925926</v>
      </c>
      <c r="T2615" s="11">
        <f t="shared" si="245"/>
        <v>41143.526550925926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s="8" t="str">
        <f t="shared" si="243"/>
        <v>space exploration</v>
      </c>
      <c r="S2616" s="11">
        <f t="shared" si="244"/>
        <v>41758.916666666672</v>
      </c>
      <c r="T2616" s="11">
        <f t="shared" si="245"/>
        <v>41730.416805555556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s="8" t="str">
        <f t="shared" si="243"/>
        <v>space exploration</v>
      </c>
      <c r="S2617" s="11">
        <f t="shared" si="244"/>
        <v>42490.208333333336</v>
      </c>
      <c r="T2617" s="11">
        <f t="shared" si="245"/>
        <v>42453.205601851856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s="8" t="str">
        <f t="shared" si="243"/>
        <v>space exploration</v>
      </c>
      <c r="S2618" s="11">
        <f t="shared" si="244"/>
        <v>42241.702881944446</v>
      </c>
      <c r="T2618" s="11">
        <f t="shared" si="245"/>
        <v>42211.702881944446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s="8" t="str">
        <f t="shared" si="243"/>
        <v>space exploration</v>
      </c>
      <c r="S2619" s="11">
        <f t="shared" si="244"/>
        <v>41932.582766203705</v>
      </c>
      <c r="T2619" s="11">
        <f t="shared" si="245"/>
        <v>41902.582766203705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s="8" t="str">
        <f t="shared" si="243"/>
        <v>space exploration</v>
      </c>
      <c r="S2620" s="11">
        <f t="shared" si="244"/>
        <v>42339.542372685188</v>
      </c>
      <c r="T2620" s="11">
        <f t="shared" si="245"/>
        <v>42279.500706018523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s="8" t="str">
        <f t="shared" si="243"/>
        <v>space exploration</v>
      </c>
      <c r="S2621" s="11">
        <f t="shared" si="244"/>
        <v>42300.166666666664</v>
      </c>
      <c r="T2621" s="11">
        <f t="shared" si="245"/>
        <v>42273.592638888891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s="8" t="str">
        <f t="shared" si="243"/>
        <v>space exploration</v>
      </c>
      <c r="S2622" s="11">
        <f t="shared" si="244"/>
        <v>42287.750000000007</v>
      </c>
      <c r="T2622" s="11">
        <f t="shared" si="245"/>
        <v>42250.875486111116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s="8" t="str">
        <f t="shared" si="243"/>
        <v>space exploration</v>
      </c>
      <c r="S2623" s="11">
        <f t="shared" si="244"/>
        <v>42145.455879629626</v>
      </c>
      <c r="T2623" s="11">
        <f t="shared" si="245"/>
        <v>42115.455879629626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s="8" t="str">
        <f t="shared" si="243"/>
        <v>space exploration</v>
      </c>
      <c r="S2624" s="11">
        <f t="shared" si="244"/>
        <v>42734.451574074075</v>
      </c>
      <c r="T2624" s="11">
        <f t="shared" si="245"/>
        <v>42689.451574074075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s="8" t="str">
        <f t="shared" si="243"/>
        <v>space exploration</v>
      </c>
      <c r="S2625" s="11">
        <f t="shared" si="244"/>
        <v>42705.964884259265</v>
      </c>
      <c r="T2625" s="11">
        <f t="shared" si="245"/>
        <v>42691.964884259265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s="8" t="str">
        <f t="shared" si="243"/>
        <v>space exploration</v>
      </c>
      <c r="S2626" s="11">
        <f t="shared" si="244"/>
        <v>41165.129884259266</v>
      </c>
      <c r="T2626" s="11">
        <f t="shared" si="245"/>
        <v>41144.129884259266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s="8" t="str">
        <f t="shared" ref="R2627:R2690" si="249">RIGHT(N2627,LEN(N2627)-FIND("/",N2627,1))</f>
        <v>space exploration</v>
      </c>
      <c r="S2627" s="11">
        <f t="shared" ref="S2627:S2690" si="250">(((I2627/60)/60)/24) +DATE(1970,1,1)+(-7/24)</f>
        <v>42683.560277777775</v>
      </c>
      <c r="T2627" s="11">
        <f t="shared" ref="T2627:T2690" si="251">(((J2627/60)/60)/24) +DATE(1970,1,1)+(-7/24)</f>
        <v>42658.518611111118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s="8" t="str">
        <f t="shared" si="249"/>
        <v>space exploration</v>
      </c>
      <c r="S2628" s="11">
        <f t="shared" si="250"/>
        <v>42158.336446759262</v>
      </c>
      <c r="T2628" s="11">
        <f t="shared" si="251"/>
        <v>42128.336446759262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s="8" t="str">
        <f t="shared" si="249"/>
        <v>space exploration</v>
      </c>
      <c r="S2629" s="11">
        <f t="shared" si="250"/>
        <v>42334.579409722232</v>
      </c>
      <c r="T2629" s="11">
        <f t="shared" si="251"/>
        <v>42304.53774305556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s="8" t="str">
        <f t="shared" si="249"/>
        <v>space exploration</v>
      </c>
      <c r="S2630" s="11">
        <f t="shared" si="250"/>
        <v>41973.674386574079</v>
      </c>
      <c r="T2630" s="11">
        <f t="shared" si="251"/>
        <v>41953.674386574079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s="8" t="str">
        <f t="shared" si="249"/>
        <v>space exploration</v>
      </c>
      <c r="S2631" s="11">
        <f t="shared" si="250"/>
        <v>42138.246782407405</v>
      </c>
      <c r="T2631" s="11">
        <f t="shared" si="251"/>
        <v>42108.246782407405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s="8" t="str">
        <f t="shared" si="249"/>
        <v>space exploration</v>
      </c>
      <c r="S2632" s="11">
        <f t="shared" si="250"/>
        <v>42551.125000000007</v>
      </c>
      <c r="T2632" s="11">
        <f t="shared" si="251"/>
        <v>42523.813796296301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s="8" t="str">
        <f t="shared" si="249"/>
        <v>space exploration</v>
      </c>
      <c r="S2633" s="11">
        <f t="shared" si="250"/>
        <v>42245.877627314818</v>
      </c>
      <c r="T2633" s="11">
        <f t="shared" si="251"/>
        <v>42217.877627314818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s="8" t="str">
        <f t="shared" si="249"/>
        <v>space exploration</v>
      </c>
      <c r="S2634" s="11">
        <f t="shared" si="250"/>
        <v>42518.77012731482</v>
      </c>
      <c r="T2634" s="11">
        <f t="shared" si="251"/>
        <v>42493.77012731482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s="8" t="str">
        <f t="shared" si="249"/>
        <v>space exploration</v>
      </c>
      <c r="S2635" s="11">
        <f t="shared" si="250"/>
        <v>41697.666666666672</v>
      </c>
      <c r="T2635" s="11">
        <f t="shared" si="251"/>
        <v>41667.531620370377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s="8" t="str">
        <f t="shared" si="249"/>
        <v>space exploration</v>
      </c>
      <c r="S2636" s="11">
        <f t="shared" si="250"/>
        <v>42642.364826388897</v>
      </c>
      <c r="T2636" s="11">
        <f t="shared" si="251"/>
        <v>42612.364826388897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s="8" t="str">
        <f t="shared" si="249"/>
        <v>space exploration</v>
      </c>
      <c r="S2637" s="11">
        <f t="shared" si="250"/>
        <v>42072.617604166669</v>
      </c>
      <c r="T2637" s="11">
        <f t="shared" si="251"/>
        <v>42037.659270833341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s="8" t="str">
        <f t="shared" si="249"/>
        <v>space exploration</v>
      </c>
      <c r="S2638" s="11">
        <f t="shared" si="250"/>
        <v>42658.750000000007</v>
      </c>
      <c r="T2638" s="11">
        <f t="shared" si="251"/>
        <v>42636.32307870371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s="8" t="str">
        <f t="shared" si="249"/>
        <v>space exploration</v>
      </c>
      <c r="S2639" s="11">
        <f t="shared" si="250"/>
        <v>42655.257812500007</v>
      </c>
      <c r="T2639" s="11">
        <f t="shared" si="251"/>
        <v>42639.257812500007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s="8" t="str">
        <f t="shared" si="249"/>
        <v>space exploration</v>
      </c>
      <c r="S2640" s="11">
        <f t="shared" si="250"/>
        <v>42019.621469907412</v>
      </c>
      <c r="T2640" s="11">
        <f t="shared" si="251"/>
        <v>41989.621469907412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s="8" t="str">
        <f t="shared" si="249"/>
        <v>space exploration</v>
      </c>
      <c r="S2641" s="11">
        <f t="shared" si="250"/>
        <v>42054.573472222226</v>
      </c>
      <c r="T2641" s="11">
        <f t="shared" si="251"/>
        <v>42024.573472222226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s="8" t="str">
        <f t="shared" si="249"/>
        <v>space exploration</v>
      </c>
      <c r="S2642" s="11">
        <f t="shared" si="250"/>
        <v>42162.86891203704</v>
      </c>
      <c r="T2642" s="11">
        <f t="shared" si="251"/>
        <v>42102.86891203704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s="8" t="str">
        <f t="shared" si="249"/>
        <v>space exploration</v>
      </c>
      <c r="S2643" s="11">
        <f t="shared" si="250"/>
        <v>41897.54791666667</v>
      </c>
      <c r="T2643" s="11">
        <f t="shared" si="251"/>
        <v>41880.535451388889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s="8" t="str">
        <f t="shared" si="249"/>
        <v>space exploration</v>
      </c>
      <c r="S2644" s="11">
        <f t="shared" si="250"/>
        <v>42565.997916666667</v>
      </c>
      <c r="T2644" s="11">
        <f t="shared" si="251"/>
        <v>42535.954953703702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s="8" t="str">
        <f t="shared" si="249"/>
        <v>space exploration</v>
      </c>
      <c r="S2645" s="11">
        <f t="shared" si="250"/>
        <v>42725.040972222225</v>
      </c>
      <c r="T2645" s="11">
        <f t="shared" si="251"/>
        <v>42689.290682870371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s="8" t="str">
        <f t="shared" si="249"/>
        <v>space exploration</v>
      </c>
      <c r="S2646" s="11">
        <f t="shared" si="250"/>
        <v>42804.5004050926</v>
      </c>
      <c r="T2646" s="11">
        <f t="shared" si="251"/>
        <v>42774.5004050926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s="8" t="str">
        <f t="shared" si="249"/>
        <v>space exploration</v>
      </c>
      <c r="S2647" s="11">
        <f t="shared" si="250"/>
        <v>41951.592627314814</v>
      </c>
      <c r="T2647" s="11">
        <f t="shared" si="251"/>
        <v>41921.55096064815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s="8" t="str">
        <f t="shared" si="249"/>
        <v>space exploration</v>
      </c>
      <c r="S2648" s="11">
        <f t="shared" si="250"/>
        <v>42256.021631944452</v>
      </c>
      <c r="T2648" s="11">
        <f t="shared" si="251"/>
        <v>42226.021631944452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s="8" t="str">
        <f t="shared" si="249"/>
        <v>space exploration</v>
      </c>
      <c r="S2649" s="11">
        <f t="shared" si="250"/>
        <v>42229.970127314817</v>
      </c>
      <c r="T2649" s="11">
        <f t="shared" si="251"/>
        <v>42199.970127314817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s="8" t="str">
        <f t="shared" si="249"/>
        <v>space exploration</v>
      </c>
      <c r="S2650" s="11">
        <f t="shared" si="250"/>
        <v>42438.423148148147</v>
      </c>
      <c r="T2650" s="11">
        <f t="shared" si="251"/>
        <v>42408.423148148147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s="8" t="str">
        <f t="shared" si="249"/>
        <v>space exploration</v>
      </c>
      <c r="S2651" s="11">
        <f t="shared" si="250"/>
        <v>42401.705335648156</v>
      </c>
      <c r="T2651" s="11">
        <f t="shared" si="251"/>
        <v>42341.705335648156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s="8" t="str">
        <f t="shared" si="249"/>
        <v>space exploration</v>
      </c>
      <c r="S2652" s="11">
        <f t="shared" si="250"/>
        <v>42725.332673611112</v>
      </c>
      <c r="T2652" s="11">
        <f t="shared" si="251"/>
        <v>42695.332673611112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s="8" t="str">
        <f t="shared" si="249"/>
        <v>space exploration</v>
      </c>
      <c r="S2653" s="11">
        <f t="shared" si="250"/>
        <v>42355.513993055552</v>
      </c>
      <c r="T2653" s="11">
        <f t="shared" si="251"/>
        <v>42327.513993055552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s="8" t="str">
        <f t="shared" si="249"/>
        <v>space exploration</v>
      </c>
      <c r="S2654" s="11">
        <f t="shared" si="250"/>
        <v>41982.867187500007</v>
      </c>
      <c r="T2654" s="11">
        <f t="shared" si="251"/>
        <v>41952.867187500007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s="8" t="str">
        <f t="shared" si="249"/>
        <v>space exploration</v>
      </c>
      <c r="S2655" s="11">
        <f t="shared" si="250"/>
        <v>41802.875</v>
      </c>
      <c r="T2655" s="11">
        <f t="shared" si="251"/>
        <v>41771.360266203708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s="8" t="str">
        <f t="shared" si="249"/>
        <v>space exploration</v>
      </c>
      <c r="S2656" s="11">
        <f t="shared" si="250"/>
        <v>42115.26766203704</v>
      </c>
      <c r="T2656" s="11">
        <f t="shared" si="251"/>
        <v>42055.309328703712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s="8" t="str">
        <f t="shared" si="249"/>
        <v>space exploration</v>
      </c>
      <c r="S2657" s="11">
        <f t="shared" si="250"/>
        <v>42409.541666666664</v>
      </c>
      <c r="T2657" s="11">
        <f t="shared" si="251"/>
        <v>42381.574618055558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s="8" t="str">
        <f t="shared" si="249"/>
        <v>space exploration</v>
      </c>
      <c r="S2658" s="11">
        <f t="shared" si="250"/>
        <v>42806.500000000007</v>
      </c>
      <c r="T2658" s="11">
        <f t="shared" si="251"/>
        <v>42767.396851851852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s="8" t="str">
        <f t="shared" si="249"/>
        <v>space exploration</v>
      </c>
      <c r="S2659" s="11">
        <f t="shared" si="250"/>
        <v>42584.770833333336</v>
      </c>
      <c r="T2659" s="11">
        <f t="shared" si="251"/>
        <v>42551.637187500004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s="8" t="str">
        <f t="shared" si="249"/>
        <v>space exploration</v>
      </c>
      <c r="S2660" s="11">
        <f t="shared" si="250"/>
        <v>42581.592523148152</v>
      </c>
      <c r="T2660" s="11">
        <f t="shared" si="251"/>
        <v>42551.592523148152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s="8" t="str">
        <f t="shared" si="249"/>
        <v>space exploration</v>
      </c>
      <c r="S2661" s="11">
        <f t="shared" si="250"/>
        <v>42111.777893518527</v>
      </c>
      <c r="T2661" s="11">
        <f t="shared" si="251"/>
        <v>42081.777893518527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s="8" t="str">
        <f t="shared" si="249"/>
        <v>space exploration</v>
      </c>
      <c r="S2662" s="11">
        <f t="shared" si="250"/>
        <v>42332.463171296295</v>
      </c>
      <c r="T2662" s="11">
        <f t="shared" si="251"/>
        <v>42272.42150462963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s="8" t="str">
        <f t="shared" si="249"/>
        <v>makerspaces</v>
      </c>
      <c r="S2663" s="11">
        <f t="shared" si="250"/>
        <v>41572.66678240741</v>
      </c>
      <c r="T2663" s="11">
        <f t="shared" si="251"/>
        <v>41542.66678240741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s="8" t="str">
        <f t="shared" si="249"/>
        <v>makerspaces</v>
      </c>
      <c r="S2664" s="11">
        <f t="shared" si="250"/>
        <v>42237.455011574079</v>
      </c>
      <c r="T2664" s="11">
        <f t="shared" si="251"/>
        <v>42207.455011574079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s="8" t="str">
        <f t="shared" si="249"/>
        <v>makerspaces</v>
      </c>
      <c r="S2665" s="11">
        <f t="shared" si="250"/>
        <v>42251.333333333336</v>
      </c>
      <c r="T2665" s="11">
        <f t="shared" si="251"/>
        <v>42222.331099537041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s="8" t="str">
        <f t="shared" si="249"/>
        <v>makerspaces</v>
      </c>
      <c r="S2666" s="11">
        <f t="shared" si="250"/>
        <v>42346.999305555561</v>
      </c>
      <c r="T2666" s="11">
        <f t="shared" si="251"/>
        <v>42312.733761574076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s="8" t="str">
        <f t="shared" si="249"/>
        <v>makerspaces</v>
      </c>
      <c r="S2667" s="11">
        <f t="shared" si="250"/>
        <v>42128.603865740741</v>
      </c>
      <c r="T2667" s="11">
        <f t="shared" si="251"/>
        <v>42083.603865740741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s="8" t="str">
        <f t="shared" si="249"/>
        <v>makerspaces</v>
      </c>
      <c r="S2668" s="11">
        <f t="shared" si="250"/>
        <v>42272.583333333336</v>
      </c>
      <c r="T2668" s="11">
        <f t="shared" si="251"/>
        <v>42235.472673611112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s="8" t="str">
        <f t="shared" si="249"/>
        <v>makerspaces</v>
      </c>
      <c r="S2669" s="11">
        <f t="shared" si="250"/>
        <v>42410.634444444448</v>
      </c>
      <c r="T2669" s="11">
        <f t="shared" si="251"/>
        <v>42380.634444444448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s="8" t="str">
        <f t="shared" si="249"/>
        <v>makerspaces</v>
      </c>
      <c r="S2670" s="11">
        <f t="shared" si="250"/>
        <v>42317.313888888886</v>
      </c>
      <c r="T2670" s="11">
        <f t="shared" si="251"/>
        <v>42275.297048611108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s="8" t="str">
        <f t="shared" si="249"/>
        <v>makerspaces</v>
      </c>
      <c r="S2671" s="11">
        <f t="shared" si="250"/>
        <v>42378.744166666671</v>
      </c>
      <c r="T2671" s="11">
        <f t="shared" si="251"/>
        <v>42318.744166666671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s="8" t="str">
        <f t="shared" si="249"/>
        <v>makerspaces</v>
      </c>
      <c r="S2672" s="11">
        <f t="shared" si="250"/>
        <v>41848.728935185187</v>
      </c>
      <c r="T2672" s="11">
        <f t="shared" si="251"/>
        <v>41820.728935185187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s="8" t="str">
        <f t="shared" si="249"/>
        <v>makerspaces</v>
      </c>
      <c r="S2673" s="11">
        <f t="shared" si="250"/>
        <v>41992.526388888895</v>
      </c>
      <c r="T2673" s="11">
        <f t="shared" si="251"/>
        <v>41962.457361111119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s="8" t="str">
        <f t="shared" si="249"/>
        <v>makerspaces</v>
      </c>
      <c r="S2674" s="11">
        <f t="shared" si="250"/>
        <v>42365.958333333336</v>
      </c>
      <c r="T2674" s="11">
        <f t="shared" si="251"/>
        <v>42344.592476851853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s="8" t="str">
        <f t="shared" si="249"/>
        <v>makerspaces</v>
      </c>
      <c r="S2675" s="11">
        <f t="shared" si="250"/>
        <v>41941.65625</v>
      </c>
      <c r="T2675" s="11">
        <f t="shared" si="251"/>
        <v>41912.24998842593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s="8" t="str">
        <f t="shared" si="249"/>
        <v>makerspaces</v>
      </c>
      <c r="S2676" s="11">
        <f t="shared" si="250"/>
        <v>42555.915972222225</v>
      </c>
      <c r="T2676" s="11">
        <f t="shared" si="251"/>
        <v>42529.341087962966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s="8" t="str">
        <f t="shared" si="249"/>
        <v>makerspaces</v>
      </c>
      <c r="S2677" s="11">
        <f t="shared" si="250"/>
        <v>41953.607511574075</v>
      </c>
      <c r="T2677" s="11">
        <f t="shared" si="251"/>
        <v>41923.565844907411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s="8" t="str">
        <f t="shared" si="249"/>
        <v>makerspaces</v>
      </c>
      <c r="S2678" s="11">
        <f t="shared" si="250"/>
        <v>42512.333032407412</v>
      </c>
      <c r="T2678" s="11">
        <f t="shared" si="251"/>
        <v>42482.333032407412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s="8" t="str">
        <f t="shared" si="249"/>
        <v>makerspaces</v>
      </c>
      <c r="S2679" s="11">
        <f t="shared" si="250"/>
        <v>41822.737766203703</v>
      </c>
      <c r="T2679" s="11">
        <f t="shared" si="251"/>
        <v>41792.737766203703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s="8" t="str">
        <f t="shared" si="249"/>
        <v>makerspaces</v>
      </c>
      <c r="S2680" s="11">
        <f t="shared" si="250"/>
        <v>42271.506539351853</v>
      </c>
      <c r="T2680" s="11">
        <f t="shared" si="251"/>
        <v>42241.506539351853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s="8" t="str">
        <f t="shared" si="249"/>
        <v>makerspaces</v>
      </c>
      <c r="S2681" s="11">
        <f t="shared" si="250"/>
        <v>42062.709421296298</v>
      </c>
      <c r="T2681" s="11">
        <f t="shared" si="251"/>
        <v>42032.709421296298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s="8" t="str">
        <f t="shared" si="249"/>
        <v>makerspaces</v>
      </c>
      <c r="S2682" s="11">
        <f t="shared" si="250"/>
        <v>42465.878368055557</v>
      </c>
      <c r="T2682" s="11">
        <f t="shared" si="251"/>
        <v>42435.920034722229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s="8" t="str">
        <f t="shared" si="249"/>
        <v>food trucks</v>
      </c>
      <c r="S2683" s="11">
        <f t="shared" si="250"/>
        <v>41830.603587962964</v>
      </c>
      <c r="T2683" s="11">
        <f t="shared" si="251"/>
        <v>41805.603587962964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s="8" t="str">
        <f t="shared" si="249"/>
        <v>food trucks</v>
      </c>
      <c r="S2684" s="11">
        <f t="shared" si="250"/>
        <v>41964.957638888889</v>
      </c>
      <c r="T2684" s="11">
        <f t="shared" si="251"/>
        <v>41932.580324074079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s="8" t="str">
        <f t="shared" si="249"/>
        <v>food trucks</v>
      </c>
      <c r="S2685" s="11">
        <f t="shared" si="250"/>
        <v>42064.463425925926</v>
      </c>
      <c r="T2685" s="11">
        <f t="shared" si="251"/>
        <v>42034.463425925926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s="8" t="str">
        <f t="shared" si="249"/>
        <v>food trucks</v>
      </c>
      <c r="S2686" s="11">
        <f t="shared" si="250"/>
        <v>41860.622974537036</v>
      </c>
      <c r="T2686" s="11">
        <f t="shared" si="251"/>
        <v>41820.622974537036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s="8" t="str">
        <f t="shared" si="249"/>
        <v>food trucks</v>
      </c>
      <c r="S2687" s="11">
        <f t="shared" si="250"/>
        <v>42121.362615740749</v>
      </c>
      <c r="T2687" s="11">
        <f t="shared" si="251"/>
        <v>42061.404282407406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s="8" t="str">
        <f t="shared" si="249"/>
        <v>food trucks</v>
      </c>
      <c r="S2688" s="11">
        <f t="shared" si="250"/>
        <v>41912.683136574073</v>
      </c>
      <c r="T2688" s="11">
        <f t="shared" si="251"/>
        <v>41892.683136574073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s="8" t="str">
        <f t="shared" si="249"/>
        <v>food trucks</v>
      </c>
      <c r="S2689" s="11">
        <f t="shared" si="250"/>
        <v>42184.348587962966</v>
      </c>
      <c r="T2689" s="11">
        <f t="shared" si="251"/>
        <v>42154.348587962966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s="8" t="str">
        <f t="shared" si="249"/>
        <v>food trucks</v>
      </c>
      <c r="S2690" s="11">
        <f t="shared" si="250"/>
        <v>42058.833333333336</v>
      </c>
      <c r="T2690" s="11">
        <f t="shared" si="251"/>
        <v>42027.827199074083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s="8" t="str">
        <f t="shared" ref="R2691:R2754" si="255">RIGHT(N2691,LEN(N2691)-FIND("/",N2691,1))</f>
        <v>food trucks</v>
      </c>
      <c r="S2691" s="11">
        <f t="shared" ref="S2691:S2754" si="256">(((I2691/60)/60)/24) +DATE(1970,1,1)+(-7/24)</f>
        <v>42581.670023148145</v>
      </c>
      <c r="T2691" s="11">
        <f t="shared" ref="T2691:T2754" si="257">(((J2691/60)/60)/24) +DATE(1970,1,1)+(-7/24)</f>
        <v>42551.670023148145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s="8" t="str">
        <f t="shared" si="255"/>
        <v>food trucks</v>
      </c>
      <c r="S2692" s="11">
        <f t="shared" si="256"/>
        <v>42157.813379629632</v>
      </c>
      <c r="T2692" s="11">
        <f t="shared" si="257"/>
        <v>42112.813379629632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s="8" t="str">
        <f t="shared" si="255"/>
        <v>food trucks</v>
      </c>
      <c r="S2693" s="11">
        <f t="shared" si="256"/>
        <v>42134.432372685187</v>
      </c>
      <c r="T2693" s="11">
        <f t="shared" si="257"/>
        <v>42089.432372685187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s="8" t="str">
        <f t="shared" si="255"/>
        <v>food trucks</v>
      </c>
      <c r="S2694" s="11">
        <f t="shared" si="256"/>
        <v>42088.000694444447</v>
      </c>
      <c r="T2694" s="11">
        <f t="shared" si="257"/>
        <v>42058.042361111111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s="8" t="str">
        <f t="shared" si="255"/>
        <v>food trucks</v>
      </c>
      <c r="S2695" s="11">
        <f t="shared" si="256"/>
        <v>41863.846828703703</v>
      </c>
      <c r="T2695" s="11">
        <f t="shared" si="257"/>
        <v>41833.846828703703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s="8" t="str">
        <f t="shared" si="255"/>
        <v>food trucks</v>
      </c>
      <c r="S2696" s="11">
        <f t="shared" si="256"/>
        <v>41907.84883101852</v>
      </c>
      <c r="T2696" s="11">
        <f t="shared" si="257"/>
        <v>41877.84883101852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s="8" t="str">
        <f t="shared" si="255"/>
        <v>food trucks</v>
      </c>
      <c r="S2697" s="11">
        <f t="shared" si="256"/>
        <v>42107.848587962966</v>
      </c>
      <c r="T2697" s="11">
        <f t="shared" si="257"/>
        <v>42047.89025462963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s="8" t="str">
        <f t="shared" si="255"/>
        <v>food trucks</v>
      </c>
      <c r="S2698" s="11">
        <f t="shared" si="256"/>
        <v>41998.552777777782</v>
      </c>
      <c r="T2698" s="11">
        <f t="shared" si="257"/>
        <v>41964.552777777782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s="8" t="str">
        <f t="shared" si="255"/>
        <v>food trucks</v>
      </c>
      <c r="S2699" s="11">
        <f t="shared" si="256"/>
        <v>42218.625000000007</v>
      </c>
      <c r="T2699" s="11">
        <f t="shared" si="257"/>
        <v>42187.648414351854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s="8" t="str">
        <f t="shared" si="255"/>
        <v>food trucks</v>
      </c>
      <c r="S2700" s="11">
        <f t="shared" si="256"/>
        <v>41817.606574074074</v>
      </c>
      <c r="T2700" s="11">
        <f t="shared" si="257"/>
        <v>41787.606574074074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s="8" t="str">
        <f t="shared" si="255"/>
        <v>food trucks</v>
      </c>
      <c r="S2701" s="11">
        <f t="shared" si="256"/>
        <v>41859.604895833334</v>
      </c>
      <c r="T2701" s="11">
        <f t="shared" si="257"/>
        <v>41829.604895833334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s="8" t="str">
        <f t="shared" si="255"/>
        <v>food trucks</v>
      </c>
      <c r="S2702" s="11">
        <f t="shared" si="256"/>
        <v>41900.583009259266</v>
      </c>
      <c r="T2702" s="11">
        <f t="shared" si="257"/>
        <v>41870.583009259266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s="8" t="str">
        <f t="shared" si="255"/>
        <v>spaces</v>
      </c>
      <c r="S2703" s="11">
        <f t="shared" si="256"/>
        <v>42832.441365740742</v>
      </c>
      <c r="T2703" s="11">
        <f t="shared" si="257"/>
        <v>42801.483032407406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s="8" t="str">
        <f t="shared" si="255"/>
        <v>spaces</v>
      </c>
      <c r="S2704" s="11">
        <f t="shared" si="256"/>
        <v>42830.4684837963</v>
      </c>
      <c r="T2704" s="11">
        <f t="shared" si="257"/>
        <v>42800.510150462964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s="8" t="str">
        <f t="shared" si="255"/>
        <v>spaces</v>
      </c>
      <c r="S2705" s="11">
        <f t="shared" si="256"/>
        <v>42816.356828703705</v>
      </c>
      <c r="T2705" s="11">
        <f t="shared" si="257"/>
        <v>42756.398495370369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s="8" t="str">
        <f t="shared" si="255"/>
        <v>spaces</v>
      </c>
      <c r="S2706" s="11">
        <f t="shared" si="256"/>
        <v>42830.529097222221</v>
      </c>
      <c r="T2706" s="11">
        <f t="shared" si="257"/>
        <v>42787.570763888893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s="8" t="str">
        <f t="shared" si="255"/>
        <v>spaces</v>
      </c>
      <c r="S2707" s="11">
        <f t="shared" si="256"/>
        <v>42818.582847222227</v>
      </c>
      <c r="T2707" s="11">
        <f t="shared" si="257"/>
        <v>42773.624513888892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s="8" t="str">
        <f t="shared" si="255"/>
        <v>spaces</v>
      </c>
      <c r="S2708" s="11">
        <f t="shared" si="256"/>
        <v>41927.999305555561</v>
      </c>
      <c r="T2708" s="11">
        <f t="shared" si="257"/>
        <v>41899.003275462965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s="8" t="str">
        <f t="shared" si="255"/>
        <v>spaces</v>
      </c>
      <c r="S2709" s="11">
        <f t="shared" si="256"/>
        <v>41420.999305555561</v>
      </c>
      <c r="T2709" s="11">
        <f t="shared" si="257"/>
        <v>41391.49123842593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s="8" t="str">
        <f t="shared" si="255"/>
        <v>spaces</v>
      </c>
      <c r="S2710" s="11">
        <f t="shared" si="256"/>
        <v>42572.406550925931</v>
      </c>
      <c r="T2710" s="11">
        <f t="shared" si="257"/>
        <v>42512.406550925931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s="8" t="str">
        <f t="shared" si="255"/>
        <v>spaces</v>
      </c>
      <c r="S2711" s="11">
        <f t="shared" si="256"/>
        <v>42646.874305555561</v>
      </c>
      <c r="T2711" s="11">
        <f t="shared" si="257"/>
        <v>42611.858113425929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s="8" t="str">
        <f t="shared" si="255"/>
        <v>spaces</v>
      </c>
      <c r="S2712" s="11">
        <f t="shared" si="256"/>
        <v>41859.791666666672</v>
      </c>
      <c r="T2712" s="11">
        <f t="shared" si="257"/>
        <v>41827.937824074077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s="8" t="str">
        <f t="shared" si="255"/>
        <v>spaces</v>
      </c>
      <c r="S2713" s="11">
        <f t="shared" si="256"/>
        <v>41810.625694444447</v>
      </c>
      <c r="T2713" s="11">
        <f t="shared" si="257"/>
        <v>41780.453587962969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s="8" t="str">
        <f t="shared" si="255"/>
        <v>spaces</v>
      </c>
      <c r="S2714" s="11">
        <f t="shared" si="256"/>
        <v>41468.458333333336</v>
      </c>
      <c r="T2714" s="11">
        <f t="shared" si="257"/>
        <v>41431.770370370374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s="8" t="str">
        <f t="shared" si="255"/>
        <v>spaces</v>
      </c>
      <c r="S2715" s="11">
        <f t="shared" si="256"/>
        <v>42362.362083333333</v>
      </c>
      <c r="T2715" s="11">
        <f t="shared" si="257"/>
        <v>42322.362083333333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s="8" t="str">
        <f t="shared" si="255"/>
        <v>spaces</v>
      </c>
      <c r="S2716" s="11">
        <f t="shared" si="256"/>
        <v>42657.666666666664</v>
      </c>
      <c r="T2716" s="11">
        <f t="shared" si="257"/>
        <v>42629.363379629627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s="8" t="str">
        <f t="shared" si="255"/>
        <v>spaces</v>
      </c>
      <c r="S2717" s="11">
        <f t="shared" si="256"/>
        <v>42421.106805555559</v>
      </c>
      <c r="T2717" s="11">
        <f t="shared" si="257"/>
        <v>42387.106805555559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s="8" t="str">
        <f t="shared" si="255"/>
        <v>spaces</v>
      </c>
      <c r="S2718" s="11">
        <f t="shared" si="256"/>
        <v>42285.041585648149</v>
      </c>
      <c r="T2718" s="11">
        <f t="shared" si="257"/>
        <v>42255.041585648149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s="8" t="str">
        <f t="shared" si="255"/>
        <v>spaces</v>
      </c>
      <c r="S2719" s="11">
        <f t="shared" si="256"/>
        <v>41979.664918981485</v>
      </c>
      <c r="T2719" s="11">
        <f t="shared" si="257"/>
        <v>41934.623252314821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s="8" t="str">
        <f t="shared" si="255"/>
        <v>spaces</v>
      </c>
      <c r="S2720" s="11">
        <f t="shared" si="256"/>
        <v>42493.666666666664</v>
      </c>
      <c r="T2720" s="11">
        <f t="shared" si="257"/>
        <v>42465.304918981485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s="8" t="str">
        <f t="shared" si="255"/>
        <v>spaces</v>
      </c>
      <c r="S2721" s="11">
        <f t="shared" si="256"/>
        <v>42477.697847222218</v>
      </c>
      <c r="T2721" s="11">
        <f t="shared" si="257"/>
        <v>42417.73951388889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s="8" t="str">
        <f t="shared" si="255"/>
        <v>spaces</v>
      </c>
      <c r="S2722" s="11">
        <f t="shared" si="256"/>
        <v>42685.215891203705</v>
      </c>
      <c r="T2722" s="11">
        <f t="shared" si="257"/>
        <v>42655.174224537033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s="8" t="str">
        <f t="shared" si="255"/>
        <v>hardware</v>
      </c>
      <c r="S2723" s="11">
        <f t="shared" si="256"/>
        <v>41523.5</v>
      </c>
      <c r="T2723" s="11">
        <f t="shared" si="257"/>
        <v>41493.252291666671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s="8" t="str">
        <f t="shared" si="255"/>
        <v>hardware</v>
      </c>
      <c r="S2724" s="11">
        <f t="shared" si="256"/>
        <v>42764.565428240741</v>
      </c>
      <c r="T2724" s="11">
        <f t="shared" si="257"/>
        <v>42704.565428240741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s="8" t="str">
        <f t="shared" si="255"/>
        <v>hardware</v>
      </c>
      <c r="S2725" s="11">
        <f t="shared" si="256"/>
        <v>42004.58898148148</v>
      </c>
      <c r="T2725" s="11">
        <f t="shared" si="257"/>
        <v>41944.547314814816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s="8" t="str">
        <f t="shared" si="255"/>
        <v>hardware</v>
      </c>
      <c r="S2726" s="11">
        <f t="shared" si="256"/>
        <v>42231.035405092596</v>
      </c>
      <c r="T2726" s="11">
        <f t="shared" si="257"/>
        <v>42199.035405092596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s="8" t="str">
        <f t="shared" si="255"/>
        <v>hardware</v>
      </c>
      <c r="S2727" s="11">
        <f t="shared" si="256"/>
        <v>42795.452951388892</v>
      </c>
      <c r="T2727" s="11">
        <f t="shared" si="257"/>
        <v>42745.452951388892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s="8" t="str">
        <f t="shared" si="255"/>
        <v>hardware</v>
      </c>
      <c r="S2728" s="11">
        <f t="shared" si="256"/>
        <v>42482.288321759261</v>
      </c>
      <c r="T2728" s="11">
        <f t="shared" si="257"/>
        <v>42452.288321759261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s="8" t="str">
        <f t="shared" si="255"/>
        <v>hardware</v>
      </c>
      <c r="S2729" s="11">
        <f t="shared" si="256"/>
        <v>42223.384988425933</v>
      </c>
      <c r="T2729" s="11">
        <f t="shared" si="257"/>
        <v>42198.384988425933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s="8" t="str">
        <f t="shared" si="255"/>
        <v>hardware</v>
      </c>
      <c r="S2730" s="11">
        <f t="shared" si="256"/>
        <v>42368.308263888895</v>
      </c>
      <c r="T2730" s="11">
        <f t="shared" si="257"/>
        <v>42333.308263888895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s="8" t="str">
        <f t="shared" si="255"/>
        <v>hardware</v>
      </c>
      <c r="S2731" s="11">
        <f t="shared" si="256"/>
        <v>42124.949039351857</v>
      </c>
      <c r="T2731" s="11">
        <f t="shared" si="257"/>
        <v>42094.949039351857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s="8" t="str">
        <f t="shared" si="255"/>
        <v>hardware</v>
      </c>
      <c r="S2732" s="11">
        <f t="shared" si="256"/>
        <v>41386.249710648153</v>
      </c>
      <c r="T2732" s="11">
        <f t="shared" si="257"/>
        <v>41351.249710648153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s="8" t="str">
        <f t="shared" si="255"/>
        <v>hardware</v>
      </c>
      <c r="S2733" s="11">
        <f t="shared" si="256"/>
        <v>41929.875</v>
      </c>
      <c r="T2733" s="11">
        <f t="shared" si="257"/>
        <v>41872.23405092593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s="8" t="str">
        <f t="shared" si="255"/>
        <v>hardware</v>
      </c>
      <c r="S2734" s="11">
        <f t="shared" si="256"/>
        <v>41421.708333333336</v>
      </c>
      <c r="T2734" s="11">
        <f t="shared" si="257"/>
        <v>41389.516527777778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s="8" t="str">
        <f t="shared" si="255"/>
        <v>hardware</v>
      </c>
      <c r="S2735" s="11">
        <f t="shared" si="256"/>
        <v>42103.939513888887</v>
      </c>
      <c r="T2735" s="11">
        <f t="shared" si="257"/>
        <v>42043.981180555558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s="8" t="str">
        <f t="shared" si="255"/>
        <v>hardware</v>
      </c>
      <c r="S2736" s="11">
        <f t="shared" si="256"/>
        <v>42656.624305555561</v>
      </c>
      <c r="T2736" s="11">
        <f t="shared" si="257"/>
        <v>42626.377222222225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s="8" t="str">
        <f t="shared" si="255"/>
        <v>hardware</v>
      </c>
      <c r="S2737" s="11">
        <f t="shared" si="256"/>
        <v>41346.541666666672</v>
      </c>
      <c r="T2737" s="11">
        <f t="shared" si="257"/>
        <v>41315.829282407409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s="8" t="str">
        <f t="shared" si="255"/>
        <v>hardware</v>
      </c>
      <c r="S2738" s="11">
        <f t="shared" si="256"/>
        <v>41752.3746875</v>
      </c>
      <c r="T2738" s="11">
        <f t="shared" si="257"/>
        <v>41722.3746875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s="8" t="str">
        <f t="shared" si="255"/>
        <v>hardware</v>
      </c>
      <c r="S2739" s="11">
        <f t="shared" si="256"/>
        <v>41654.5</v>
      </c>
      <c r="T2739" s="11">
        <f t="shared" si="257"/>
        <v>41611.626006944447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s="8" t="str">
        <f t="shared" si="255"/>
        <v>hardware</v>
      </c>
      <c r="S2740" s="11">
        <f t="shared" si="256"/>
        <v>42679.851898148154</v>
      </c>
      <c r="T2740" s="11">
        <f t="shared" si="257"/>
        <v>42619.851898148154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s="8" t="str">
        <f t="shared" si="255"/>
        <v>hardware</v>
      </c>
      <c r="S2741" s="11">
        <f t="shared" si="256"/>
        <v>41764.596261574079</v>
      </c>
      <c r="T2741" s="11">
        <f t="shared" si="257"/>
        <v>41719.596261574079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s="8" t="str">
        <f t="shared" si="255"/>
        <v>hardware</v>
      </c>
      <c r="S2742" s="11">
        <f t="shared" si="256"/>
        <v>42074.698518518526</v>
      </c>
      <c r="T2742" s="11">
        <f t="shared" si="257"/>
        <v>42044.740185185183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s="8" t="str">
        <f t="shared" si="255"/>
        <v>children's books</v>
      </c>
      <c r="S2743" s="11">
        <f t="shared" si="256"/>
        <v>41931.796527777777</v>
      </c>
      <c r="T2743" s="11">
        <f t="shared" si="257"/>
        <v>41911.365763888891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s="8" t="str">
        <f t="shared" si="255"/>
        <v>children's books</v>
      </c>
      <c r="S2744" s="11">
        <f t="shared" si="256"/>
        <v>41044.428090277783</v>
      </c>
      <c r="T2744" s="11">
        <f t="shared" si="257"/>
        <v>41030.428090277783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s="8" t="str">
        <f t="shared" si="255"/>
        <v>children's books</v>
      </c>
      <c r="S2745" s="11">
        <f t="shared" si="256"/>
        <v>42662.037118055559</v>
      </c>
      <c r="T2745" s="11">
        <f t="shared" si="257"/>
        <v>42632.037118055559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s="8" t="str">
        <f t="shared" si="255"/>
        <v>children's books</v>
      </c>
      <c r="S2746" s="11">
        <f t="shared" si="256"/>
        <v>40967.770810185189</v>
      </c>
      <c r="T2746" s="11">
        <f t="shared" si="257"/>
        <v>40937.770810185189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s="8" t="str">
        <f t="shared" si="255"/>
        <v>children's books</v>
      </c>
      <c r="S2747" s="11">
        <f t="shared" si="256"/>
        <v>41104.696388888893</v>
      </c>
      <c r="T2747" s="11">
        <f t="shared" si="257"/>
        <v>41044.696388888893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s="8" t="str">
        <f t="shared" si="255"/>
        <v>children's books</v>
      </c>
      <c r="S2748" s="11">
        <f t="shared" si="256"/>
        <v>41880.489710648151</v>
      </c>
      <c r="T2748" s="11">
        <f t="shared" si="257"/>
        <v>41850.489710648151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s="8" t="str">
        <f t="shared" si="255"/>
        <v>children's books</v>
      </c>
      <c r="S2749" s="11">
        <f t="shared" si="256"/>
        <v>41075.840277777781</v>
      </c>
      <c r="T2749" s="11">
        <f t="shared" si="257"/>
        <v>41044.356446759266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s="8" t="str">
        <f t="shared" si="255"/>
        <v>children's books</v>
      </c>
      <c r="S2750" s="11">
        <f t="shared" si="256"/>
        <v>42615.419004629635</v>
      </c>
      <c r="T2750" s="11">
        <f t="shared" si="257"/>
        <v>42585.419004629635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s="8" t="str">
        <f t="shared" si="255"/>
        <v>children's books</v>
      </c>
      <c r="S2751" s="11">
        <f t="shared" si="256"/>
        <v>42098.46570601852</v>
      </c>
      <c r="T2751" s="11">
        <f t="shared" si="257"/>
        <v>42068.507372685192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s="8" t="str">
        <f t="shared" si="255"/>
        <v>children's books</v>
      </c>
      <c r="S2752" s="11">
        <f t="shared" si="256"/>
        <v>41090.541666666672</v>
      </c>
      <c r="T2752" s="11">
        <f t="shared" si="257"/>
        <v>41078.608159722222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s="8" t="str">
        <f t="shared" si="255"/>
        <v>children's books</v>
      </c>
      <c r="S2753" s="11">
        <f t="shared" si="256"/>
        <v>41807.595393518524</v>
      </c>
      <c r="T2753" s="11">
        <f t="shared" si="257"/>
        <v>41747.595393518524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s="8" t="str">
        <f t="shared" si="255"/>
        <v>children's books</v>
      </c>
      <c r="S2754" s="11">
        <f t="shared" si="256"/>
        <v>40895.473425925928</v>
      </c>
      <c r="T2754" s="11">
        <f t="shared" si="257"/>
        <v>40855.473425925928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s="8" t="str">
        <f t="shared" ref="R2755:R2818" si="261">RIGHT(N2755,LEN(N2755)-FIND("/",N2755,1))</f>
        <v>children's books</v>
      </c>
      <c r="S2755" s="11">
        <f t="shared" ref="S2755:S2818" si="262">(((I2755/60)/60)/24) +DATE(1970,1,1)+(-7/24)</f>
        <v>41147.6090625</v>
      </c>
      <c r="T2755" s="11">
        <f t="shared" ref="T2755:T2818" si="263">(((J2755/60)/60)/24) +DATE(1970,1,1)+(-7/24)</f>
        <v>41117.6090625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s="8" t="str">
        <f t="shared" si="261"/>
        <v>children's books</v>
      </c>
      <c r="S2756" s="11">
        <f t="shared" si="262"/>
        <v>41893.344340277785</v>
      </c>
      <c r="T2756" s="11">
        <f t="shared" si="263"/>
        <v>41863.344340277785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s="8" t="str">
        <f t="shared" si="261"/>
        <v>children's books</v>
      </c>
      <c r="S2757" s="11">
        <f t="shared" si="262"/>
        <v>42102.499155092599</v>
      </c>
      <c r="T2757" s="11">
        <f t="shared" si="263"/>
        <v>42072.499155092599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s="8" t="str">
        <f t="shared" si="261"/>
        <v>children's books</v>
      </c>
      <c r="S2758" s="11">
        <f t="shared" si="262"/>
        <v>41650.608807870376</v>
      </c>
      <c r="T2758" s="11">
        <f t="shared" si="263"/>
        <v>41620.608807870376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s="8" t="str">
        <f t="shared" si="261"/>
        <v>children's books</v>
      </c>
      <c r="S2759" s="11">
        <f t="shared" si="262"/>
        <v>42588.364953703705</v>
      </c>
      <c r="T2759" s="11">
        <f t="shared" si="263"/>
        <v>42573.364953703705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s="8" t="str">
        <f t="shared" si="261"/>
        <v>children's books</v>
      </c>
      <c r="S2760" s="11">
        <f t="shared" si="262"/>
        <v>42653.150266203702</v>
      </c>
      <c r="T2760" s="11">
        <f t="shared" si="263"/>
        <v>42639.150266203702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s="8" t="str">
        <f t="shared" si="261"/>
        <v>children's books</v>
      </c>
      <c r="S2761" s="11">
        <f t="shared" si="262"/>
        <v>42567.074837962966</v>
      </c>
      <c r="T2761" s="11">
        <f t="shared" si="263"/>
        <v>42524.074837962966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s="8" t="str">
        <f t="shared" si="261"/>
        <v>children's books</v>
      </c>
      <c r="S2762" s="11">
        <f t="shared" si="262"/>
        <v>41445.169652777782</v>
      </c>
      <c r="T2762" s="11">
        <f t="shared" si="263"/>
        <v>41415.169652777782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s="8" t="str">
        <f t="shared" si="261"/>
        <v>children's books</v>
      </c>
      <c r="S2763" s="11">
        <f t="shared" si="262"/>
        <v>41276.771909722222</v>
      </c>
      <c r="T2763" s="11">
        <f t="shared" si="263"/>
        <v>41246.771909722222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s="8" t="str">
        <f t="shared" si="261"/>
        <v>children's books</v>
      </c>
      <c r="S2764" s="11">
        <f t="shared" si="262"/>
        <v>40986.703645833339</v>
      </c>
      <c r="T2764" s="11">
        <f t="shared" si="263"/>
        <v>40926.745312500003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s="8" t="str">
        <f t="shared" si="261"/>
        <v>children's books</v>
      </c>
      <c r="S2765" s="11">
        <f t="shared" si="262"/>
        <v>41418.28800925926</v>
      </c>
      <c r="T2765" s="11">
        <f t="shared" si="263"/>
        <v>41373.28800925926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s="8" t="str">
        <f t="shared" si="261"/>
        <v>children's books</v>
      </c>
      <c r="S2766" s="11">
        <f t="shared" si="262"/>
        <v>41059.5</v>
      </c>
      <c r="T2766" s="11">
        <f t="shared" si="263"/>
        <v>41030.0003587963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s="8" t="str">
        <f t="shared" si="261"/>
        <v>children's books</v>
      </c>
      <c r="S2767" s="11">
        <f t="shared" si="262"/>
        <v>41210.287361111114</v>
      </c>
      <c r="T2767" s="11">
        <f t="shared" si="263"/>
        <v>41194.287361111114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s="8" t="str">
        <f t="shared" si="261"/>
        <v>children's books</v>
      </c>
      <c r="S2768" s="11">
        <f t="shared" si="262"/>
        <v>40766.37636574074</v>
      </c>
      <c r="T2768" s="11">
        <f t="shared" si="263"/>
        <v>40736.37636574074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s="8" t="str">
        <f t="shared" si="261"/>
        <v>children's books</v>
      </c>
      <c r="S2769" s="11">
        <f t="shared" si="262"/>
        <v>42232.667245370372</v>
      </c>
      <c r="T2769" s="11">
        <f t="shared" si="263"/>
        <v>42172.667245370372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s="8" t="str">
        <f t="shared" si="261"/>
        <v>children's books</v>
      </c>
      <c r="S2770" s="11">
        <f t="shared" si="262"/>
        <v>40997.281516203708</v>
      </c>
      <c r="T2770" s="11">
        <f t="shared" si="263"/>
        <v>40967.323182870372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s="8" t="str">
        <f t="shared" si="261"/>
        <v>children's books</v>
      </c>
      <c r="S2771" s="11">
        <f t="shared" si="262"/>
        <v>41795.53460648148</v>
      </c>
      <c r="T2771" s="11">
        <f t="shared" si="263"/>
        <v>41745.53460648148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s="8" t="str">
        <f t="shared" si="261"/>
        <v>children's books</v>
      </c>
      <c r="S2772" s="11">
        <f t="shared" si="262"/>
        <v>41716.371875000004</v>
      </c>
      <c r="T2772" s="11">
        <f t="shared" si="263"/>
        <v>41686.413541666669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s="8" t="str">
        <f t="shared" si="261"/>
        <v>children's books</v>
      </c>
      <c r="S2773" s="11">
        <f t="shared" si="262"/>
        <v>41306.416666666672</v>
      </c>
      <c r="T2773" s="11">
        <f t="shared" si="263"/>
        <v>41257.240046296298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s="8" t="str">
        <f t="shared" si="261"/>
        <v>children's books</v>
      </c>
      <c r="S2774" s="11">
        <f t="shared" si="262"/>
        <v>41552.577476851853</v>
      </c>
      <c r="T2774" s="11">
        <f t="shared" si="263"/>
        <v>41537.577476851853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s="8" t="str">
        <f t="shared" si="261"/>
        <v>children's books</v>
      </c>
      <c r="S2775" s="11">
        <f t="shared" si="262"/>
        <v>42484.573159722226</v>
      </c>
      <c r="T2775" s="11">
        <f t="shared" si="263"/>
        <v>42474.573159722226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s="8" t="str">
        <f t="shared" si="261"/>
        <v>children's books</v>
      </c>
      <c r="S2776" s="11">
        <f t="shared" si="262"/>
        <v>41340.834814814814</v>
      </c>
      <c r="T2776" s="11">
        <f t="shared" si="263"/>
        <v>41310.834814814814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s="8" t="str">
        <f t="shared" si="261"/>
        <v>children's books</v>
      </c>
      <c r="S2777" s="11">
        <f t="shared" si="262"/>
        <v>40892.721689814818</v>
      </c>
      <c r="T2777" s="11">
        <f t="shared" si="263"/>
        <v>40862.721689814818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s="8" t="str">
        <f t="shared" si="261"/>
        <v>children's books</v>
      </c>
      <c r="S2778" s="11">
        <f t="shared" si="262"/>
        <v>42167.005509259259</v>
      </c>
      <c r="T2778" s="11">
        <f t="shared" si="263"/>
        <v>42136.005509259259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s="8" t="str">
        <f t="shared" si="261"/>
        <v>children's books</v>
      </c>
      <c r="S2779" s="11">
        <f t="shared" si="262"/>
        <v>42202.377361111117</v>
      </c>
      <c r="T2779" s="11">
        <f t="shared" si="263"/>
        <v>42172.377361111117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s="8" t="str">
        <f t="shared" si="261"/>
        <v>children's books</v>
      </c>
      <c r="S2780" s="11">
        <f t="shared" si="262"/>
        <v>41876.686412037037</v>
      </c>
      <c r="T2780" s="11">
        <f t="shared" si="263"/>
        <v>41846.686412037037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s="8" t="str">
        <f t="shared" si="261"/>
        <v>children's books</v>
      </c>
      <c r="S2781" s="11">
        <f t="shared" si="262"/>
        <v>42330.335891203707</v>
      </c>
      <c r="T2781" s="11">
        <f t="shared" si="263"/>
        <v>42300.294224537043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s="8" t="str">
        <f t="shared" si="261"/>
        <v>children's books</v>
      </c>
      <c r="S2782" s="11">
        <f t="shared" si="262"/>
        <v>42804.156111111115</v>
      </c>
      <c r="T2782" s="11">
        <f t="shared" si="263"/>
        <v>42774.156111111115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s="8" t="str">
        <f t="shared" si="261"/>
        <v>plays</v>
      </c>
      <c r="S2783" s="11">
        <f t="shared" si="262"/>
        <v>42047.000000000007</v>
      </c>
      <c r="T2783" s="11">
        <f t="shared" si="263"/>
        <v>42018.649930555555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s="8" t="str">
        <f t="shared" si="261"/>
        <v>plays</v>
      </c>
      <c r="S2784" s="11">
        <f t="shared" si="262"/>
        <v>42051.915972222225</v>
      </c>
      <c r="T2784" s="11">
        <f t="shared" si="263"/>
        <v>42026.633310185185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s="8" t="str">
        <f t="shared" si="261"/>
        <v>plays</v>
      </c>
      <c r="S2785" s="11">
        <f t="shared" si="262"/>
        <v>42117.24358796297</v>
      </c>
      <c r="T2785" s="11">
        <f t="shared" si="263"/>
        <v>42103.24358796297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s="8" t="str">
        <f t="shared" si="261"/>
        <v>plays</v>
      </c>
      <c r="S2786" s="11">
        <f t="shared" si="262"/>
        <v>41941.495868055557</v>
      </c>
      <c r="T2786" s="11">
        <f t="shared" si="263"/>
        <v>41920.495868055557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s="8" t="str">
        <f t="shared" si="261"/>
        <v>plays</v>
      </c>
      <c r="S2787" s="11">
        <f t="shared" si="262"/>
        <v>42587.583333333336</v>
      </c>
      <c r="T2787" s="11">
        <f t="shared" si="263"/>
        <v>42557.897766203707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s="8" t="str">
        <f t="shared" si="261"/>
        <v>plays</v>
      </c>
      <c r="S2788" s="11">
        <f t="shared" si="262"/>
        <v>41829.277546296296</v>
      </c>
      <c r="T2788" s="11">
        <f t="shared" si="263"/>
        <v>41815.277546296296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s="8" t="str">
        <f t="shared" si="261"/>
        <v>plays</v>
      </c>
      <c r="S2789" s="11">
        <f t="shared" si="262"/>
        <v>41837.906851851854</v>
      </c>
      <c r="T2789" s="11">
        <f t="shared" si="263"/>
        <v>41807.906851851854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s="8" t="str">
        <f t="shared" si="261"/>
        <v>plays</v>
      </c>
      <c r="S2790" s="11">
        <f t="shared" si="262"/>
        <v>42580.410219907404</v>
      </c>
      <c r="T2790" s="11">
        <f t="shared" si="263"/>
        <v>42550.410219907404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s="8" t="str">
        <f t="shared" si="261"/>
        <v>plays</v>
      </c>
      <c r="S2791" s="11">
        <f t="shared" si="262"/>
        <v>42074.875000000007</v>
      </c>
      <c r="T2791" s="11">
        <f t="shared" si="263"/>
        <v>42055.721458333333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s="8" t="str">
        <f t="shared" si="261"/>
        <v>plays</v>
      </c>
      <c r="S2792" s="11">
        <f t="shared" si="262"/>
        <v>42046.64702546296</v>
      </c>
      <c r="T2792" s="11">
        <f t="shared" si="263"/>
        <v>42016.64702546296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s="8" t="str">
        <f t="shared" si="261"/>
        <v>plays</v>
      </c>
      <c r="S2793" s="11">
        <f t="shared" si="262"/>
        <v>42621.875000000007</v>
      </c>
      <c r="T2793" s="11">
        <f t="shared" si="263"/>
        <v>42591.60832175926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s="8" t="str">
        <f t="shared" si="261"/>
        <v>plays</v>
      </c>
      <c r="S2794" s="11">
        <f t="shared" si="262"/>
        <v>42227.939340277779</v>
      </c>
      <c r="T2794" s="11">
        <f t="shared" si="263"/>
        <v>42182.939340277779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s="8" t="str">
        <f t="shared" si="261"/>
        <v>plays</v>
      </c>
      <c r="S2795" s="11">
        <f t="shared" si="262"/>
        <v>42206.127372685187</v>
      </c>
      <c r="T2795" s="11">
        <f t="shared" si="263"/>
        <v>42176.127372685187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s="8" t="str">
        <f t="shared" si="261"/>
        <v>plays</v>
      </c>
      <c r="S2796" s="11">
        <f t="shared" si="262"/>
        <v>42432.500000000007</v>
      </c>
      <c r="T2796" s="11">
        <f t="shared" si="263"/>
        <v>42416.399988425932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s="8" t="str">
        <f t="shared" si="261"/>
        <v>plays</v>
      </c>
      <c r="S2797" s="11">
        <f t="shared" si="262"/>
        <v>41796.666666666672</v>
      </c>
      <c r="T2797" s="11">
        <f t="shared" si="263"/>
        <v>41780.234270833338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s="8" t="str">
        <f t="shared" si="261"/>
        <v>plays</v>
      </c>
      <c r="S2798" s="11">
        <f t="shared" si="262"/>
        <v>41825.236435185187</v>
      </c>
      <c r="T2798" s="11">
        <f t="shared" si="263"/>
        <v>41795.236435185187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s="8" t="str">
        <f t="shared" si="261"/>
        <v>plays</v>
      </c>
      <c r="S2799" s="11">
        <f t="shared" si="262"/>
        <v>41828.648611111115</v>
      </c>
      <c r="T2799" s="11">
        <f t="shared" si="263"/>
        <v>41798.648611111115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s="8" t="str">
        <f t="shared" si="261"/>
        <v>plays</v>
      </c>
      <c r="S2800" s="11">
        <f t="shared" si="262"/>
        <v>42216.375000000007</v>
      </c>
      <c r="T2800" s="11">
        <f t="shared" si="263"/>
        <v>42201.383344907408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s="8" t="str">
        <f t="shared" si="261"/>
        <v>plays</v>
      </c>
      <c r="S2801" s="11">
        <f t="shared" si="262"/>
        <v>42538.375000000007</v>
      </c>
      <c r="T2801" s="11">
        <f t="shared" si="263"/>
        <v>42506.973032407412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s="8" t="str">
        <f t="shared" si="261"/>
        <v>plays</v>
      </c>
      <c r="S2802" s="11">
        <f t="shared" si="262"/>
        <v>42008.261180555557</v>
      </c>
      <c r="T2802" s="11">
        <f t="shared" si="263"/>
        <v>41948.261180555557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s="8" t="str">
        <f t="shared" si="261"/>
        <v>plays</v>
      </c>
      <c r="S2803" s="11">
        <f t="shared" si="262"/>
        <v>41922.166666666672</v>
      </c>
      <c r="T2803" s="11">
        <f t="shared" si="263"/>
        <v>41899.95149305556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s="8" t="str">
        <f t="shared" si="261"/>
        <v>plays</v>
      </c>
      <c r="S2804" s="11">
        <f t="shared" si="262"/>
        <v>42222.355405092596</v>
      </c>
      <c r="T2804" s="11">
        <f t="shared" si="263"/>
        <v>42192.355405092596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s="8" t="str">
        <f t="shared" si="261"/>
        <v>plays</v>
      </c>
      <c r="S2805" s="11">
        <f t="shared" si="262"/>
        <v>42200.708333333336</v>
      </c>
      <c r="T2805" s="11">
        <f t="shared" si="263"/>
        <v>42157.774027777785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s="8" t="str">
        <f t="shared" si="261"/>
        <v>plays</v>
      </c>
      <c r="S2806" s="11">
        <f t="shared" si="262"/>
        <v>41911.161921296298</v>
      </c>
      <c r="T2806" s="11">
        <f t="shared" si="263"/>
        <v>41881.161921296298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s="8" t="str">
        <f t="shared" si="261"/>
        <v>plays</v>
      </c>
      <c r="S2807" s="11">
        <f t="shared" si="262"/>
        <v>42238.213807870372</v>
      </c>
      <c r="T2807" s="11">
        <f t="shared" si="263"/>
        <v>42213.213807870372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s="8" t="str">
        <f t="shared" si="261"/>
        <v>plays</v>
      </c>
      <c r="S2808" s="11">
        <f t="shared" si="262"/>
        <v>42221.166666666664</v>
      </c>
      <c r="T2808" s="11">
        <f t="shared" si="263"/>
        <v>42184.975578703707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s="8" t="str">
        <f t="shared" si="261"/>
        <v>plays</v>
      </c>
      <c r="S2809" s="11">
        <f t="shared" si="262"/>
        <v>42184.581458333334</v>
      </c>
      <c r="T2809" s="11">
        <f t="shared" si="263"/>
        <v>42154.581458333334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s="8" t="str">
        <f t="shared" si="261"/>
        <v>plays</v>
      </c>
      <c r="S2810" s="11">
        <f t="shared" si="262"/>
        <v>42238.554803240746</v>
      </c>
      <c r="T2810" s="11">
        <f t="shared" si="263"/>
        <v>42208.554803240746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s="8" t="str">
        <f t="shared" si="261"/>
        <v>plays</v>
      </c>
      <c r="S2811" s="11">
        <f t="shared" si="262"/>
        <v>42459.318749999999</v>
      </c>
      <c r="T2811" s="11">
        <f t="shared" si="263"/>
        <v>42451.205150462971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s="8" t="str">
        <f t="shared" si="261"/>
        <v>plays</v>
      </c>
      <c r="S2812" s="11">
        <f t="shared" si="262"/>
        <v>41790.874305555561</v>
      </c>
      <c r="T2812" s="11">
        <f t="shared" si="263"/>
        <v>41758.847962962966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s="8" t="str">
        <f t="shared" si="261"/>
        <v>plays</v>
      </c>
      <c r="S2813" s="11">
        <f t="shared" si="262"/>
        <v>42058.20489583334</v>
      </c>
      <c r="T2813" s="11">
        <f t="shared" si="263"/>
        <v>42028.20489583334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s="8" t="str">
        <f t="shared" si="261"/>
        <v>plays</v>
      </c>
      <c r="S2814" s="11">
        <f t="shared" si="262"/>
        <v>42099.875000000007</v>
      </c>
      <c r="T2814" s="11">
        <f t="shared" si="263"/>
        <v>42054.452523148146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s="8" t="str">
        <f t="shared" si="261"/>
        <v>plays</v>
      </c>
      <c r="S2815" s="11">
        <f t="shared" si="262"/>
        <v>42718.450937499998</v>
      </c>
      <c r="T2815" s="11">
        <f t="shared" si="263"/>
        <v>42693.450937499998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s="8" t="str">
        <f t="shared" si="261"/>
        <v>plays</v>
      </c>
      <c r="S2816" s="11">
        <f t="shared" si="262"/>
        <v>42133.107812499999</v>
      </c>
      <c r="T2816" s="11">
        <f t="shared" si="263"/>
        <v>42103.107812499999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s="8" t="str">
        <f t="shared" si="261"/>
        <v>plays</v>
      </c>
      <c r="S2817" s="11">
        <f t="shared" si="262"/>
        <v>42589.48505787037</v>
      </c>
      <c r="T2817" s="11">
        <f t="shared" si="263"/>
        <v>42559.48505787037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s="8" t="str">
        <f t="shared" si="261"/>
        <v>plays</v>
      </c>
      <c r="S2818" s="11">
        <f t="shared" si="262"/>
        <v>42218.375000000007</v>
      </c>
      <c r="T2818" s="11">
        <f t="shared" si="263"/>
        <v>42188.175833333335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s="8" t="str">
        <f t="shared" ref="R2819:R2882" si="267">RIGHT(N2819,LEN(N2819)-FIND("/",N2819,1))</f>
        <v>plays</v>
      </c>
      <c r="S2819" s="11">
        <f t="shared" ref="S2819:S2882" si="268">(((I2819/60)/60)/24) +DATE(1970,1,1)+(-7/24)</f>
        <v>42063.343310185192</v>
      </c>
      <c r="T2819" s="11">
        <f t="shared" ref="T2819:T2882" si="269">(((J2819/60)/60)/24) +DATE(1970,1,1)+(-7/24)</f>
        <v>42023.343310185192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s="8" t="str">
        <f t="shared" si="267"/>
        <v>plays</v>
      </c>
      <c r="S2820" s="11">
        <f t="shared" si="268"/>
        <v>42270.306550925925</v>
      </c>
      <c r="T2820" s="11">
        <f t="shared" si="269"/>
        <v>42250.306550925925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s="8" t="str">
        <f t="shared" si="267"/>
        <v>plays</v>
      </c>
      <c r="S2821" s="11">
        <f t="shared" si="268"/>
        <v>42169.233900462968</v>
      </c>
      <c r="T2821" s="11">
        <f t="shared" si="269"/>
        <v>42139.233900462968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s="8" t="str">
        <f t="shared" si="267"/>
        <v>plays</v>
      </c>
      <c r="S2822" s="11">
        <f t="shared" si="268"/>
        <v>42425.708333333336</v>
      </c>
      <c r="T2822" s="11">
        <f t="shared" si="269"/>
        <v>42401.319317129637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s="8" t="str">
        <f t="shared" si="267"/>
        <v>plays</v>
      </c>
      <c r="S2823" s="11">
        <f t="shared" si="268"/>
        <v>41905.631192129636</v>
      </c>
      <c r="T2823" s="11">
        <f t="shared" si="269"/>
        <v>41875.631192129636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s="8" t="str">
        <f t="shared" si="267"/>
        <v>plays</v>
      </c>
      <c r="S2824" s="11">
        <f t="shared" si="268"/>
        <v>42090.35060185186</v>
      </c>
      <c r="T2824" s="11">
        <f t="shared" si="269"/>
        <v>42060.392268518517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s="8" t="str">
        <f t="shared" si="267"/>
        <v>plays</v>
      </c>
      <c r="S2825" s="11">
        <f t="shared" si="268"/>
        <v>42094.665972222225</v>
      </c>
      <c r="T2825" s="11">
        <f t="shared" si="269"/>
        <v>42066.719976851855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s="8" t="str">
        <f t="shared" si="267"/>
        <v>plays</v>
      </c>
      <c r="S2826" s="11">
        <f t="shared" si="268"/>
        <v>42167.779861111114</v>
      </c>
      <c r="T2826" s="11">
        <f t="shared" si="269"/>
        <v>42135.979120370372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s="8" t="str">
        <f t="shared" si="267"/>
        <v>plays</v>
      </c>
      <c r="S2827" s="11">
        <f t="shared" si="268"/>
        <v>42342.500995370377</v>
      </c>
      <c r="T2827" s="11">
        <f t="shared" si="269"/>
        <v>42312.500995370377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s="8" t="str">
        <f t="shared" si="267"/>
        <v>plays</v>
      </c>
      <c r="S2828" s="11">
        <f t="shared" si="268"/>
        <v>42195.000000000007</v>
      </c>
      <c r="T2828" s="11">
        <f t="shared" si="269"/>
        <v>42170.743194444447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s="8" t="str">
        <f t="shared" si="267"/>
        <v>plays</v>
      </c>
      <c r="S2829" s="11">
        <f t="shared" si="268"/>
        <v>42524.395833333336</v>
      </c>
      <c r="T2829" s="11">
        <f t="shared" si="269"/>
        <v>42494.391967592594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s="8" t="str">
        <f t="shared" si="267"/>
        <v>plays</v>
      </c>
      <c r="S2830" s="11">
        <f t="shared" si="268"/>
        <v>42279.666666666664</v>
      </c>
      <c r="T2830" s="11">
        <f t="shared" si="269"/>
        <v>42253.973020833335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s="8" t="str">
        <f t="shared" si="267"/>
        <v>plays</v>
      </c>
      <c r="S2831" s="11">
        <f t="shared" si="268"/>
        <v>42523.142569444448</v>
      </c>
      <c r="T2831" s="11">
        <f t="shared" si="269"/>
        <v>42495.142569444448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s="8" t="str">
        <f t="shared" si="267"/>
        <v>plays</v>
      </c>
      <c r="S2832" s="11">
        <f t="shared" si="268"/>
        <v>41770.874305555561</v>
      </c>
      <c r="T2832" s="11">
        <f t="shared" si="269"/>
        <v>41758.548009259262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s="8" t="str">
        <f t="shared" si="267"/>
        <v>plays</v>
      </c>
      <c r="S2833" s="11">
        <f t="shared" si="268"/>
        <v>42201.533217592594</v>
      </c>
      <c r="T2833" s="11">
        <f t="shared" si="269"/>
        <v>42171.533217592594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s="8" t="str">
        <f t="shared" si="267"/>
        <v>plays</v>
      </c>
      <c r="S2834" s="11">
        <f t="shared" si="268"/>
        <v>41966.625000000007</v>
      </c>
      <c r="T2834" s="11">
        <f t="shared" si="269"/>
        <v>41938.417754629634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s="8" t="str">
        <f t="shared" si="267"/>
        <v>plays</v>
      </c>
      <c r="S2835" s="11">
        <f t="shared" si="268"/>
        <v>42287.791666666664</v>
      </c>
      <c r="T2835" s="11">
        <f t="shared" si="269"/>
        <v>42267.836030092592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s="8" t="str">
        <f t="shared" si="267"/>
        <v>plays</v>
      </c>
      <c r="S2836" s="11">
        <f t="shared" si="268"/>
        <v>42034.668171296296</v>
      </c>
      <c r="T2836" s="11">
        <f t="shared" si="269"/>
        <v>42019.668171296296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s="8" t="str">
        <f t="shared" si="267"/>
        <v>plays</v>
      </c>
      <c r="S2837" s="11">
        <f t="shared" si="268"/>
        <v>42342.708333333336</v>
      </c>
      <c r="T2837" s="11">
        <f t="shared" si="269"/>
        <v>42313.412233796298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s="8" t="str">
        <f t="shared" si="267"/>
        <v>plays</v>
      </c>
      <c r="S2838" s="11">
        <f t="shared" si="268"/>
        <v>42783.915972222225</v>
      </c>
      <c r="T2838" s="11">
        <f t="shared" si="269"/>
        <v>42745.970115740747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s="8" t="str">
        <f t="shared" si="267"/>
        <v>plays</v>
      </c>
      <c r="S2839" s="11">
        <f t="shared" si="268"/>
        <v>42347.658379629633</v>
      </c>
      <c r="T2839" s="11">
        <f t="shared" si="269"/>
        <v>42307.616712962968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s="8" t="str">
        <f t="shared" si="267"/>
        <v>plays</v>
      </c>
      <c r="S2840" s="11">
        <f t="shared" si="268"/>
        <v>41864.625</v>
      </c>
      <c r="T2840" s="11">
        <f t="shared" si="269"/>
        <v>41842.315925925926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s="8" t="str">
        <f t="shared" si="267"/>
        <v>plays</v>
      </c>
      <c r="S2841" s="11">
        <f t="shared" si="268"/>
        <v>41875.915972222225</v>
      </c>
      <c r="T2841" s="11">
        <f t="shared" si="269"/>
        <v>41852.948541666665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s="8" t="str">
        <f t="shared" si="267"/>
        <v>plays</v>
      </c>
      <c r="S2842" s="11">
        <f t="shared" si="268"/>
        <v>42081.416666666664</v>
      </c>
      <c r="T2842" s="11">
        <f t="shared" si="269"/>
        <v>42059.743969907409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s="8" t="str">
        <f t="shared" si="267"/>
        <v>plays</v>
      </c>
      <c r="S2843" s="11">
        <f t="shared" si="268"/>
        <v>42351.489548611113</v>
      </c>
      <c r="T2843" s="11">
        <f t="shared" si="269"/>
        <v>42291.447881944441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s="8" t="str">
        <f t="shared" si="267"/>
        <v>plays</v>
      </c>
      <c r="S2844" s="11">
        <f t="shared" si="268"/>
        <v>41811.166666666672</v>
      </c>
      <c r="T2844" s="11">
        <f t="shared" si="269"/>
        <v>41784.660821759258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s="8" t="str">
        <f t="shared" si="267"/>
        <v>plays</v>
      </c>
      <c r="S2845" s="11">
        <f t="shared" si="268"/>
        <v>42533.875000000007</v>
      </c>
      <c r="T2845" s="11">
        <f t="shared" si="269"/>
        <v>42492.446180555555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s="8" t="str">
        <f t="shared" si="267"/>
        <v>plays</v>
      </c>
      <c r="S2846" s="11">
        <f t="shared" si="268"/>
        <v>42739.25439814815</v>
      </c>
      <c r="T2846" s="11">
        <f t="shared" si="269"/>
        <v>42709.25439814815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s="8" t="str">
        <f t="shared" si="267"/>
        <v>plays</v>
      </c>
      <c r="S2847" s="11">
        <f t="shared" si="268"/>
        <v>42162.724918981483</v>
      </c>
      <c r="T2847" s="11">
        <f t="shared" si="269"/>
        <v>42102.724918981483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s="8" t="str">
        <f t="shared" si="267"/>
        <v>plays</v>
      </c>
      <c r="S2848" s="11">
        <f t="shared" si="268"/>
        <v>42153.400393518525</v>
      </c>
      <c r="T2848" s="11">
        <f t="shared" si="269"/>
        <v>42108.400393518525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s="8" t="str">
        <f t="shared" si="267"/>
        <v>plays</v>
      </c>
      <c r="S2849" s="11">
        <f t="shared" si="268"/>
        <v>42513.514641203707</v>
      </c>
      <c r="T2849" s="11">
        <f t="shared" si="269"/>
        <v>42453.514641203707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s="8" t="str">
        <f t="shared" si="267"/>
        <v>plays</v>
      </c>
      <c r="S2850" s="11">
        <f t="shared" si="268"/>
        <v>42153.357164351859</v>
      </c>
      <c r="T2850" s="11">
        <f t="shared" si="269"/>
        <v>42123.357164351859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s="8" t="str">
        <f t="shared" si="267"/>
        <v>plays</v>
      </c>
      <c r="S2851" s="11">
        <f t="shared" si="268"/>
        <v>42483.13657407408</v>
      </c>
      <c r="T2851" s="11">
        <f t="shared" si="269"/>
        <v>42453.13657407408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s="8" t="str">
        <f t="shared" si="267"/>
        <v>plays</v>
      </c>
      <c r="S2852" s="11">
        <f t="shared" si="268"/>
        <v>41887.715405092596</v>
      </c>
      <c r="T2852" s="11">
        <f t="shared" si="269"/>
        <v>41857.715405092596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s="8" t="str">
        <f t="shared" si="267"/>
        <v>plays</v>
      </c>
      <c r="S2853" s="11">
        <f t="shared" si="268"/>
        <v>42398.678472222229</v>
      </c>
      <c r="T2853" s="11">
        <f t="shared" si="269"/>
        <v>42389.7109837963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s="8" t="str">
        <f t="shared" si="267"/>
        <v>plays</v>
      </c>
      <c r="S2854" s="11">
        <f t="shared" si="268"/>
        <v>41810.753506944449</v>
      </c>
      <c r="T2854" s="11">
        <f t="shared" si="269"/>
        <v>41780.753506944449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s="8" t="str">
        <f t="shared" si="267"/>
        <v>plays</v>
      </c>
      <c r="S2855" s="11">
        <f t="shared" si="268"/>
        <v>41895.899270833332</v>
      </c>
      <c r="T2855" s="11">
        <f t="shared" si="269"/>
        <v>41835.899270833332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s="8" t="str">
        <f t="shared" si="267"/>
        <v>plays</v>
      </c>
      <c r="S2856" s="11">
        <f t="shared" si="268"/>
        <v>42131.424988425926</v>
      </c>
      <c r="T2856" s="11">
        <f t="shared" si="269"/>
        <v>42111.424988425926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s="8" t="str">
        <f t="shared" si="267"/>
        <v>plays</v>
      </c>
      <c r="S2857" s="11">
        <f t="shared" si="268"/>
        <v>42398.69027777778</v>
      </c>
      <c r="T2857" s="11">
        <f t="shared" si="269"/>
        <v>42369.716099537043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s="8" t="str">
        <f t="shared" si="267"/>
        <v>plays</v>
      </c>
      <c r="S2858" s="11">
        <f t="shared" si="268"/>
        <v>42224.606944444451</v>
      </c>
      <c r="T2858" s="11">
        <f t="shared" si="269"/>
        <v>42164.745914351857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s="8" t="str">
        <f t="shared" si="267"/>
        <v>plays</v>
      </c>
      <c r="S2859" s="11">
        <f t="shared" si="268"/>
        <v>42786.458333333336</v>
      </c>
      <c r="T2859" s="11">
        <f t="shared" si="269"/>
        <v>42726.62841435185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s="8" t="str">
        <f t="shared" si="267"/>
        <v>plays</v>
      </c>
      <c r="S2860" s="11">
        <f t="shared" si="268"/>
        <v>41978.186111111114</v>
      </c>
      <c r="T2860" s="11">
        <f t="shared" si="269"/>
        <v>41954.25341435185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s="8" t="str">
        <f t="shared" si="267"/>
        <v>plays</v>
      </c>
      <c r="S2861" s="11">
        <f t="shared" si="268"/>
        <v>42293.070648148154</v>
      </c>
      <c r="T2861" s="11">
        <f t="shared" si="269"/>
        <v>42233.070648148154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s="8" t="str">
        <f t="shared" si="267"/>
        <v>plays</v>
      </c>
      <c r="S2862" s="11">
        <f t="shared" si="268"/>
        <v>42540.508981481478</v>
      </c>
      <c r="T2862" s="11">
        <f t="shared" si="269"/>
        <v>42480.508981481478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s="8" t="str">
        <f t="shared" si="267"/>
        <v>plays</v>
      </c>
      <c r="S2863" s="11">
        <f t="shared" si="268"/>
        <v>42271.299166666671</v>
      </c>
      <c r="T2863" s="11">
        <f t="shared" si="269"/>
        <v>42257.299166666671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s="8" t="str">
        <f t="shared" si="267"/>
        <v>plays</v>
      </c>
      <c r="S2864" s="11">
        <f t="shared" si="268"/>
        <v>41814.498020833336</v>
      </c>
      <c r="T2864" s="11">
        <f t="shared" si="269"/>
        <v>41784.498020833336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s="8" t="str">
        <f t="shared" si="267"/>
        <v>plays</v>
      </c>
      <c r="S2865" s="11">
        <f t="shared" si="268"/>
        <v>41891.383368055562</v>
      </c>
      <c r="T2865" s="11">
        <f t="shared" si="269"/>
        <v>41831.383368055562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s="8" t="str">
        <f t="shared" si="267"/>
        <v>plays</v>
      </c>
      <c r="S2866" s="11">
        <f t="shared" si="268"/>
        <v>42202.262500000004</v>
      </c>
      <c r="T2866" s="11">
        <f t="shared" si="269"/>
        <v>42172.321840277778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s="8" t="str">
        <f t="shared" si="267"/>
        <v>plays</v>
      </c>
      <c r="S2867" s="11">
        <f t="shared" si="268"/>
        <v>42009.822442129633</v>
      </c>
      <c r="T2867" s="11">
        <f t="shared" si="269"/>
        <v>41949.822442129633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s="8" t="str">
        <f t="shared" si="267"/>
        <v>plays</v>
      </c>
      <c r="S2868" s="11">
        <f t="shared" si="268"/>
        <v>42657.625000000007</v>
      </c>
      <c r="T2868" s="11">
        <f t="shared" si="269"/>
        <v>42627.663437500007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s="8" t="str">
        <f t="shared" si="267"/>
        <v>plays</v>
      </c>
      <c r="S2869" s="11">
        <f t="shared" si="268"/>
        <v>42554.875000000007</v>
      </c>
      <c r="T2869" s="11">
        <f t="shared" si="269"/>
        <v>42530.903611111113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s="8" t="str">
        <f t="shared" si="267"/>
        <v>plays</v>
      </c>
      <c r="S2870" s="11">
        <f t="shared" si="268"/>
        <v>42648.535347222227</v>
      </c>
      <c r="T2870" s="11">
        <f t="shared" si="269"/>
        <v>42618.535347222227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s="8" t="str">
        <f t="shared" si="267"/>
        <v>plays</v>
      </c>
      <c r="S2871" s="11">
        <f t="shared" si="268"/>
        <v>42570.301863425928</v>
      </c>
      <c r="T2871" s="11">
        <f t="shared" si="269"/>
        <v>42540.301863425928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s="8" t="str">
        <f t="shared" si="267"/>
        <v>plays</v>
      </c>
      <c r="S2872" s="11">
        <f t="shared" si="268"/>
        <v>41775.897743055561</v>
      </c>
      <c r="T2872" s="11">
        <f t="shared" si="269"/>
        <v>41745.897743055561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s="8" t="str">
        <f t="shared" si="267"/>
        <v>plays</v>
      </c>
      <c r="S2873" s="11">
        <f t="shared" si="268"/>
        <v>41994.446909722225</v>
      </c>
      <c r="T2873" s="11">
        <f t="shared" si="269"/>
        <v>41974.446909722225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s="8" t="str">
        <f t="shared" si="267"/>
        <v>plays</v>
      </c>
      <c r="S2874" s="11">
        <f t="shared" si="268"/>
        <v>42174.824513888896</v>
      </c>
      <c r="T2874" s="11">
        <f t="shared" si="269"/>
        <v>42114.824513888896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s="8" t="str">
        <f t="shared" si="267"/>
        <v>plays</v>
      </c>
      <c r="S2875" s="11">
        <f t="shared" si="268"/>
        <v>42032.525821759256</v>
      </c>
      <c r="T2875" s="11">
        <f t="shared" si="269"/>
        <v>42002.525821759256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s="8" t="str">
        <f t="shared" si="267"/>
        <v>plays</v>
      </c>
      <c r="S2876" s="11">
        <f t="shared" si="268"/>
        <v>42752.553078703706</v>
      </c>
      <c r="T2876" s="11">
        <f t="shared" si="269"/>
        <v>42722.553078703706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s="8" t="str">
        <f t="shared" si="267"/>
        <v>plays</v>
      </c>
      <c r="S2877" s="11">
        <f t="shared" si="268"/>
        <v>42494.836724537039</v>
      </c>
      <c r="T2877" s="11">
        <f t="shared" si="269"/>
        <v>42464.836724537039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s="8" t="str">
        <f t="shared" si="267"/>
        <v>plays</v>
      </c>
      <c r="S2878" s="11">
        <f t="shared" si="268"/>
        <v>42201.452303240738</v>
      </c>
      <c r="T2878" s="11">
        <f t="shared" si="269"/>
        <v>42171.452303240738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s="8" t="str">
        <f t="shared" si="267"/>
        <v>plays</v>
      </c>
      <c r="S2879" s="11">
        <f t="shared" si="268"/>
        <v>42704.416666666664</v>
      </c>
      <c r="T2879" s="11">
        <f t="shared" si="269"/>
        <v>42672.663472222222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s="8" t="str">
        <f t="shared" si="267"/>
        <v>plays</v>
      </c>
      <c r="S2880" s="11">
        <f t="shared" si="268"/>
        <v>42188.324016203704</v>
      </c>
      <c r="T2880" s="11">
        <f t="shared" si="269"/>
        <v>42128.324016203704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s="8" t="str">
        <f t="shared" si="267"/>
        <v>plays</v>
      </c>
      <c r="S2881" s="11">
        <f t="shared" si="268"/>
        <v>42389.433576388888</v>
      </c>
      <c r="T2881" s="11">
        <f t="shared" si="269"/>
        <v>42359.433576388888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s="8" t="str">
        <f t="shared" si="267"/>
        <v>plays</v>
      </c>
      <c r="S2882" s="11">
        <f t="shared" si="268"/>
        <v>42236.420138888891</v>
      </c>
      <c r="T2882" s="11">
        <f t="shared" si="269"/>
        <v>42192.614027777781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s="8" t="str">
        <f t="shared" ref="R2883:R2946" si="273">RIGHT(N2883,LEN(N2883)-FIND("/",N2883,1))</f>
        <v>plays</v>
      </c>
      <c r="S2883" s="11">
        <f t="shared" ref="S2883:S2946" si="274">(((I2883/60)/60)/24) +DATE(1970,1,1)+(-7/24)</f>
        <v>41976.347638888888</v>
      </c>
      <c r="T2883" s="11">
        <f t="shared" ref="T2883:T2946" si="275">(((J2883/60)/60)/24) +DATE(1970,1,1)+(-7/24)</f>
        <v>41916.305972222224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s="8" t="str">
        <f t="shared" si="273"/>
        <v>plays</v>
      </c>
      <c r="S2884" s="11">
        <f t="shared" si="274"/>
        <v>42491.304606481484</v>
      </c>
      <c r="T2884" s="11">
        <f t="shared" si="275"/>
        <v>42461.304606481484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s="8" t="str">
        <f t="shared" si="273"/>
        <v>plays</v>
      </c>
      <c r="S2885" s="11">
        <f t="shared" si="274"/>
        <v>42405.915972222225</v>
      </c>
      <c r="T2885" s="11">
        <f t="shared" si="275"/>
        <v>42370.611539351856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s="8" t="str">
        <f t="shared" si="273"/>
        <v>plays</v>
      </c>
      <c r="S2886" s="11">
        <f t="shared" si="274"/>
        <v>41978.435590277782</v>
      </c>
      <c r="T2886" s="11">
        <f t="shared" si="275"/>
        <v>41948.435590277782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s="8" t="str">
        <f t="shared" si="273"/>
        <v>plays</v>
      </c>
      <c r="S2887" s="11">
        <f t="shared" si="274"/>
        <v>42076.743067129632</v>
      </c>
      <c r="T2887" s="11">
        <f t="shared" si="275"/>
        <v>42046.784733796296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s="8" t="str">
        <f t="shared" si="273"/>
        <v>plays</v>
      </c>
      <c r="S2888" s="11">
        <f t="shared" si="274"/>
        <v>42265.874305555561</v>
      </c>
      <c r="T2888" s="11">
        <f t="shared" si="275"/>
        <v>42261.341250000005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s="8" t="str">
        <f t="shared" si="273"/>
        <v>plays</v>
      </c>
      <c r="S2889" s="11">
        <f t="shared" si="274"/>
        <v>42015.135694444449</v>
      </c>
      <c r="T2889" s="11">
        <f t="shared" si="275"/>
        <v>41985.135694444449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s="8" t="str">
        <f t="shared" si="273"/>
        <v>plays</v>
      </c>
      <c r="S2890" s="11">
        <f t="shared" si="274"/>
        <v>41929.915972222225</v>
      </c>
      <c r="T2890" s="11">
        <f t="shared" si="275"/>
        <v>41922.243518518524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s="8" t="str">
        <f t="shared" si="273"/>
        <v>plays</v>
      </c>
      <c r="S2891" s="11">
        <f t="shared" si="274"/>
        <v>41880.571585648147</v>
      </c>
      <c r="T2891" s="11">
        <f t="shared" si="275"/>
        <v>41850.571585648147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s="8" t="str">
        <f t="shared" si="273"/>
        <v>plays</v>
      </c>
      <c r="S2892" s="11">
        <f t="shared" si="274"/>
        <v>41859.833333333336</v>
      </c>
      <c r="T2892" s="11">
        <f t="shared" si="275"/>
        <v>41831.451296296298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s="8" t="str">
        <f t="shared" si="273"/>
        <v>plays</v>
      </c>
      <c r="S2893" s="11">
        <f t="shared" si="274"/>
        <v>42475.550092592595</v>
      </c>
      <c r="T2893" s="11">
        <f t="shared" si="275"/>
        <v>42415.591759259267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s="8" t="str">
        <f t="shared" si="273"/>
        <v>plays</v>
      </c>
      <c r="S2894" s="11">
        <f t="shared" si="274"/>
        <v>41876.583333333336</v>
      </c>
      <c r="T2894" s="11">
        <f t="shared" si="275"/>
        <v>41869.422500000001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s="8" t="str">
        <f t="shared" si="273"/>
        <v>plays</v>
      </c>
      <c r="S2895" s="11">
        <f t="shared" si="274"/>
        <v>42012.791666666664</v>
      </c>
      <c r="T2895" s="11">
        <f t="shared" si="275"/>
        <v>41953.481423611112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s="8" t="str">
        <f t="shared" si="273"/>
        <v>plays</v>
      </c>
      <c r="S2896" s="11">
        <f t="shared" si="274"/>
        <v>42097.652951388889</v>
      </c>
      <c r="T2896" s="11">
        <f t="shared" si="275"/>
        <v>42037.694618055561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s="8" t="str">
        <f t="shared" si="273"/>
        <v>plays</v>
      </c>
      <c r="S2897" s="11">
        <f t="shared" si="274"/>
        <v>41812.583333333336</v>
      </c>
      <c r="T2897" s="11">
        <f t="shared" si="275"/>
        <v>41811.263796296298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s="8" t="str">
        <f t="shared" si="273"/>
        <v>plays</v>
      </c>
      <c r="S2898" s="11">
        <f t="shared" si="274"/>
        <v>42715.958333333336</v>
      </c>
      <c r="T2898" s="11">
        <f t="shared" si="275"/>
        <v>42701.617141203707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s="8" t="str">
        <f t="shared" si="273"/>
        <v>plays</v>
      </c>
      <c r="S2899" s="11">
        <f t="shared" si="274"/>
        <v>42288.353530092594</v>
      </c>
      <c r="T2899" s="11">
        <f t="shared" si="275"/>
        <v>42258.354837962965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s="8" t="str">
        <f t="shared" si="273"/>
        <v>plays</v>
      </c>
      <c r="S2900" s="11">
        <f t="shared" si="274"/>
        <v>42308.373298611114</v>
      </c>
      <c r="T2900" s="11">
        <f t="shared" si="275"/>
        <v>42278.373298611114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s="8" t="str">
        <f t="shared" si="273"/>
        <v>plays</v>
      </c>
      <c r="S2901" s="11">
        <f t="shared" si="274"/>
        <v>42574.786550925928</v>
      </c>
      <c r="T2901" s="11">
        <f t="shared" si="275"/>
        <v>42514.786550925928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s="8" t="str">
        <f t="shared" si="273"/>
        <v>plays</v>
      </c>
      <c r="S2902" s="11">
        <f t="shared" si="274"/>
        <v>41859.942500000005</v>
      </c>
      <c r="T2902" s="11">
        <f t="shared" si="275"/>
        <v>41829.942500000005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s="8" t="str">
        <f t="shared" si="273"/>
        <v>plays</v>
      </c>
      <c r="S2903" s="11">
        <f t="shared" si="274"/>
        <v>42042.612719907411</v>
      </c>
      <c r="T2903" s="11">
        <f t="shared" si="275"/>
        <v>41982.612719907411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s="8" t="str">
        <f t="shared" si="273"/>
        <v>plays</v>
      </c>
      <c r="S2904" s="11">
        <f t="shared" si="274"/>
        <v>42240.148101851853</v>
      </c>
      <c r="T2904" s="11">
        <f t="shared" si="275"/>
        <v>42210.148101851853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s="8" t="str">
        <f t="shared" si="273"/>
        <v>plays</v>
      </c>
      <c r="S2905" s="11">
        <f t="shared" si="274"/>
        <v>42255.875208333331</v>
      </c>
      <c r="T2905" s="11">
        <f t="shared" si="275"/>
        <v>42195.875208333331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s="8" t="str">
        <f t="shared" si="273"/>
        <v>plays</v>
      </c>
      <c r="S2906" s="11">
        <f t="shared" si="274"/>
        <v>41952.208333333336</v>
      </c>
      <c r="T2906" s="11">
        <f t="shared" si="275"/>
        <v>41940.676284722227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s="8" t="str">
        <f t="shared" si="273"/>
        <v>plays</v>
      </c>
      <c r="S2907" s="11">
        <f t="shared" si="274"/>
        <v>42619.765196759261</v>
      </c>
      <c r="T2907" s="11">
        <f t="shared" si="275"/>
        <v>42605.765196759261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s="8" t="str">
        <f t="shared" si="273"/>
        <v>plays</v>
      </c>
      <c r="S2908" s="11">
        <f t="shared" si="274"/>
        <v>42216.750000000007</v>
      </c>
      <c r="T2908" s="11">
        <f t="shared" si="275"/>
        <v>42199.357245370375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s="8" t="str">
        <f t="shared" si="273"/>
        <v>plays</v>
      </c>
      <c r="S2909" s="11">
        <f t="shared" si="274"/>
        <v>42504.586076388885</v>
      </c>
      <c r="T2909" s="11">
        <f t="shared" si="275"/>
        <v>42444.586076388885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s="8" t="str">
        <f t="shared" si="273"/>
        <v>plays</v>
      </c>
      <c r="S2910" s="11">
        <f t="shared" si="274"/>
        <v>42529.440034722218</v>
      </c>
      <c r="T2910" s="11">
        <f t="shared" si="275"/>
        <v>42499.440034722218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s="8" t="str">
        <f t="shared" si="273"/>
        <v>plays</v>
      </c>
      <c r="S2911" s="11">
        <f t="shared" si="274"/>
        <v>41968.531944444447</v>
      </c>
      <c r="T2911" s="11">
        <f t="shared" si="275"/>
        <v>41928.974548611113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s="8" t="str">
        <f t="shared" si="273"/>
        <v>plays</v>
      </c>
      <c r="S2912" s="11">
        <f t="shared" si="274"/>
        <v>42167.549618055556</v>
      </c>
      <c r="T2912" s="11">
        <f t="shared" si="275"/>
        <v>42107.549618055556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s="8" t="str">
        <f t="shared" si="273"/>
        <v>plays</v>
      </c>
      <c r="S2913" s="11">
        <f t="shared" si="274"/>
        <v>42182.477152777785</v>
      </c>
      <c r="T2913" s="11">
        <f t="shared" si="275"/>
        <v>42142.477152777785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s="8" t="str">
        <f t="shared" si="273"/>
        <v>plays</v>
      </c>
      <c r="S2914" s="11">
        <f t="shared" si="274"/>
        <v>42383.83997685185</v>
      </c>
      <c r="T2914" s="11">
        <f t="shared" si="275"/>
        <v>42353.83997685185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s="8" t="str">
        <f t="shared" si="273"/>
        <v>plays</v>
      </c>
      <c r="S2915" s="11">
        <f t="shared" si="274"/>
        <v>41888.631238425929</v>
      </c>
      <c r="T2915" s="11">
        <f t="shared" si="275"/>
        <v>41828.631238425929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s="8" t="str">
        <f t="shared" si="273"/>
        <v>plays</v>
      </c>
      <c r="S2916" s="11">
        <f t="shared" si="274"/>
        <v>42077.574004629634</v>
      </c>
      <c r="T2916" s="11">
        <f t="shared" si="275"/>
        <v>42017.615671296298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s="8" t="str">
        <f t="shared" si="273"/>
        <v>plays</v>
      </c>
      <c r="S2917" s="11">
        <f t="shared" si="274"/>
        <v>42445.064699074072</v>
      </c>
      <c r="T2917" s="11">
        <f t="shared" si="275"/>
        <v>42415.106365740743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s="8" t="str">
        <f t="shared" si="273"/>
        <v>plays</v>
      </c>
      <c r="S2918" s="11">
        <f t="shared" si="274"/>
        <v>41778.185057870374</v>
      </c>
      <c r="T2918" s="11">
        <f t="shared" si="275"/>
        <v>41755.185057870374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s="8" t="str">
        <f t="shared" si="273"/>
        <v>plays</v>
      </c>
      <c r="S2919" s="11">
        <f t="shared" si="274"/>
        <v>42262.942673611113</v>
      </c>
      <c r="T2919" s="11">
        <f t="shared" si="275"/>
        <v>42244.942673611113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s="8" t="str">
        <f t="shared" si="273"/>
        <v>plays</v>
      </c>
      <c r="S2920" s="11">
        <f t="shared" si="274"/>
        <v>42306.338043981486</v>
      </c>
      <c r="T2920" s="11">
        <f t="shared" si="275"/>
        <v>42278.338043981486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s="8" t="str">
        <f t="shared" si="273"/>
        <v>plays</v>
      </c>
      <c r="S2921" s="11">
        <f t="shared" si="274"/>
        <v>41856.327881944446</v>
      </c>
      <c r="T2921" s="11">
        <f t="shared" si="275"/>
        <v>41826.327881944446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s="8" t="str">
        <f t="shared" si="273"/>
        <v>plays</v>
      </c>
      <c r="S2922" s="11">
        <f t="shared" si="274"/>
        <v>42088.459143518521</v>
      </c>
      <c r="T2922" s="11">
        <f t="shared" si="275"/>
        <v>42058.500810185193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s="8" t="str">
        <f t="shared" si="273"/>
        <v>musical</v>
      </c>
      <c r="S2923" s="11">
        <f t="shared" si="274"/>
        <v>41907.594953703709</v>
      </c>
      <c r="T2923" s="11">
        <f t="shared" si="275"/>
        <v>41877.594953703709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s="8" t="str">
        <f t="shared" si="273"/>
        <v>musical</v>
      </c>
      <c r="S2924" s="11">
        <f t="shared" si="274"/>
        <v>42142.582488425927</v>
      </c>
      <c r="T2924" s="11">
        <f t="shared" si="275"/>
        <v>42097.582488425927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s="8" t="str">
        <f t="shared" si="273"/>
        <v>musical</v>
      </c>
      <c r="S2925" s="11">
        <f t="shared" si="274"/>
        <v>42027.833333333336</v>
      </c>
      <c r="T2925" s="11">
        <f t="shared" si="275"/>
        <v>42012.860868055555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s="8" t="str">
        <f t="shared" si="273"/>
        <v>musical</v>
      </c>
      <c r="S2926" s="11">
        <f t="shared" si="274"/>
        <v>42132.874305555561</v>
      </c>
      <c r="T2926" s="11">
        <f t="shared" si="275"/>
        <v>42103.265162037038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s="8" t="str">
        <f t="shared" si="273"/>
        <v>musical</v>
      </c>
      <c r="S2927" s="11">
        <f t="shared" si="274"/>
        <v>41893.292453703703</v>
      </c>
      <c r="T2927" s="11">
        <f t="shared" si="275"/>
        <v>41863.292453703703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s="8" t="str">
        <f t="shared" si="273"/>
        <v>musical</v>
      </c>
      <c r="S2928" s="11">
        <f t="shared" si="274"/>
        <v>42058.474293981482</v>
      </c>
      <c r="T2928" s="11">
        <f t="shared" si="275"/>
        <v>42044.474293981482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s="8" t="str">
        <f t="shared" si="273"/>
        <v>musical</v>
      </c>
      <c r="S2929" s="11">
        <f t="shared" si="274"/>
        <v>41834.916666666672</v>
      </c>
      <c r="T2929" s="11">
        <f t="shared" si="275"/>
        <v>41806.377650462964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s="8" t="str">
        <f t="shared" si="273"/>
        <v>musical</v>
      </c>
      <c r="S2930" s="11">
        <f t="shared" si="274"/>
        <v>42433.706550925934</v>
      </c>
      <c r="T2930" s="11">
        <f t="shared" si="275"/>
        <v>42403.706550925934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s="8" t="str">
        <f t="shared" si="273"/>
        <v>musical</v>
      </c>
      <c r="S2931" s="11">
        <f t="shared" si="274"/>
        <v>41784.272662037038</v>
      </c>
      <c r="T2931" s="11">
        <f t="shared" si="275"/>
        <v>41754.272662037038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s="8" t="str">
        <f t="shared" si="273"/>
        <v>musical</v>
      </c>
      <c r="S2932" s="11">
        <f t="shared" si="274"/>
        <v>42131.292407407411</v>
      </c>
      <c r="T2932" s="11">
        <f t="shared" si="275"/>
        <v>42101.292407407411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s="8" t="str">
        <f t="shared" si="273"/>
        <v>musical</v>
      </c>
      <c r="S2933" s="11">
        <f t="shared" si="274"/>
        <v>41896.963888888895</v>
      </c>
      <c r="T2933" s="11">
        <f t="shared" si="275"/>
        <v>41871.999571759261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s="8" t="str">
        <f t="shared" si="273"/>
        <v>musical</v>
      </c>
      <c r="S2934" s="11">
        <f t="shared" si="274"/>
        <v>42056.166666666664</v>
      </c>
      <c r="T2934" s="11">
        <f t="shared" si="275"/>
        <v>42024.873113425929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s="8" t="str">
        <f t="shared" si="273"/>
        <v>musical</v>
      </c>
      <c r="S2935" s="11">
        <f t="shared" si="274"/>
        <v>42525.664965277778</v>
      </c>
      <c r="T2935" s="11">
        <f t="shared" si="275"/>
        <v>42495.664965277778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s="8" t="str">
        <f t="shared" si="273"/>
        <v>musical</v>
      </c>
      <c r="S2936" s="11">
        <f t="shared" si="274"/>
        <v>41805.344490740747</v>
      </c>
      <c r="T2936" s="11">
        <f t="shared" si="275"/>
        <v>41775.344490740747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s="8" t="str">
        <f t="shared" si="273"/>
        <v>musical</v>
      </c>
      <c r="S2937" s="11">
        <f t="shared" si="274"/>
        <v>42611.416666666664</v>
      </c>
      <c r="T2937" s="11">
        <f t="shared" si="275"/>
        <v>42553.291759259264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s="8" t="str">
        <f t="shared" si="273"/>
        <v>musical</v>
      </c>
      <c r="S2938" s="11">
        <f t="shared" si="274"/>
        <v>41924.915972222225</v>
      </c>
      <c r="T2938" s="11">
        <f t="shared" si="275"/>
        <v>41912.3590625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s="8" t="str">
        <f t="shared" si="273"/>
        <v>musical</v>
      </c>
      <c r="S2939" s="11">
        <f t="shared" si="274"/>
        <v>41833.165659722225</v>
      </c>
      <c r="T2939" s="11">
        <f t="shared" si="275"/>
        <v>41803.165659722225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s="8" t="str">
        <f t="shared" si="273"/>
        <v>musical</v>
      </c>
      <c r="S2940" s="11">
        <f t="shared" si="274"/>
        <v>42034.412199074075</v>
      </c>
      <c r="T2940" s="11">
        <f t="shared" si="275"/>
        <v>42004.412199074075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s="8" t="str">
        <f t="shared" si="273"/>
        <v>musical</v>
      </c>
      <c r="S2941" s="11">
        <f t="shared" si="274"/>
        <v>41878.75</v>
      </c>
      <c r="T2941" s="11">
        <f t="shared" si="275"/>
        <v>41845.517500000002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s="8" t="str">
        <f t="shared" si="273"/>
        <v>musical</v>
      </c>
      <c r="S2942" s="11">
        <f t="shared" si="274"/>
        <v>42022.48168981482</v>
      </c>
      <c r="T2942" s="11">
        <f t="shared" si="275"/>
        <v>41982.48168981482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s="8" t="str">
        <f t="shared" si="273"/>
        <v>spaces</v>
      </c>
      <c r="S2943" s="11">
        <f t="shared" si="274"/>
        <v>42064.66846064815</v>
      </c>
      <c r="T2943" s="11">
        <f t="shared" si="275"/>
        <v>42034.66846064815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s="8" t="str">
        <f t="shared" si="273"/>
        <v>spaces</v>
      </c>
      <c r="S2944" s="11">
        <f t="shared" si="274"/>
        <v>42354.554166666669</v>
      </c>
      <c r="T2944" s="11">
        <f t="shared" si="275"/>
        <v>42334.512256944443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s="8" t="str">
        <f t="shared" si="273"/>
        <v>spaces</v>
      </c>
      <c r="S2945" s="11">
        <f t="shared" si="274"/>
        <v>42106.837731481479</v>
      </c>
      <c r="T2945" s="11">
        <f t="shared" si="275"/>
        <v>42076.837731481479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s="8" t="str">
        <f t="shared" si="273"/>
        <v>spaces</v>
      </c>
      <c r="S2946" s="11">
        <f t="shared" si="274"/>
        <v>42162.622662037036</v>
      </c>
      <c r="T2946" s="11">
        <f t="shared" si="275"/>
        <v>42132.622662037036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s="8" t="str">
        <f t="shared" ref="R2947:R3010" si="279">RIGHT(N2947,LEN(N2947)-FIND("/",N2947,1))</f>
        <v>spaces</v>
      </c>
      <c r="S2947" s="11">
        <f t="shared" ref="S2947:S3010" si="280">(((I2947/60)/60)/24) +DATE(1970,1,1)+(-7/24)</f>
        <v>42147.847916666673</v>
      </c>
      <c r="T2947" s="11">
        <f t="shared" ref="T2947:T3010" si="281">(((J2947/60)/60)/24) +DATE(1970,1,1)+(-7/24)</f>
        <v>42117.847916666673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s="8" t="str">
        <f t="shared" si="279"/>
        <v>spaces</v>
      </c>
      <c r="S2948" s="11">
        <f t="shared" si="280"/>
        <v>42597.239490740743</v>
      </c>
      <c r="T2948" s="11">
        <f t="shared" si="281"/>
        <v>42567.239490740743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s="8" t="str">
        <f t="shared" si="279"/>
        <v>spaces</v>
      </c>
      <c r="S2949" s="11">
        <f t="shared" si="280"/>
        <v>42698.424305555563</v>
      </c>
      <c r="T2949" s="11">
        <f t="shared" si="281"/>
        <v>42649.270451388897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s="8" t="str">
        <f t="shared" si="279"/>
        <v>spaces</v>
      </c>
      <c r="S2950" s="11">
        <f t="shared" si="280"/>
        <v>42157.357557870368</v>
      </c>
      <c r="T2950" s="11">
        <f t="shared" si="281"/>
        <v>42097.357557870368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s="8" t="str">
        <f t="shared" si="279"/>
        <v>spaces</v>
      </c>
      <c r="S2951" s="11">
        <f t="shared" si="280"/>
        <v>42327.573113425933</v>
      </c>
      <c r="T2951" s="11">
        <f t="shared" si="281"/>
        <v>42297.531446759262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s="8" t="str">
        <f t="shared" si="279"/>
        <v>spaces</v>
      </c>
      <c r="S2952" s="11">
        <f t="shared" si="280"/>
        <v>42392.073518518526</v>
      </c>
      <c r="T2952" s="11">
        <f t="shared" si="281"/>
        <v>42362.073518518526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s="8" t="str">
        <f t="shared" si="279"/>
        <v>spaces</v>
      </c>
      <c r="S2953" s="11">
        <f t="shared" si="280"/>
        <v>41917.511261574073</v>
      </c>
      <c r="T2953" s="11">
        <f t="shared" si="281"/>
        <v>41872.511261574073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s="8" t="str">
        <f t="shared" si="279"/>
        <v>spaces</v>
      </c>
      <c r="S2954" s="11">
        <f t="shared" si="280"/>
        <v>42659.875000000007</v>
      </c>
      <c r="T2954" s="11">
        <f t="shared" si="281"/>
        <v>42628.398599537039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s="8" t="str">
        <f t="shared" si="279"/>
        <v>spaces</v>
      </c>
      <c r="S2955" s="11">
        <f t="shared" si="280"/>
        <v>42285.500243055554</v>
      </c>
      <c r="T2955" s="11">
        <f t="shared" si="281"/>
        <v>42255.500243055554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s="8" t="str">
        <f t="shared" si="279"/>
        <v>spaces</v>
      </c>
      <c r="S2956" s="11">
        <f t="shared" si="280"/>
        <v>42810.25003472223</v>
      </c>
      <c r="T2956" s="11">
        <f t="shared" si="281"/>
        <v>42790.291701388887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s="8" t="str">
        <f t="shared" si="279"/>
        <v>spaces</v>
      </c>
      <c r="S2957" s="11">
        <f t="shared" si="280"/>
        <v>42171.449641203704</v>
      </c>
      <c r="T2957" s="11">
        <f t="shared" si="281"/>
        <v>42141.449641203704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s="8" t="str">
        <f t="shared" si="279"/>
        <v>spaces</v>
      </c>
      <c r="S2958" s="11">
        <f t="shared" si="280"/>
        <v>42494.667245370372</v>
      </c>
      <c r="T2958" s="11">
        <f t="shared" si="281"/>
        <v>42464.667245370372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s="8" t="str">
        <f t="shared" si="279"/>
        <v>spaces</v>
      </c>
      <c r="S2959" s="11">
        <f t="shared" si="280"/>
        <v>42090.677916666667</v>
      </c>
      <c r="T2959" s="11">
        <f t="shared" si="281"/>
        <v>42030.719583333332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s="8" t="str">
        <f t="shared" si="279"/>
        <v>spaces</v>
      </c>
      <c r="S2960" s="11">
        <f t="shared" si="280"/>
        <v>42498.445798611116</v>
      </c>
      <c r="T2960" s="11">
        <f t="shared" si="281"/>
        <v>42438.48746527778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s="8" t="str">
        <f t="shared" si="279"/>
        <v>spaces</v>
      </c>
      <c r="S2961" s="11">
        <f t="shared" si="280"/>
        <v>42527.716724537044</v>
      </c>
      <c r="T2961" s="11">
        <f t="shared" si="281"/>
        <v>42497.716724537044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s="8" t="str">
        <f t="shared" si="279"/>
        <v>spaces</v>
      </c>
      <c r="S2962" s="11">
        <f t="shared" si="280"/>
        <v>41893.465543981481</v>
      </c>
      <c r="T2962" s="11">
        <f t="shared" si="281"/>
        <v>41863.465543981481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s="8" t="str">
        <f t="shared" si="279"/>
        <v>plays</v>
      </c>
      <c r="S2963" s="11">
        <f t="shared" si="280"/>
        <v>42088.875000000007</v>
      </c>
      <c r="T2963" s="11">
        <f t="shared" si="281"/>
        <v>42060.92082175926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s="8" t="str">
        <f t="shared" si="279"/>
        <v>plays</v>
      </c>
      <c r="S2964" s="11">
        <f t="shared" si="280"/>
        <v>42063.999305555561</v>
      </c>
      <c r="T2964" s="11">
        <f t="shared" si="281"/>
        <v>42035.952615740745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s="8" t="str">
        <f t="shared" si="279"/>
        <v>plays</v>
      </c>
      <c r="S2965" s="11">
        <f t="shared" si="280"/>
        <v>42187.178518518522</v>
      </c>
      <c r="T2965" s="11">
        <f t="shared" si="281"/>
        <v>42157.178518518522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s="8" t="str">
        <f t="shared" si="279"/>
        <v>plays</v>
      </c>
      <c r="S2966" s="11">
        <f t="shared" si="280"/>
        <v>41857.605555555558</v>
      </c>
      <c r="T2966" s="11">
        <f t="shared" si="281"/>
        <v>41827.618275462963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s="8" t="str">
        <f t="shared" si="279"/>
        <v>plays</v>
      </c>
      <c r="S2967" s="11">
        <f t="shared" si="280"/>
        <v>42192.437881944446</v>
      </c>
      <c r="T2967" s="11">
        <f t="shared" si="281"/>
        <v>42162.437881944446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s="8" t="str">
        <f t="shared" si="279"/>
        <v>plays</v>
      </c>
      <c r="S2968" s="11">
        <f t="shared" si="280"/>
        <v>42263.446898148155</v>
      </c>
      <c r="T2968" s="11">
        <f t="shared" si="281"/>
        <v>42233.446898148155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s="8" t="str">
        <f t="shared" si="279"/>
        <v>plays</v>
      </c>
      <c r="S2969" s="11">
        <f t="shared" si="280"/>
        <v>42071.864490740743</v>
      </c>
      <c r="T2969" s="11">
        <f t="shared" si="281"/>
        <v>42041.906157407408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s="8" t="str">
        <f t="shared" si="279"/>
        <v>plays</v>
      </c>
      <c r="S2970" s="11">
        <f t="shared" si="280"/>
        <v>42598.874305555561</v>
      </c>
      <c r="T2970" s="11">
        <f t="shared" si="281"/>
        <v>42585.232175925928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s="8" t="str">
        <f t="shared" si="279"/>
        <v>plays</v>
      </c>
      <c r="S2971" s="11">
        <f t="shared" si="280"/>
        <v>42127.660416666673</v>
      </c>
      <c r="T2971" s="11">
        <f t="shared" si="281"/>
        <v>42097.494826388887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s="8" t="str">
        <f t="shared" si="279"/>
        <v>plays</v>
      </c>
      <c r="S2972" s="11">
        <f t="shared" si="280"/>
        <v>41838.377905092595</v>
      </c>
      <c r="T2972" s="11">
        <f t="shared" si="281"/>
        <v>41808.377905092595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s="8" t="str">
        <f t="shared" si="279"/>
        <v>plays</v>
      </c>
      <c r="S2973" s="11">
        <f t="shared" si="280"/>
        <v>41882.366643518522</v>
      </c>
      <c r="T2973" s="11">
        <f t="shared" si="281"/>
        <v>41852.366643518522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s="8" t="str">
        <f t="shared" si="279"/>
        <v>plays</v>
      </c>
      <c r="S2974" s="11">
        <f t="shared" si="280"/>
        <v>42708.750000000007</v>
      </c>
      <c r="T2974" s="11">
        <f t="shared" si="281"/>
        <v>42693.818518518521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s="8" t="str">
        <f t="shared" si="279"/>
        <v>plays</v>
      </c>
      <c r="S2975" s="11">
        <f t="shared" si="280"/>
        <v>42369.875000000007</v>
      </c>
      <c r="T2975" s="11">
        <f t="shared" si="281"/>
        <v>42341.526712962965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s="8" t="str">
        <f t="shared" si="279"/>
        <v>plays</v>
      </c>
      <c r="S2976" s="11">
        <f t="shared" si="280"/>
        <v>41907.774305555555</v>
      </c>
      <c r="T2976" s="11">
        <f t="shared" si="281"/>
        <v>41879.76934027778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s="8" t="str">
        <f t="shared" si="279"/>
        <v>plays</v>
      </c>
      <c r="S2977" s="11">
        <f t="shared" si="280"/>
        <v>41969.833333333336</v>
      </c>
      <c r="T2977" s="11">
        <f t="shared" si="281"/>
        <v>41941.392199074078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s="8" t="str">
        <f t="shared" si="279"/>
        <v>plays</v>
      </c>
      <c r="S2978" s="11">
        <f t="shared" si="280"/>
        <v>42442.208333333336</v>
      </c>
      <c r="T2978" s="11">
        <f t="shared" si="281"/>
        <v>42425.439004629632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s="8" t="str">
        <f t="shared" si="279"/>
        <v>plays</v>
      </c>
      <c r="S2979" s="11">
        <f t="shared" si="280"/>
        <v>42085.801388888889</v>
      </c>
      <c r="T2979" s="11">
        <f t="shared" si="281"/>
        <v>42026.589513888895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s="8" t="str">
        <f t="shared" si="279"/>
        <v>plays</v>
      </c>
      <c r="S2980" s="11">
        <f t="shared" si="280"/>
        <v>41931.957638888889</v>
      </c>
      <c r="T2980" s="11">
        <f t="shared" si="281"/>
        <v>41922.348923611113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s="8" t="str">
        <f t="shared" si="279"/>
        <v>plays</v>
      </c>
      <c r="S2981" s="11">
        <f t="shared" si="280"/>
        <v>42009.958333333336</v>
      </c>
      <c r="T2981" s="11">
        <f t="shared" si="281"/>
        <v>41993.532673611109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s="8" t="str">
        <f t="shared" si="279"/>
        <v>plays</v>
      </c>
      <c r="S2982" s="11">
        <f t="shared" si="280"/>
        <v>42239.791666666664</v>
      </c>
      <c r="T2982" s="11">
        <f t="shared" si="281"/>
        <v>42219.624189814822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s="8" t="str">
        <f t="shared" si="279"/>
        <v>spaces</v>
      </c>
      <c r="S2983" s="11">
        <f t="shared" si="280"/>
        <v>42270.268009259256</v>
      </c>
      <c r="T2983" s="11">
        <f t="shared" si="281"/>
        <v>42225.268009259256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s="8" t="str">
        <f t="shared" si="279"/>
        <v>spaces</v>
      </c>
      <c r="S2984" s="11">
        <f t="shared" si="280"/>
        <v>42411.395173611112</v>
      </c>
      <c r="T2984" s="11">
        <f t="shared" si="281"/>
        <v>42381.395173611112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s="8" t="str">
        <f t="shared" si="279"/>
        <v>spaces</v>
      </c>
      <c r="S2985" s="11">
        <f t="shared" si="280"/>
        <v>41954.382361111115</v>
      </c>
      <c r="T2985" s="11">
        <f t="shared" si="281"/>
        <v>41894.34069444445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s="8" t="str">
        <f t="shared" si="279"/>
        <v>spaces</v>
      </c>
      <c r="S2986" s="11">
        <f t="shared" si="280"/>
        <v>42605.98704861111</v>
      </c>
      <c r="T2986" s="11">
        <f t="shared" si="281"/>
        <v>42575.98704861111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s="8" t="str">
        <f t="shared" si="279"/>
        <v>spaces</v>
      </c>
      <c r="S2987" s="11">
        <f t="shared" si="280"/>
        <v>42673.875000000007</v>
      </c>
      <c r="T2987" s="11">
        <f t="shared" si="281"/>
        <v>42654.682037037033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s="8" t="str">
        <f t="shared" si="279"/>
        <v>spaces</v>
      </c>
      <c r="S2988" s="11">
        <f t="shared" si="280"/>
        <v>42491.16673611111</v>
      </c>
      <c r="T2988" s="11">
        <f t="shared" si="281"/>
        <v>42431.208402777782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s="8" t="str">
        <f t="shared" si="279"/>
        <v>spaces</v>
      </c>
      <c r="S2989" s="11">
        <f t="shared" si="280"/>
        <v>42655.708333333336</v>
      </c>
      <c r="T2989" s="11">
        <f t="shared" si="281"/>
        <v>42627.015636574077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s="8" t="str">
        <f t="shared" si="279"/>
        <v>spaces</v>
      </c>
      <c r="S2990" s="11">
        <f t="shared" si="280"/>
        <v>42541.070381944453</v>
      </c>
      <c r="T2990" s="11">
        <f t="shared" si="281"/>
        <v>42511.070381944453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s="8" t="str">
        <f t="shared" si="279"/>
        <v>spaces</v>
      </c>
      <c r="S2991" s="11">
        <f t="shared" si="280"/>
        <v>42358.915972222225</v>
      </c>
      <c r="T2991" s="11">
        <f t="shared" si="281"/>
        <v>42336.728726851856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s="8" t="str">
        <f t="shared" si="279"/>
        <v>spaces</v>
      </c>
      <c r="S2992" s="11">
        <f t="shared" si="280"/>
        <v>42376.282638888886</v>
      </c>
      <c r="T2992" s="11">
        <f t="shared" si="281"/>
        <v>42341.282638888886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s="8" t="str">
        <f t="shared" si="279"/>
        <v>spaces</v>
      </c>
      <c r="S2993" s="11">
        <f t="shared" si="280"/>
        <v>42762.545486111114</v>
      </c>
      <c r="T2993" s="11">
        <f t="shared" si="281"/>
        <v>42740.545486111114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s="8" t="str">
        <f t="shared" si="279"/>
        <v>spaces</v>
      </c>
      <c r="S2994" s="11">
        <f t="shared" si="280"/>
        <v>42652.475810185184</v>
      </c>
      <c r="T2994" s="11">
        <f t="shared" si="281"/>
        <v>42622.475810185184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s="8" t="str">
        <f t="shared" si="279"/>
        <v>spaces</v>
      </c>
      <c r="S2995" s="11">
        <f t="shared" si="280"/>
        <v>42420.547071759262</v>
      </c>
      <c r="T2995" s="11">
        <f t="shared" si="281"/>
        <v>42390.547071759262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s="8" t="str">
        <f t="shared" si="279"/>
        <v>spaces</v>
      </c>
      <c r="S2996" s="11">
        <f t="shared" si="280"/>
        <v>41915.18717592593</v>
      </c>
      <c r="T2996" s="11">
        <f t="shared" si="281"/>
        <v>41885.18717592593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s="8" t="str">
        <f t="shared" si="279"/>
        <v>spaces</v>
      </c>
      <c r="S2997" s="11">
        <f t="shared" si="280"/>
        <v>42754.373506944445</v>
      </c>
      <c r="T2997" s="11">
        <f t="shared" si="281"/>
        <v>42724.373506944445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s="8" t="str">
        <f t="shared" si="279"/>
        <v>spaces</v>
      </c>
      <c r="S2998" s="11">
        <f t="shared" si="280"/>
        <v>42150.620833333342</v>
      </c>
      <c r="T2998" s="11">
        <f t="shared" si="281"/>
        <v>42090.620833333342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s="8" t="str">
        <f t="shared" si="279"/>
        <v>spaces</v>
      </c>
      <c r="S2999" s="11">
        <f t="shared" si="280"/>
        <v>42792.915972222225</v>
      </c>
      <c r="T2999" s="11">
        <f t="shared" si="281"/>
        <v>42775.442048611112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s="8" t="str">
        <f t="shared" si="279"/>
        <v>spaces</v>
      </c>
      <c r="S3000" s="11">
        <f t="shared" si="280"/>
        <v>41805.892361111117</v>
      </c>
      <c r="T3000" s="11">
        <f t="shared" si="281"/>
        <v>41777.901956018519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s="8" t="str">
        <f t="shared" si="279"/>
        <v>spaces</v>
      </c>
      <c r="S3001" s="11">
        <f t="shared" si="280"/>
        <v>42794.791666666664</v>
      </c>
      <c r="T3001" s="11">
        <f t="shared" si="281"/>
        <v>42780.448611111111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s="8" t="str">
        <f t="shared" si="279"/>
        <v>spaces</v>
      </c>
      <c r="S3002" s="11">
        <f t="shared" si="280"/>
        <v>42766.458333333336</v>
      </c>
      <c r="T3002" s="11">
        <f t="shared" si="281"/>
        <v>42752.535532407412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s="8" t="str">
        <f t="shared" si="279"/>
        <v>spaces</v>
      </c>
      <c r="S3003" s="11">
        <f t="shared" si="280"/>
        <v>42564.60395833334</v>
      </c>
      <c r="T3003" s="11">
        <f t="shared" si="281"/>
        <v>42534.60395833334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s="8" t="str">
        <f t="shared" si="279"/>
        <v>spaces</v>
      </c>
      <c r="S3004" s="11">
        <f t="shared" si="280"/>
        <v>41269.544583333336</v>
      </c>
      <c r="T3004" s="11">
        <f t="shared" si="281"/>
        <v>41239.544583333336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s="8" t="str">
        <f t="shared" si="279"/>
        <v>spaces</v>
      </c>
      <c r="S3005" s="11">
        <f t="shared" si="280"/>
        <v>42429.957638888889</v>
      </c>
      <c r="T3005" s="11">
        <f t="shared" si="281"/>
        <v>42398.557592592595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s="8" t="str">
        <f t="shared" si="279"/>
        <v>spaces</v>
      </c>
      <c r="S3006" s="11">
        <f t="shared" si="280"/>
        <v>41958.631064814814</v>
      </c>
      <c r="T3006" s="11">
        <f t="shared" si="281"/>
        <v>41928.589398148149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s="8" t="str">
        <f t="shared" si="279"/>
        <v>spaces</v>
      </c>
      <c r="S3007" s="11">
        <f t="shared" si="280"/>
        <v>41918.383159722223</v>
      </c>
      <c r="T3007" s="11">
        <f t="shared" si="281"/>
        <v>41888.383159722223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s="8" t="str">
        <f t="shared" si="279"/>
        <v>spaces</v>
      </c>
      <c r="S3008" s="11">
        <f t="shared" si="280"/>
        <v>41987.465173611119</v>
      </c>
      <c r="T3008" s="11">
        <f t="shared" si="281"/>
        <v>41957.465173611119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s="8" t="str">
        <f t="shared" si="279"/>
        <v>spaces</v>
      </c>
      <c r="S3009" s="11">
        <f t="shared" si="280"/>
        <v>42118.924571759264</v>
      </c>
      <c r="T3009" s="11">
        <f t="shared" si="281"/>
        <v>42097.924571759264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s="8" t="str">
        <f t="shared" si="279"/>
        <v>spaces</v>
      </c>
      <c r="S3010" s="11">
        <f t="shared" si="280"/>
        <v>42389.920358796298</v>
      </c>
      <c r="T3010" s="11">
        <f t="shared" si="281"/>
        <v>42359.920358796298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s="8" t="str">
        <f t="shared" ref="R3011:R3074" si="285">RIGHT(N3011,LEN(N3011)-FIND("/",N3011,1))</f>
        <v>spaces</v>
      </c>
      <c r="S3011" s="11">
        <f t="shared" ref="S3011:S3074" si="286">(((I3011/60)/60)/24) +DATE(1970,1,1)+(-7/24)</f>
        <v>41969.319907407415</v>
      </c>
      <c r="T3011" s="11">
        <f t="shared" ref="T3011:T3074" si="287">(((J3011/60)/60)/24) +DATE(1970,1,1)+(-7/24)</f>
        <v>41939.278240740743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s="8" t="str">
        <f t="shared" si="285"/>
        <v>spaces</v>
      </c>
      <c r="S3012" s="11">
        <f t="shared" si="286"/>
        <v>42056.540729166671</v>
      </c>
      <c r="T3012" s="11">
        <f t="shared" si="287"/>
        <v>41996.540729166671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s="8" t="str">
        <f t="shared" si="285"/>
        <v>spaces</v>
      </c>
      <c r="S3013" s="11">
        <f t="shared" si="286"/>
        <v>42361.665972222225</v>
      </c>
      <c r="T3013" s="11">
        <f t="shared" si="287"/>
        <v>42334.177268518521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s="8" t="str">
        <f t="shared" si="285"/>
        <v>spaces</v>
      </c>
      <c r="S3014" s="11">
        <f t="shared" si="286"/>
        <v>42045.411226851858</v>
      </c>
      <c r="T3014" s="11">
        <f t="shared" si="287"/>
        <v>42024.411226851858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s="8" t="str">
        <f t="shared" si="285"/>
        <v>spaces</v>
      </c>
      <c r="S3015" s="11">
        <f t="shared" si="286"/>
        <v>42176.544548611113</v>
      </c>
      <c r="T3015" s="11">
        <f t="shared" si="287"/>
        <v>42146.544548611113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s="8" t="str">
        <f t="shared" si="285"/>
        <v>spaces</v>
      </c>
      <c r="S3016" s="11">
        <f t="shared" si="286"/>
        <v>41947.916666666672</v>
      </c>
      <c r="T3016" s="11">
        <f t="shared" si="287"/>
        <v>41919.83194444445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s="8" t="str">
        <f t="shared" si="285"/>
        <v>spaces</v>
      </c>
      <c r="S3017" s="11">
        <f t="shared" si="286"/>
        <v>41800.875</v>
      </c>
      <c r="T3017" s="11">
        <f t="shared" si="287"/>
        <v>41785.435625000006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s="8" t="str">
        <f t="shared" si="285"/>
        <v>spaces</v>
      </c>
      <c r="S3018" s="11">
        <f t="shared" si="286"/>
        <v>41838.256388888891</v>
      </c>
      <c r="T3018" s="11">
        <f t="shared" si="287"/>
        <v>41778.256388888891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s="8" t="str">
        <f t="shared" si="285"/>
        <v>spaces</v>
      </c>
      <c r="S3019" s="11">
        <f t="shared" si="286"/>
        <v>41871.558368055557</v>
      </c>
      <c r="T3019" s="11">
        <f t="shared" si="287"/>
        <v>41841.558368055557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s="8" t="str">
        <f t="shared" si="285"/>
        <v>spaces</v>
      </c>
      <c r="S3020" s="11">
        <f t="shared" si="286"/>
        <v>42205.625000000007</v>
      </c>
      <c r="T3020" s="11">
        <f t="shared" si="287"/>
        <v>42163.006666666675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s="8" t="str">
        <f t="shared" si="285"/>
        <v>spaces</v>
      </c>
      <c r="S3021" s="11">
        <f t="shared" si="286"/>
        <v>41785.833333333336</v>
      </c>
      <c r="T3021" s="11">
        <f t="shared" si="287"/>
        <v>41758.541898148149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s="8" t="str">
        <f t="shared" si="285"/>
        <v>spaces</v>
      </c>
      <c r="S3022" s="11">
        <f t="shared" si="286"/>
        <v>42230.554780092592</v>
      </c>
      <c r="T3022" s="11">
        <f t="shared" si="287"/>
        <v>42170.554780092592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s="8" t="str">
        <f t="shared" si="285"/>
        <v>spaces</v>
      </c>
      <c r="S3023" s="11">
        <f t="shared" si="286"/>
        <v>42695.957638888889</v>
      </c>
      <c r="T3023" s="11">
        <f t="shared" si="287"/>
        <v>42660.327187499999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s="8" t="str">
        <f t="shared" si="285"/>
        <v>spaces</v>
      </c>
      <c r="S3024" s="11">
        <f t="shared" si="286"/>
        <v>42609.662141203706</v>
      </c>
      <c r="T3024" s="11">
        <f t="shared" si="287"/>
        <v>42564.662141203706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s="8" t="str">
        <f t="shared" si="285"/>
        <v>spaces</v>
      </c>
      <c r="S3025" s="11">
        <f t="shared" si="286"/>
        <v>42166.384097222232</v>
      </c>
      <c r="T3025" s="11">
        <f t="shared" si="287"/>
        <v>42121.384097222232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s="8" t="str">
        <f t="shared" si="285"/>
        <v>spaces</v>
      </c>
      <c r="S3026" s="11">
        <f t="shared" si="286"/>
        <v>41188.702256944445</v>
      </c>
      <c r="T3026" s="11">
        <f t="shared" si="287"/>
        <v>41158.702256944445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s="8" t="str">
        <f t="shared" si="285"/>
        <v>spaces</v>
      </c>
      <c r="S3027" s="11">
        <f t="shared" si="286"/>
        <v>41789.375</v>
      </c>
      <c r="T3027" s="11">
        <f t="shared" si="287"/>
        <v>41761.21774305556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s="8" t="str">
        <f t="shared" si="285"/>
        <v>spaces</v>
      </c>
      <c r="S3028" s="11">
        <f t="shared" si="286"/>
        <v>42797.167731481481</v>
      </c>
      <c r="T3028" s="11">
        <f t="shared" si="287"/>
        <v>42783.167731481481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s="8" t="str">
        <f t="shared" si="285"/>
        <v>spaces</v>
      </c>
      <c r="S3029" s="11">
        <f t="shared" si="286"/>
        <v>42083.37096064815</v>
      </c>
      <c r="T3029" s="11">
        <f t="shared" si="287"/>
        <v>42053.412627314821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s="8" t="str">
        <f t="shared" si="285"/>
        <v>spaces</v>
      </c>
      <c r="S3030" s="11">
        <f t="shared" si="286"/>
        <v>42596.97251157408</v>
      </c>
      <c r="T3030" s="11">
        <f t="shared" si="287"/>
        <v>42566.97251157408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s="8" t="str">
        <f t="shared" si="285"/>
        <v>spaces</v>
      </c>
      <c r="S3031" s="11">
        <f t="shared" si="286"/>
        <v>41960.899305555555</v>
      </c>
      <c r="T3031" s="11">
        <f t="shared" si="287"/>
        <v>41932.417210648149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s="8" t="str">
        <f t="shared" si="285"/>
        <v>spaces</v>
      </c>
      <c r="S3032" s="11">
        <f t="shared" si="286"/>
        <v>42263.455682870372</v>
      </c>
      <c r="T3032" s="11">
        <f t="shared" si="287"/>
        <v>42233.455682870372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s="8" t="str">
        <f t="shared" si="285"/>
        <v>spaces</v>
      </c>
      <c r="S3033" s="11">
        <f t="shared" si="286"/>
        <v>42657.590821759259</v>
      </c>
      <c r="T3033" s="11">
        <f t="shared" si="287"/>
        <v>42597.590821759259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s="8" t="str">
        <f t="shared" si="285"/>
        <v>spaces</v>
      </c>
      <c r="S3034" s="11">
        <f t="shared" si="286"/>
        <v>42257.752997685187</v>
      </c>
      <c r="T3034" s="11">
        <f t="shared" si="287"/>
        <v>42227.752997685187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s="8" t="str">
        <f t="shared" si="285"/>
        <v>spaces</v>
      </c>
      <c r="S3035" s="11">
        <f t="shared" si="286"/>
        <v>42599.818576388891</v>
      </c>
      <c r="T3035" s="11">
        <f t="shared" si="287"/>
        <v>42569.818576388891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s="8" t="str">
        <f t="shared" si="285"/>
        <v>spaces</v>
      </c>
      <c r="S3036" s="11">
        <f t="shared" si="286"/>
        <v>42674.874305555561</v>
      </c>
      <c r="T3036" s="11">
        <f t="shared" si="287"/>
        <v>42644.243692129632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s="8" t="str">
        <f t="shared" si="285"/>
        <v>spaces</v>
      </c>
      <c r="S3037" s="11">
        <f t="shared" si="286"/>
        <v>41398.268622685187</v>
      </c>
      <c r="T3037" s="11">
        <f t="shared" si="287"/>
        <v>41368.268622685187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s="8" t="str">
        <f t="shared" si="285"/>
        <v>spaces</v>
      </c>
      <c r="S3038" s="11">
        <f t="shared" si="286"/>
        <v>41502.207638888889</v>
      </c>
      <c r="T3038" s="11">
        <f t="shared" si="287"/>
        <v>41466.493564814817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s="8" t="str">
        <f t="shared" si="285"/>
        <v>spaces</v>
      </c>
      <c r="S3039" s="11">
        <f t="shared" si="286"/>
        <v>40452.915972222225</v>
      </c>
      <c r="T3039" s="11">
        <f t="shared" si="287"/>
        <v>40378.601539351854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s="8" t="str">
        <f t="shared" si="285"/>
        <v>spaces</v>
      </c>
      <c r="S3040" s="11">
        <f t="shared" si="286"/>
        <v>42432.96061342593</v>
      </c>
      <c r="T3040" s="11">
        <f t="shared" si="287"/>
        <v>42372.96061342593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s="8" t="str">
        <f t="shared" si="285"/>
        <v>spaces</v>
      </c>
      <c r="S3041" s="11">
        <f t="shared" si="286"/>
        <v>41637.040972222225</v>
      </c>
      <c r="T3041" s="11">
        <f t="shared" si="287"/>
        <v>41610.502754629633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s="8" t="str">
        <f t="shared" si="285"/>
        <v>spaces</v>
      </c>
      <c r="S3042" s="11">
        <f t="shared" si="286"/>
        <v>42181.666666666664</v>
      </c>
      <c r="T3042" s="11">
        <f t="shared" si="287"/>
        <v>42177.500243055554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s="8" t="str">
        <f t="shared" si="285"/>
        <v>spaces</v>
      </c>
      <c r="S3043" s="11">
        <f t="shared" si="286"/>
        <v>42389.576944444452</v>
      </c>
      <c r="T3043" s="11">
        <f t="shared" si="287"/>
        <v>42359.576944444452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s="8" t="str">
        <f t="shared" si="285"/>
        <v>spaces</v>
      </c>
      <c r="S3044" s="11">
        <f t="shared" si="286"/>
        <v>42283.396377314821</v>
      </c>
      <c r="T3044" s="11">
        <f t="shared" si="287"/>
        <v>42253.396377314821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s="8" t="str">
        <f t="shared" si="285"/>
        <v>spaces</v>
      </c>
      <c r="S3045" s="11">
        <f t="shared" si="286"/>
        <v>42109.826388888891</v>
      </c>
      <c r="T3045" s="11">
        <f t="shared" si="287"/>
        <v>42082.778923611113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s="8" t="str">
        <f t="shared" si="285"/>
        <v>spaces</v>
      </c>
      <c r="S3046" s="11">
        <f t="shared" si="286"/>
        <v>42402.435162037036</v>
      </c>
      <c r="T3046" s="11">
        <f t="shared" si="287"/>
        <v>42387.435162037036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s="8" t="str">
        <f t="shared" si="285"/>
        <v>spaces</v>
      </c>
      <c r="S3047" s="11">
        <f t="shared" si="286"/>
        <v>41872.864062500004</v>
      </c>
      <c r="T3047" s="11">
        <f t="shared" si="287"/>
        <v>41842.864062500004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s="8" t="str">
        <f t="shared" si="285"/>
        <v>spaces</v>
      </c>
      <c r="S3048" s="11">
        <f t="shared" si="286"/>
        <v>41891.911111111112</v>
      </c>
      <c r="T3048" s="11">
        <f t="shared" si="287"/>
        <v>41862.511412037042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s="8" t="str">
        <f t="shared" si="285"/>
        <v>spaces</v>
      </c>
      <c r="S3049" s="11">
        <f t="shared" si="286"/>
        <v>42487.261111111111</v>
      </c>
      <c r="T3049" s="11">
        <f t="shared" si="287"/>
        <v>42443.697384259263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s="8" t="str">
        <f t="shared" si="285"/>
        <v>spaces</v>
      </c>
      <c r="S3050" s="11">
        <f t="shared" si="286"/>
        <v>42004.598611111112</v>
      </c>
      <c r="T3050" s="11">
        <f t="shared" si="287"/>
        <v>41975.609513888885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s="8" t="str">
        <f t="shared" si="285"/>
        <v>spaces</v>
      </c>
      <c r="S3051" s="11">
        <f t="shared" si="286"/>
        <v>42168.722858796296</v>
      </c>
      <c r="T3051" s="11">
        <f t="shared" si="287"/>
        <v>42138.722858796296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s="8" t="str">
        <f t="shared" si="285"/>
        <v>spaces</v>
      </c>
      <c r="S3052" s="11">
        <f t="shared" si="286"/>
        <v>42494.876851851855</v>
      </c>
      <c r="T3052" s="11">
        <f t="shared" si="287"/>
        <v>42464.876851851855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s="8" t="str">
        <f t="shared" si="285"/>
        <v>spaces</v>
      </c>
      <c r="S3053" s="11">
        <f t="shared" si="286"/>
        <v>42774.124363425923</v>
      </c>
      <c r="T3053" s="11">
        <f t="shared" si="287"/>
        <v>42744.124363425923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s="8" t="str">
        <f t="shared" si="285"/>
        <v>spaces</v>
      </c>
      <c r="S3054" s="11">
        <f t="shared" si="286"/>
        <v>42152.374305555561</v>
      </c>
      <c r="T3054" s="11">
        <f t="shared" si="287"/>
        <v>42122.37840277778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s="8" t="str">
        <f t="shared" si="285"/>
        <v>spaces</v>
      </c>
      <c r="S3055" s="11">
        <f t="shared" si="286"/>
        <v>41913.874305555561</v>
      </c>
      <c r="T3055" s="11">
        <f t="shared" si="287"/>
        <v>41862.470057870371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s="8" t="str">
        <f t="shared" si="285"/>
        <v>spaces</v>
      </c>
      <c r="S3056" s="11">
        <f t="shared" si="286"/>
        <v>42064.75277777778</v>
      </c>
      <c r="T3056" s="11">
        <f t="shared" si="287"/>
        <v>42027.541134259263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s="8" t="str">
        <f t="shared" si="285"/>
        <v>spaces</v>
      </c>
      <c r="S3057" s="11">
        <f t="shared" si="286"/>
        <v>42013.666550925926</v>
      </c>
      <c r="T3057" s="11">
        <f t="shared" si="287"/>
        <v>41953.666550925926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s="8" t="str">
        <f t="shared" si="285"/>
        <v>spaces</v>
      </c>
      <c r="S3058" s="11">
        <f t="shared" si="286"/>
        <v>41911.344722222224</v>
      </c>
      <c r="T3058" s="11">
        <f t="shared" si="287"/>
        <v>41851.344722222224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s="8" t="str">
        <f t="shared" si="285"/>
        <v>spaces</v>
      </c>
      <c r="S3059" s="11">
        <f t="shared" si="286"/>
        <v>42463.31725694445</v>
      </c>
      <c r="T3059" s="11">
        <f t="shared" si="287"/>
        <v>42433.358923611115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s="8" t="str">
        <f t="shared" si="285"/>
        <v>spaces</v>
      </c>
      <c r="S3060" s="11">
        <f t="shared" si="286"/>
        <v>42510.082638888889</v>
      </c>
      <c r="T3060" s="11">
        <f t="shared" si="287"/>
        <v>42460.082638888889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s="8" t="str">
        <f t="shared" si="285"/>
        <v>spaces</v>
      </c>
      <c r="S3061" s="11">
        <f t="shared" si="286"/>
        <v>41859.644050925926</v>
      </c>
      <c r="T3061" s="11">
        <f t="shared" si="287"/>
        <v>41829.644050925926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s="8" t="str">
        <f t="shared" si="285"/>
        <v>spaces</v>
      </c>
      <c r="S3062" s="11">
        <f t="shared" si="286"/>
        <v>42274.983032407406</v>
      </c>
      <c r="T3062" s="11">
        <f t="shared" si="287"/>
        <v>42244.983032407406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s="8" t="str">
        <f t="shared" si="285"/>
        <v>spaces</v>
      </c>
      <c r="S3063" s="11">
        <f t="shared" si="286"/>
        <v>41864.492453703708</v>
      </c>
      <c r="T3063" s="11">
        <f t="shared" si="287"/>
        <v>41834.492453703708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s="8" t="str">
        <f t="shared" si="285"/>
        <v>spaces</v>
      </c>
      <c r="S3064" s="11">
        <f t="shared" si="286"/>
        <v>42277.458333333336</v>
      </c>
      <c r="T3064" s="11">
        <f t="shared" si="287"/>
        <v>42248.244120370371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s="8" t="str">
        <f t="shared" si="285"/>
        <v>spaces</v>
      </c>
      <c r="S3065" s="11">
        <f t="shared" si="286"/>
        <v>42665.631226851852</v>
      </c>
      <c r="T3065" s="11">
        <f t="shared" si="287"/>
        <v>42630.631226851852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s="8" t="str">
        <f t="shared" si="285"/>
        <v>spaces</v>
      </c>
      <c r="S3066" s="11">
        <f t="shared" si="286"/>
        <v>42329.999305555561</v>
      </c>
      <c r="T3066" s="11">
        <f t="shared" si="287"/>
        <v>42298.838495370372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s="8" t="str">
        <f t="shared" si="285"/>
        <v>spaces</v>
      </c>
      <c r="S3067" s="11">
        <f t="shared" si="286"/>
        <v>41849.763564814821</v>
      </c>
      <c r="T3067" s="11">
        <f t="shared" si="287"/>
        <v>41824.763564814821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s="8" t="str">
        <f t="shared" si="285"/>
        <v>spaces</v>
      </c>
      <c r="S3068" s="11">
        <f t="shared" si="286"/>
        <v>42560.936770833338</v>
      </c>
      <c r="T3068" s="11">
        <f t="shared" si="287"/>
        <v>42530.936770833338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s="8" t="str">
        <f t="shared" si="285"/>
        <v>spaces</v>
      </c>
      <c r="S3069" s="11">
        <f t="shared" si="286"/>
        <v>42256.64674768519</v>
      </c>
      <c r="T3069" s="11">
        <f t="shared" si="287"/>
        <v>42226.64674768519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s="8" t="str">
        <f t="shared" si="285"/>
        <v>spaces</v>
      </c>
      <c r="S3070" s="11">
        <f t="shared" si="286"/>
        <v>42293.399907407409</v>
      </c>
      <c r="T3070" s="11">
        <f t="shared" si="287"/>
        <v>42263.399907407409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s="8" t="str">
        <f t="shared" si="285"/>
        <v>spaces</v>
      </c>
      <c r="S3071" s="11">
        <f t="shared" si="286"/>
        <v>41987.542060185187</v>
      </c>
      <c r="T3071" s="11">
        <f t="shared" si="287"/>
        <v>41957.542060185187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s="8" t="str">
        <f t="shared" si="285"/>
        <v>spaces</v>
      </c>
      <c r="S3072" s="11">
        <f t="shared" si="286"/>
        <v>42711.441770833335</v>
      </c>
      <c r="T3072" s="11">
        <f t="shared" si="287"/>
        <v>42690.441770833335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s="8" t="str">
        <f t="shared" si="285"/>
        <v>spaces</v>
      </c>
      <c r="S3073" s="11">
        <f t="shared" si="286"/>
        <v>42114.957638888889</v>
      </c>
      <c r="T3073" s="11">
        <f t="shared" si="287"/>
        <v>42097.440752314818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s="8" t="str">
        <f t="shared" si="285"/>
        <v>spaces</v>
      </c>
      <c r="S3074" s="11">
        <f t="shared" si="286"/>
        <v>42672.781944444447</v>
      </c>
      <c r="T3074" s="11">
        <f t="shared" si="287"/>
        <v>42658.398865740739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s="8" t="str">
        <f t="shared" ref="R3075:R3138" si="291">RIGHT(N3075,LEN(N3075)-FIND("/",N3075,1))</f>
        <v>spaces</v>
      </c>
      <c r="S3075" s="11">
        <f t="shared" ref="S3075:S3138" si="292">(((I3075/60)/60)/24) +DATE(1970,1,1)+(-7/24)</f>
        <v>42169.513194444451</v>
      </c>
      <c r="T3075" s="11">
        <f t="shared" ref="T3075:T3138" si="293">(((J3075/60)/60)/24) +DATE(1970,1,1)+(-7/24)</f>
        <v>42111.392361111117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s="8" t="str">
        <f t="shared" si="291"/>
        <v>spaces</v>
      </c>
      <c r="S3076" s="11">
        <f t="shared" si="292"/>
        <v>42439.279618055552</v>
      </c>
      <c r="T3076" s="11">
        <f t="shared" si="293"/>
        <v>42409.279618055552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s="8" t="str">
        <f t="shared" si="291"/>
        <v>spaces</v>
      </c>
      <c r="S3077" s="11">
        <f t="shared" si="292"/>
        <v>42600.810648148145</v>
      </c>
      <c r="T3077" s="11">
        <f t="shared" si="293"/>
        <v>42550.810648148145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s="8" t="str">
        <f t="shared" si="291"/>
        <v>spaces</v>
      </c>
      <c r="S3078" s="11">
        <f t="shared" si="292"/>
        <v>42286.360219907408</v>
      </c>
      <c r="T3078" s="11">
        <f t="shared" si="293"/>
        <v>42226.360219907408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s="8" t="str">
        <f t="shared" si="291"/>
        <v>spaces</v>
      </c>
      <c r="S3079" s="11">
        <f t="shared" si="292"/>
        <v>42796.665254629632</v>
      </c>
      <c r="T3079" s="11">
        <f t="shared" si="293"/>
        <v>42766.665254629632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s="8" t="str">
        <f t="shared" si="291"/>
        <v>spaces</v>
      </c>
      <c r="S3080" s="11">
        <f t="shared" si="292"/>
        <v>42060.84716435185</v>
      </c>
      <c r="T3080" s="11">
        <f t="shared" si="293"/>
        <v>42030.84716435185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s="8" t="str">
        <f t="shared" si="291"/>
        <v>spaces</v>
      </c>
      <c r="S3081" s="11">
        <f t="shared" si="292"/>
        <v>42085.38003472222</v>
      </c>
      <c r="T3081" s="11">
        <f t="shared" si="293"/>
        <v>42055.421701388892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s="8" t="str">
        <f t="shared" si="291"/>
        <v>spaces</v>
      </c>
      <c r="S3082" s="11">
        <f t="shared" si="292"/>
        <v>41999.778287037036</v>
      </c>
      <c r="T3082" s="11">
        <f t="shared" si="293"/>
        <v>41939.736620370371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s="8" t="str">
        <f t="shared" si="291"/>
        <v>spaces</v>
      </c>
      <c r="S3083" s="11">
        <f t="shared" si="292"/>
        <v>42266.88994212963</v>
      </c>
      <c r="T3083" s="11">
        <f t="shared" si="293"/>
        <v>42236.88994212963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s="8" t="str">
        <f t="shared" si="291"/>
        <v>spaces</v>
      </c>
      <c r="S3084" s="11">
        <f t="shared" si="292"/>
        <v>42323.672986111116</v>
      </c>
      <c r="T3084" s="11">
        <f t="shared" si="293"/>
        <v>42293.631319444445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s="8" t="str">
        <f t="shared" si="291"/>
        <v>spaces</v>
      </c>
      <c r="S3085" s="11">
        <f t="shared" si="292"/>
        <v>41882.916666666672</v>
      </c>
      <c r="T3085" s="11">
        <f t="shared" si="293"/>
        <v>41853.271736111114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s="8" t="str">
        <f t="shared" si="291"/>
        <v>spaces</v>
      </c>
      <c r="S3086" s="11">
        <f t="shared" si="292"/>
        <v>42129.491666666669</v>
      </c>
      <c r="T3086" s="11">
        <f t="shared" si="293"/>
        <v>42100.432071759256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s="8" t="str">
        <f t="shared" si="291"/>
        <v>spaces</v>
      </c>
      <c r="S3087" s="11">
        <f t="shared" si="292"/>
        <v>42276.592118055552</v>
      </c>
      <c r="T3087" s="11">
        <f t="shared" si="293"/>
        <v>42246.592118055552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s="8" t="str">
        <f t="shared" si="291"/>
        <v>spaces</v>
      </c>
      <c r="S3088" s="11">
        <f t="shared" si="292"/>
        <v>42233.379155092596</v>
      </c>
      <c r="T3088" s="11">
        <f t="shared" si="293"/>
        <v>42173.379155092596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s="8" t="str">
        <f t="shared" si="291"/>
        <v>spaces</v>
      </c>
      <c r="S3089" s="11">
        <f t="shared" si="292"/>
        <v>42724.900347222225</v>
      </c>
      <c r="T3089" s="11">
        <f t="shared" si="293"/>
        <v>42664.858680555561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s="8" t="str">
        <f t="shared" si="291"/>
        <v>spaces</v>
      </c>
      <c r="S3090" s="11">
        <f t="shared" si="292"/>
        <v>42012.27847222222</v>
      </c>
      <c r="T3090" s="11">
        <f t="shared" si="293"/>
        <v>41981.280636574076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s="8" t="str">
        <f t="shared" si="291"/>
        <v>spaces</v>
      </c>
      <c r="S3091" s="11">
        <f t="shared" si="292"/>
        <v>42559.790972222225</v>
      </c>
      <c r="T3091" s="11">
        <f t="shared" si="293"/>
        <v>42528.250960648154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s="8" t="str">
        <f t="shared" si="291"/>
        <v>spaces</v>
      </c>
      <c r="S3092" s="11">
        <f t="shared" si="292"/>
        <v>42125.485474537039</v>
      </c>
      <c r="T3092" s="11">
        <f t="shared" si="293"/>
        <v>42065.527141203704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s="8" t="str">
        <f t="shared" si="291"/>
        <v>spaces</v>
      </c>
      <c r="S3093" s="11">
        <f t="shared" si="292"/>
        <v>42596.656747685185</v>
      </c>
      <c r="T3093" s="11">
        <f t="shared" si="293"/>
        <v>42566.656747685185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s="8" t="str">
        <f t="shared" si="291"/>
        <v>spaces</v>
      </c>
      <c r="S3094" s="11">
        <f t="shared" si="292"/>
        <v>42292.625000000007</v>
      </c>
      <c r="T3094" s="11">
        <f t="shared" si="293"/>
        <v>42255.327685185192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s="8" t="str">
        <f t="shared" si="291"/>
        <v>spaces</v>
      </c>
      <c r="S3095" s="11">
        <f t="shared" si="292"/>
        <v>41790.874305555561</v>
      </c>
      <c r="T3095" s="11">
        <f t="shared" si="293"/>
        <v>41760.617372685185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s="8" t="str">
        <f t="shared" si="291"/>
        <v>spaces</v>
      </c>
      <c r="S3096" s="11">
        <f t="shared" si="292"/>
        <v>42267.504120370373</v>
      </c>
      <c r="T3096" s="11">
        <f t="shared" si="293"/>
        <v>42207.504120370373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s="8" t="str">
        <f t="shared" si="291"/>
        <v>spaces</v>
      </c>
      <c r="S3097" s="11">
        <f t="shared" si="292"/>
        <v>42582.733564814822</v>
      </c>
      <c r="T3097" s="11">
        <f t="shared" si="293"/>
        <v>42522.733564814822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s="8" t="str">
        <f t="shared" si="291"/>
        <v>spaces</v>
      </c>
      <c r="S3098" s="11">
        <f t="shared" si="292"/>
        <v>42144.533865740748</v>
      </c>
      <c r="T3098" s="11">
        <f t="shared" si="293"/>
        <v>42114.533865740748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s="8" t="str">
        <f t="shared" si="291"/>
        <v>spaces</v>
      </c>
      <c r="S3099" s="11">
        <f t="shared" si="292"/>
        <v>42650.291666666664</v>
      </c>
      <c r="T3099" s="11">
        <f t="shared" si="293"/>
        <v>42629.211817129632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s="8" t="str">
        <f t="shared" si="291"/>
        <v>spaces</v>
      </c>
      <c r="S3100" s="11">
        <f t="shared" si="292"/>
        <v>42407.720138888886</v>
      </c>
      <c r="T3100" s="11">
        <f t="shared" si="293"/>
        <v>42359.500567129631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s="8" t="str">
        <f t="shared" si="291"/>
        <v>spaces</v>
      </c>
      <c r="S3101" s="11">
        <f t="shared" si="292"/>
        <v>42411.898043981484</v>
      </c>
      <c r="T3101" s="11">
        <f t="shared" si="293"/>
        <v>42381.898043981484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s="8" t="str">
        <f t="shared" si="291"/>
        <v>spaces</v>
      </c>
      <c r="S3102" s="11">
        <f t="shared" si="292"/>
        <v>41932.330729166672</v>
      </c>
      <c r="T3102" s="11">
        <f t="shared" si="293"/>
        <v>41902.330729166672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s="8" t="str">
        <f t="shared" si="291"/>
        <v>spaces</v>
      </c>
      <c r="S3103" s="11">
        <f t="shared" si="292"/>
        <v>42201.038888888892</v>
      </c>
      <c r="T3103" s="11">
        <f t="shared" si="293"/>
        <v>42171.091863425929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s="8" t="str">
        <f t="shared" si="291"/>
        <v>spaces</v>
      </c>
      <c r="S3104" s="11">
        <f t="shared" si="292"/>
        <v>42605.048819444448</v>
      </c>
      <c r="T3104" s="11">
        <f t="shared" si="293"/>
        <v>42555.048819444448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s="8" t="str">
        <f t="shared" si="291"/>
        <v>spaces</v>
      </c>
      <c r="S3105" s="11">
        <f t="shared" si="292"/>
        <v>42166.864652777782</v>
      </c>
      <c r="T3105" s="11">
        <f t="shared" si="293"/>
        <v>42106.864652777782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s="8" t="str">
        <f t="shared" si="291"/>
        <v>spaces</v>
      </c>
      <c r="S3106" s="11">
        <f t="shared" si="292"/>
        <v>42037.791666666664</v>
      </c>
      <c r="T3106" s="11">
        <f t="shared" si="293"/>
        <v>42006.617025462961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s="8" t="str">
        <f t="shared" si="291"/>
        <v>spaces</v>
      </c>
      <c r="S3107" s="11">
        <f t="shared" si="292"/>
        <v>41930.916666666672</v>
      </c>
      <c r="T3107" s="11">
        <f t="shared" si="293"/>
        <v>41876.427268518521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s="8" t="str">
        <f t="shared" si="291"/>
        <v>spaces</v>
      </c>
      <c r="S3108" s="11">
        <f t="shared" si="292"/>
        <v>42263.625000000007</v>
      </c>
      <c r="T3108" s="11">
        <f t="shared" si="293"/>
        <v>42241.137453703712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s="8" t="str">
        <f t="shared" si="291"/>
        <v>spaces</v>
      </c>
      <c r="S3109" s="11">
        <f t="shared" si="292"/>
        <v>42135.522581018515</v>
      </c>
      <c r="T3109" s="11">
        <f t="shared" si="293"/>
        <v>42128.522581018515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s="8" t="str">
        <f t="shared" si="291"/>
        <v>spaces</v>
      </c>
      <c r="S3110" s="11">
        <f t="shared" si="292"/>
        <v>42122.34715277778</v>
      </c>
      <c r="T3110" s="11">
        <f t="shared" si="293"/>
        <v>42062.388819444452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s="8" t="str">
        <f t="shared" si="291"/>
        <v>spaces</v>
      </c>
      <c r="S3111" s="11">
        <f t="shared" si="292"/>
        <v>41878.833449074074</v>
      </c>
      <c r="T3111" s="11">
        <f t="shared" si="293"/>
        <v>41843.833449074074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s="8" t="str">
        <f t="shared" si="291"/>
        <v>spaces</v>
      </c>
      <c r="S3112" s="11">
        <f t="shared" si="292"/>
        <v>42784.739803240744</v>
      </c>
      <c r="T3112" s="11">
        <f t="shared" si="293"/>
        <v>42744.739803240744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s="8" t="str">
        <f t="shared" si="291"/>
        <v>spaces</v>
      </c>
      <c r="S3113" s="11">
        <f t="shared" si="292"/>
        <v>41916.303472222222</v>
      </c>
      <c r="T3113" s="11">
        <f t="shared" si="293"/>
        <v>41885.303472222222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s="8" t="str">
        <f t="shared" si="291"/>
        <v>spaces</v>
      </c>
      <c r="S3114" s="11">
        <f t="shared" si="292"/>
        <v>42674.830254629633</v>
      </c>
      <c r="T3114" s="11">
        <f t="shared" si="293"/>
        <v>42614.830254629633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s="8" t="str">
        <f t="shared" si="291"/>
        <v>spaces</v>
      </c>
      <c r="S3115" s="11">
        <f t="shared" si="292"/>
        <v>42111.439606481486</v>
      </c>
      <c r="T3115" s="11">
        <f t="shared" si="293"/>
        <v>42081.439606481486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s="8" t="str">
        <f t="shared" si="291"/>
        <v>spaces</v>
      </c>
      <c r="S3116" s="11">
        <f t="shared" si="292"/>
        <v>41903.340856481482</v>
      </c>
      <c r="T3116" s="11">
        <f t="shared" si="293"/>
        <v>41843.340856481482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s="8" t="str">
        <f t="shared" si="291"/>
        <v>spaces</v>
      </c>
      <c r="S3117" s="11">
        <f t="shared" si="292"/>
        <v>42526.155405092599</v>
      </c>
      <c r="T3117" s="11">
        <f t="shared" si="293"/>
        <v>42496.155405092599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s="8" t="str">
        <f t="shared" si="291"/>
        <v>spaces</v>
      </c>
      <c r="S3118" s="11">
        <f t="shared" si="292"/>
        <v>42095.223668981482</v>
      </c>
      <c r="T3118" s="11">
        <f t="shared" si="293"/>
        <v>42081.223668981482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s="8" t="str">
        <f t="shared" si="291"/>
        <v>spaces</v>
      </c>
      <c r="S3119" s="11">
        <f t="shared" si="292"/>
        <v>42517.258333333339</v>
      </c>
      <c r="T3119" s="11">
        <f t="shared" si="293"/>
        <v>42509.082870370366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s="8" t="str">
        <f t="shared" si="291"/>
        <v>spaces</v>
      </c>
      <c r="S3120" s="11">
        <f t="shared" si="292"/>
        <v>42553.357905092598</v>
      </c>
      <c r="T3120" s="11">
        <f t="shared" si="293"/>
        <v>42534.357905092598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s="8" t="str">
        <f t="shared" si="291"/>
        <v>spaces</v>
      </c>
      <c r="S3121" s="11">
        <f t="shared" si="292"/>
        <v>42089.712175925924</v>
      </c>
      <c r="T3121" s="11">
        <f t="shared" si="293"/>
        <v>42059.753842592596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s="8" t="str">
        <f t="shared" si="291"/>
        <v>spaces</v>
      </c>
      <c r="S3122" s="11">
        <f t="shared" si="292"/>
        <v>42495.608750000007</v>
      </c>
      <c r="T3122" s="11">
        <f t="shared" si="293"/>
        <v>42435.650416666671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s="8" t="str">
        <f t="shared" si="291"/>
        <v>spaces</v>
      </c>
      <c r="S3123" s="11">
        <f t="shared" si="292"/>
        <v>41908.388136574074</v>
      </c>
      <c r="T3123" s="11">
        <f t="shared" si="293"/>
        <v>41848.388136574074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s="8" t="str">
        <f t="shared" si="291"/>
        <v>spaces</v>
      </c>
      <c r="S3124" s="11">
        <f t="shared" si="292"/>
        <v>42683.68208333334</v>
      </c>
      <c r="T3124" s="11">
        <f t="shared" si="293"/>
        <v>42678.640416666669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s="8" t="str">
        <f t="shared" si="291"/>
        <v>spaces</v>
      </c>
      <c r="S3125" s="11">
        <f t="shared" si="292"/>
        <v>42560.701365740744</v>
      </c>
      <c r="T3125" s="11">
        <f t="shared" si="293"/>
        <v>42530.701365740744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s="8" t="str">
        <f t="shared" si="291"/>
        <v>spaces</v>
      </c>
      <c r="S3126" s="11">
        <f t="shared" si="292"/>
        <v>42037.488437500004</v>
      </c>
      <c r="T3126" s="11">
        <f t="shared" si="293"/>
        <v>41977.488437500004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s="8" t="str">
        <f t="shared" si="291"/>
        <v>spaces</v>
      </c>
      <c r="S3127" s="11">
        <f t="shared" si="292"/>
        <v>42375.915185185186</v>
      </c>
      <c r="T3127" s="11">
        <f t="shared" si="293"/>
        <v>42345.915185185186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s="8" t="str">
        <f t="shared" si="291"/>
        <v>spaces</v>
      </c>
      <c r="S3128" s="11">
        <f t="shared" si="292"/>
        <v>42456.684745370374</v>
      </c>
      <c r="T3128" s="11">
        <f t="shared" si="293"/>
        <v>42426.726412037046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s="8" t="str">
        <f t="shared" si="291"/>
        <v>spaces</v>
      </c>
      <c r="S3129" s="11">
        <f t="shared" si="292"/>
        <v>42064.565150462964</v>
      </c>
      <c r="T3129" s="11">
        <f t="shared" si="293"/>
        <v>42034.565150462964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s="8" t="str">
        <f t="shared" si="291"/>
        <v>plays</v>
      </c>
      <c r="S3130" s="11">
        <f t="shared" si="292"/>
        <v>42810.492372685192</v>
      </c>
      <c r="T3130" s="11">
        <f t="shared" si="293"/>
        <v>42780.534039351849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s="8" t="str">
        <f t="shared" si="291"/>
        <v>plays</v>
      </c>
      <c r="S3131" s="11">
        <f t="shared" si="292"/>
        <v>42843.509479166671</v>
      </c>
      <c r="T3131" s="11">
        <f t="shared" si="293"/>
        <v>42803.551145833335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s="8" t="str">
        <f t="shared" si="291"/>
        <v>plays</v>
      </c>
      <c r="S3132" s="11">
        <f t="shared" si="292"/>
        <v>42838.915972222225</v>
      </c>
      <c r="T3132" s="11">
        <f t="shared" si="293"/>
        <v>42808.348564814813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s="8" t="str">
        <f t="shared" si="291"/>
        <v>plays</v>
      </c>
      <c r="S3133" s="11">
        <f t="shared" si="292"/>
        <v>42833.245891203704</v>
      </c>
      <c r="T3133" s="11">
        <f t="shared" si="293"/>
        <v>42803.287557870375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s="8" t="str">
        <f t="shared" si="291"/>
        <v>plays</v>
      </c>
      <c r="S3134" s="11">
        <f t="shared" si="292"/>
        <v>42846.016898148147</v>
      </c>
      <c r="T3134" s="11">
        <f t="shared" si="293"/>
        <v>42786.058564814819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s="8" t="str">
        <f t="shared" si="291"/>
        <v>plays</v>
      </c>
      <c r="S3135" s="11">
        <f t="shared" si="292"/>
        <v>42818.231875000005</v>
      </c>
      <c r="T3135" s="11">
        <f t="shared" si="293"/>
        <v>42788.273541666669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s="8" t="str">
        <f t="shared" si="291"/>
        <v>plays</v>
      </c>
      <c r="S3136" s="11">
        <f t="shared" si="292"/>
        <v>42821.386793981488</v>
      </c>
      <c r="T3136" s="11">
        <f t="shared" si="293"/>
        <v>42800.428460648152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s="8" t="str">
        <f t="shared" si="291"/>
        <v>plays</v>
      </c>
      <c r="S3137" s="11">
        <f t="shared" si="292"/>
        <v>42828.860196759262</v>
      </c>
      <c r="T3137" s="11">
        <f t="shared" si="293"/>
        <v>42806.860196759262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s="8" t="str">
        <f t="shared" si="291"/>
        <v>plays</v>
      </c>
      <c r="S3138" s="11">
        <f t="shared" si="292"/>
        <v>42825.665972222225</v>
      </c>
      <c r="T3138" s="11">
        <f t="shared" si="293"/>
        <v>42789.170763888891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s="8" t="str">
        <f t="shared" ref="R3139:R3202" si="297">RIGHT(N3139,LEN(N3139)-FIND("/",N3139,1))</f>
        <v>plays</v>
      </c>
      <c r="S3139" s="11">
        <f t="shared" ref="S3139:S3202" si="298">(((I3139/60)/60)/24) +DATE(1970,1,1)+(-7/24)</f>
        <v>42858.508333333339</v>
      </c>
      <c r="T3139" s="11">
        <f t="shared" ref="T3139:T3202" si="299">(((J3139/60)/60)/24) +DATE(1970,1,1)+(-7/24)</f>
        <v>42807.593391203707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s="8" t="str">
        <f t="shared" si="297"/>
        <v>plays</v>
      </c>
      <c r="S3140" s="11">
        <f t="shared" si="298"/>
        <v>42828.354247685187</v>
      </c>
      <c r="T3140" s="11">
        <f t="shared" si="299"/>
        <v>42809.354247685187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s="8" t="str">
        <f t="shared" si="297"/>
        <v>plays</v>
      </c>
      <c r="S3141" s="11">
        <f t="shared" si="298"/>
        <v>42818.897916666669</v>
      </c>
      <c r="T3141" s="11">
        <f t="shared" si="299"/>
        <v>42784.978703703709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s="8" t="str">
        <f t="shared" si="297"/>
        <v>plays</v>
      </c>
      <c r="S3142" s="11">
        <f t="shared" si="298"/>
        <v>42832.385451388887</v>
      </c>
      <c r="T3142" s="11">
        <f t="shared" si="299"/>
        <v>42802.427118055559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s="8" t="str">
        <f t="shared" si="297"/>
        <v>plays</v>
      </c>
      <c r="S3143" s="11">
        <f t="shared" si="298"/>
        <v>42841.541666666664</v>
      </c>
      <c r="T3143" s="11">
        <f t="shared" si="299"/>
        <v>42800.46166666667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s="8" t="str">
        <f t="shared" si="297"/>
        <v>plays</v>
      </c>
      <c r="S3144" s="11">
        <f t="shared" si="298"/>
        <v>42813.179849537039</v>
      </c>
      <c r="T3144" s="11">
        <f t="shared" si="299"/>
        <v>42783.22151620371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s="8" t="str">
        <f t="shared" si="297"/>
        <v>plays</v>
      </c>
      <c r="S3145" s="11">
        <f t="shared" si="298"/>
        <v>42834.066620370373</v>
      </c>
      <c r="T3145" s="11">
        <f t="shared" si="299"/>
        <v>42808.066620370373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s="8" t="str">
        <f t="shared" si="297"/>
        <v>plays</v>
      </c>
      <c r="S3146" s="11">
        <f t="shared" si="298"/>
        <v>42812.958333333336</v>
      </c>
      <c r="T3146" s="11">
        <f t="shared" si="299"/>
        <v>42796.246608796304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s="8" t="str">
        <f t="shared" si="297"/>
        <v>plays</v>
      </c>
      <c r="S3147" s="11">
        <f t="shared" si="298"/>
        <v>42821.707569444443</v>
      </c>
      <c r="T3147" s="11">
        <f t="shared" si="299"/>
        <v>42761.749236111114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s="8" t="str">
        <f t="shared" si="297"/>
        <v>plays</v>
      </c>
      <c r="S3148" s="11">
        <f t="shared" si="298"/>
        <v>42841.349143518521</v>
      </c>
      <c r="T3148" s="11">
        <f t="shared" si="299"/>
        <v>42796.390810185192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s="8" t="str">
        <f t="shared" si="297"/>
        <v>plays</v>
      </c>
      <c r="S3149" s="11">
        <f t="shared" si="298"/>
        <v>41949.719386574077</v>
      </c>
      <c r="T3149" s="11">
        <f t="shared" si="299"/>
        <v>41909.677719907413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s="8" t="str">
        <f t="shared" si="297"/>
        <v>plays</v>
      </c>
      <c r="S3150" s="11">
        <f t="shared" si="298"/>
        <v>41912.875</v>
      </c>
      <c r="T3150" s="11">
        <f t="shared" si="299"/>
        <v>41891.373657407406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s="8" t="str">
        <f t="shared" si="297"/>
        <v>plays</v>
      </c>
      <c r="S3151" s="11">
        <f t="shared" si="298"/>
        <v>41249.791666666672</v>
      </c>
      <c r="T3151" s="11">
        <f t="shared" si="299"/>
        <v>41225.725694444445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s="8" t="str">
        <f t="shared" si="297"/>
        <v>plays</v>
      </c>
      <c r="S3152" s="11">
        <f t="shared" si="298"/>
        <v>40567.875</v>
      </c>
      <c r="T3152" s="11">
        <f t="shared" si="299"/>
        <v>40477.972256944449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s="8" t="str">
        <f t="shared" si="297"/>
        <v>plays</v>
      </c>
      <c r="S3153" s="11">
        <f t="shared" si="298"/>
        <v>41892.548310185186</v>
      </c>
      <c r="T3153" s="11">
        <f t="shared" si="299"/>
        <v>41862.548310185186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s="8" t="str">
        <f t="shared" si="297"/>
        <v>plays</v>
      </c>
      <c r="S3154" s="11">
        <f t="shared" si="298"/>
        <v>41580.576006944444</v>
      </c>
      <c r="T3154" s="11">
        <f t="shared" si="299"/>
        <v>41550.576006944444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s="8" t="str">
        <f t="shared" si="297"/>
        <v>plays</v>
      </c>
      <c r="S3155" s="11">
        <f t="shared" si="298"/>
        <v>40663.915972222225</v>
      </c>
      <c r="T3155" s="11">
        <f t="shared" si="299"/>
        <v>40632.862696759265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s="8" t="str">
        <f t="shared" si="297"/>
        <v>plays</v>
      </c>
      <c r="S3156" s="11">
        <f t="shared" si="298"/>
        <v>41000.542337962965</v>
      </c>
      <c r="T3156" s="11">
        <f t="shared" si="299"/>
        <v>40970.584004629629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s="8" t="str">
        <f t="shared" si="297"/>
        <v>plays</v>
      </c>
      <c r="S3157" s="11">
        <f t="shared" si="298"/>
        <v>41263.207465277781</v>
      </c>
      <c r="T3157" s="11">
        <f t="shared" si="299"/>
        <v>41233.207465277781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s="8" t="str">
        <f t="shared" si="297"/>
        <v>plays</v>
      </c>
      <c r="S3158" s="11">
        <f t="shared" si="298"/>
        <v>41061.66138888889</v>
      </c>
      <c r="T3158" s="11">
        <f t="shared" si="299"/>
        <v>41026.66138888889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s="8" t="str">
        <f t="shared" si="297"/>
        <v>plays</v>
      </c>
      <c r="S3159" s="11">
        <f t="shared" si="298"/>
        <v>41838.916666666672</v>
      </c>
      <c r="T3159" s="11">
        <f t="shared" si="299"/>
        <v>41829.49658564815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s="8" t="str">
        <f t="shared" si="297"/>
        <v>plays</v>
      </c>
      <c r="S3160" s="11">
        <f t="shared" si="298"/>
        <v>41477.548055555555</v>
      </c>
      <c r="T3160" s="11">
        <f t="shared" si="299"/>
        <v>41447.548055555555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s="8" t="str">
        <f t="shared" si="297"/>
        <v>plays</v>
      </c>
      <c r="S3161" s="11">
        <f t="shared" si="298"/>
        <v>40926.666666666672</v>
      </c>
      <c r="T3161" s="11">
        <f t="shared" si="299"/>
        <v>40883.775011574078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s="8" t="str">
        <f t="shared" si="297"/>
        <v>plays</v>
      </c>
      <c r="S3162" s="11">
        <f t="shared" si="298"/>
        <v>41863.915972222225</v>
      </c>
      <c r="T3162" s="11">
        <f t="shared" si="299"/>
        <v>41840.973229166666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s="8" t="str">
        <f t="shared" si="297"/>
        <v>plays</v>
      </c>
      <c r="S3163" s="11">
        <f t="shared" si="298"/>
        <v>41927.244467592594</v>
      </c>
      <c r="T3163" s="11">
        <f t="shared" si="299"/>
        <v>41897.244467592594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s="8" t="str">
        <f t="shared" si="297"/>
        <v>plays</v>
      </c>
      <c r="S3164" s="11">
        <f t="shared" si="298"/>
        <v>41826.791666666672</v>
      </c>
      <c r="T3164" s="11">
        <f t="shared" si="299"/>
        <v>41799.394236111111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s="8" t="str">
        <f t="shared" si="297"/>
        <v>plays</v>
      </c>
      <c r="S3165" s="11">
        <f t="shared" si="298"/>
        <v>41805.462094907409</v>
      </c>
      <c r="T3165" s="11">
        <f t="shared" si="299"/>
        <v>41775.462094907409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s="8" t="str">
        <f t="shared" si="297"/>
        <v>plays</v>
      </c>
      <c r="S3166" s="11">
        <f t="shared" si="298"/>
        <v>41799.514062500006</v>
      </c>
      <c r="T3166" s="11">
        <f t="shared" si="299"/>
        <v>41766.514062500006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s="8" t="str">
        <f t="shared" si="297"/>
        <v>plays</v>
      </c>
      <c r="S3167" s="11">
        <f t="shared" si="298"/>
        <v>40665.874305555561</v>
      </c>
      <c r="T3167" s="11">
        <f t="shared" si="299"/>
        <v>40643.867592592593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s="8" t="str">
        <f t="shared" si="297"/>
        <v>plays</v>
      </c>
      <c r="S3168" s="11">
        <f t="shared" si="298"/>
        <v>41969.040972222225</v>
      </c>
      <c r="T3168" s="11">
        <f t="shared" si="299"/>
        <v>41940.399918981486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s="8" t="str">
        <f t="shared" si="297"/>
        <v>plays</v>
      </c>
      <c r="S3169" s="11">
        <f t="shared" si="298"/>
        <v>41852.884039351855</v>
      </c>
      <c r="T3169" s="11">
        <f t="shared" si="299"/>
        <v>41838.884039351855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s="8" t="str">
        <f t="shared" si="297"/>
        <v>plays</v>
      </c>
      <c r="S3170" s="11">
        <f t="shared" si="298"/>
        <v>41803.625</v>
      </c>
      <c r="T3170" s="11">
        <f t="shared" si="299"/>
        <v>41771.81427083334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s="8" t="str">
        <f t="shared" si="297"/>
        <v>plays</v>
      </c>
      <c r="S3171" s="11">
        <f t="shared" si="298"/>
        <v>41620.915972222225</v>
      </c>
      <c r="T3171" s="11">
        <f t="shared" si="299"/>
        <v>41591.44630787037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s="8" t="str">
        <f t="shared" si="297"/>
        <v>plays</v>
      </c>
      <c r="S3172" s="11">
        <f t="shared" si="298"/>
        <v>41821.875</v>
      </c>
      <c r="T3172" s="11">
        <f t="shared" si="299"/>
        <v>41788.788703703707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s="8" t="str">
        <f t="shared" si="297"/>
        <v>plays</v>
      </c>
      <c r="S3173" s="11">
        <f t="shared" si="298"/>
        <v>42496.316643518519</v>
      </c>
      <c r="T3173" s="11">
        <f t="shared" si="299"/>
        <v>42466.316643518519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s="8" t="str">
        <f t="shared" si="297"/>
        <v>plays</v>
      </c>
      <c r="S3174" s="11">
        <f t="shared" si="298"/>
        <v>40953.438287037039</v>
      </c>
      <c r="T3174" s="11">
        <f t="shared" si="299"/>
        <v>40923.438287037039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s="8" t="str">
        <f t="shared" si="297"/>
        <v>plays</v>
      </c>
      <c r="S3175" s="11">
        <f t="shared" si="298"/>
        <v>41908.586712962962</v>
      </c>
      <c r="T3175" s="11">
        <f t="shared" si="299"/>
        <v>41878.586712962962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s="8" t="str">
        <f t="shared" si="297"/>
        <v>plays</v>
      </c>
      <c r="S3176" s="11">
        <f t="shared" si="298"/>
        <v>41876.573009259264</v>
      </c>
      <c r="T3176" s="11">
        <f t="shared" si="299"/>
        <v>41862.573009259264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s="8" t="str">
        <f t="shared" si="297"/>
        <v>plays</v>
      </c>
      <c r="S3177" s="11">
        <f t="shared" si="298"/>
        <v>40591.595219907409</v>
      </c>
      <c r="T3177" s="11">
        <f t="shared" si="299"/>
        <v>40531.595219907409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s="8" t="str">
        <f t="shared" si="297"/>
        <v>plays</v>
      </c>
      <c r="S3178" s="11">
        <f t="shared" si="298"/>
        <v>41504.333333333336</v>
      </c>
      <c r="T3178" s="11">
        <f t="shared" si="299"/>
        <v>41477.639247685183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s="8" t="str">
        <f t="shared" si="297"/>
        <v>plays</v>
      </c>
      <c r="S3179" s="11">
        <f t="shared" si="298"/>
        <v>41811.375104166669</v>
      </c>
      <c r="T3179" s="11">
        <f t="shared" si="299"/>
        <v>41781.375104166669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s="8" t="str">
        <f t="shared" si="297"/>
        <v>plays</v>
      </c>
      <c r="S3180" s="11">
        <f t="shared" si="298"/>
        <v>41836.313368055555</v>
      </c>
      <c r="T3180" s="11">
        <f t="shared" si="299"/>
        <v>41806.313368055555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s="8" t="str">
        <f t="shared" si="297"/>
        <v>plays</v>
      </c>
      <c r="S3181" s="11">
        <f t="shared" si="298"/>
        <v>41400.410543981481</v>
      </c>
      <c r="T3181" s="11">
        <f t="shared" si="299"/>
        <v>41375.410543981481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s="8" t="str">
        <f t="shared" si="297"/>
        <v>plays</v>
      </c>
      <c r="S3182" s="11">
        <f t="shared" si="298"/>
        <v>41810.120937500003</v>
      </c>
      <c r="T3182" s="11">
        <f t="shared" si="299"/>
        <v>41780.120937500003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s="8" t="str">
        <f t="shared" si="297"/>
        <v>plays</v>
      </c>
      <c r="S3183" s="11">
        <f t="shared" si="298"/>
        <v>41805.375</v>
      </c>
      <c r="T3183" s="11">
        <f t="shared" si="299"/>
        <v>41779.018368055556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s="8" t="str">
        <f t="shared" si="297"/>
        <v>plays</v>
      </c>
      <c r="S3184" s="11">
        <f t="shared" si="298"/>
        <v>40939.416666666672</v>
      </c>
      <c r="T3184" s="11">
        <f t="shared" si="299"/>
        <v>40883.657650462963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s="8" t="str">
        <f t="shared" si="297"/>
        <v>plays</v>
      </c>
      <c r="S3185" s="11">
        <f t="shared" si="298"/>
        <v>41509.503113425926</v>
      </c>
      <c r="T3185" s="11">
        <f t="shared" si="299"/>
        <v>41491.503113425926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s="8" t="str">
        <f t="shared" si="297"/>
        <v>plays</v>
      </c>
      <c r="S3186" s="11">
        <f t="shared" si="298"/>
        <v>41821.701747685183</v>
      </c>
      <c r="T3186" s="11">
        <f t="shared" si="299"/>
        <v>41791.701747685183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s="8" t="str">
        <f t="shared" si="297"/>
        <v>plays</v>
      </c>
      <c r="S3187" s="11">
        <f t="shared" si="298"/>
        <v>41836.685659722229</v>
      </c>
      <c r="T3187" s="11">
        <f t="shared" si="299"/>
        <v>41829.685659722229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s="8" t="str">
        <f t="shared" si="297"/>
        <v>plays</v>
      </c>
      <c r="S3188" s="11">
        <f t="shared" si="298"/>
        <v>41898.583333333336</v>
      </c>
      <c r="T3188" s="11">
        <f t="shared" si="299"/>
        <v>41868.632384259261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s="8" t="str">
        <f t="shared" si="297"/>
        <v>plays</v>
      </c>
      <c r="S3189" s="11">
        <f t="shared" si="298"/>
        <v>41855.3746875</v>
      </c>
      <c r="T3189" s="11">
        <f t="shared" si="299"/>
        <v>41835.3746875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s="8" t="str">
        <f t="shared" si="297"/>
        <v>musical</v>
      </c>
      <c r="S3190" s="11">
        <f t="shared" si="298"/>
        <v>42165.123865740745</v>
      </c>
      <c r="T3190" s="11">
        <f t="shared" si="299"/>
        <v>42144.123865740745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s="8" t="str">
        <f t="shared" si="297"/>
        <v>musical</v>
      </c>
      <c r="S3191" s="11">
        <f t="shared" si="298"/>
        <v>42148.054768518523</v>
      </c>
      <c r="T3191" s="11">
        <f t="shared" si="299"/>
        <v>42118.054768518523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s="8" t="str">
        <f t="shared" si="297"/>
        <v>musical</v>
      </c>
      <c r="S3192" s="11">
        <f t="shared" si="298"/>
        <v>42712.901331018518</v>
      </c>
      <c r="T3192" s="11">
        <f t="shared" si="299"/>
        <v>42682.859664351854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s="8" t="str">
        <f t="shared" si="297"/>
        <v>musical</v>
      </c>
      <c r="S3193" s="11">
        <f t="shared" si="298"/>
        <v>42598.463761574072</v>
      </c>
      <c r="T3193" s="11">
        <f t="shared" si="299"/>
        <v>42538.463761574072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s="8" t="str">
        <f t="shared" si="297"/>
        <v>musical</v>
      </c>
      <c r="S3194" s="11">
        <f t="shared" si="298"/>
        <v>42063.625000000007</v>
      </c>
      <c r="T3194" s="11">
        <f t="shared" si="299"/>
        <v>42018.648831018516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s="8" t="str">
        <f t="shared" si="297"/>
        <v>musical</v>
      </c>
      <c r="S3195" s="11">
        <f t="shared" si="298"/>
        <v>42055.676574074074</v>
      </c>
      <c r="T3195" s="11">
        <f t="shared" si="299"/>
        <v>42010.676574074074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s="8" t="str">
        <f t="shared" si="297"/>
        <v>musical</v>
      </c>
      <c r="S3196" s="11">
        <f t="shared" si="298"/>
        <v>42211.770810185182</v>
      </c>
      <c r="T3196" s="11">
        <f t="shared" si="299"/>
        <v>42181.770810185182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s="8" t="str">
        <f t="shared" si="297"/>
        <v>musical</v>
      </c>
      <c r="S3197" s="11">
        <f t="shared" si="298"/>
        <v>42047.302569444444</v>
      </c>
      <c r="T3197" s="11">
        <f t="shared" si="299"/>
        <v>42017.302569444444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s="8" t="str">
        <f t="shared" si="297"/>
        <v>musical</v>
      </c>
      <c r="S3198" s="11">
        <f t="shared" si="298"/>
        <v>42217.291666666664</v>
      </c>
      <c r="T3198" s="11">
        <f t="shared" si="299"/>
        <v>42157.306423611117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s="8" t="str">
        <f t="shared" si="297"/>
        <v>musical</v>
      </c>
      <c r="S3199" s="11">
        <f t="shared" si="298"/>
        <v>42039.201597222222</v>
      </c>
      <c r="T3199" s="11">
        <f t="shared" si="299"/>
        <v>42009.201597222222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s="8" t="str">
        <f t="shared" si="297"/>
        <v>musical</v>
      </c>
      <c r="S3200" s="11">
        <f t="shared" si="298"/>
        <v>42051.132835648146</v>
      </c>
      <c r="T3200" s="11">
        <f t="shared" si="299"/>
        <v>42013.132835648146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s="8" t="str">
        <f t="shared" si="297"/>
        <v>musical</v>
      </c>
      <c r="S3201" s="11">
        <f t="shared" si="298"/>
        <v>41888.583333333336</v>
      </c>
      <c r="T3201" s="11">
        <f t="shared" si="299"/>
        <v>41858.47011574074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s="8" t="str">
        <f t="shared" si="297"/>
        <v>musical</v>
      </c>
      <c r="S3202" s="11">
        <f t="shared" si="298"/>
        <v>42489.94027777778</v>
      </c>
      <c r="T3202" s="11">
        <f t="shared" si="299"/>
        <v>42460.028946759259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s="8" t="str">
        <f t="shared" ref="R3203:R3266" si="303">RIGHT(N3203,LEN(N3203)-FIND("/",N3203,1))</f>
        <v>musical</v>
      </c>
      <c r="S3203" s="11">
        <f t="shared" ref="S3203:S3266" si="304">(((I3203/60)/60)/24) +DATE(1970,1,1)+(-7/24)</f>
        <v>41882.475428240745</v>
      </c>
      <c r="T3203" s="11">
        <f t="shared" ref="T3203:T3266" si="305">(((J3203/60)/60)/24) +DATE(1970,1,1)+(-7/24)</f>
        <v>41861.475428240745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s="8" t="str">
        <f t="shared" si="303"/>
        <v>musical</v>
      </c>
      <c r="S3204" s="11">
        <f t="shared" si="304"/>
        <v>42351.957638888889</v>
      </c>
      <c r="T3204" s="11">
        <f t="shared" si="305"/>
        <v>42293.561875000007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s="8" t="str">
        <f t="shared" si="303"/>
        <v>musical</v>
      </c>
      <c r="S3205" s="11">
        <f t="shared" si="304"/>
        <v>42272.697013888894</v>
      </c>
      <c r="T3205" s="11">
        <f t="shared" si="305"/>
        <v>42242.697013888894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s="8" t="str">
        <f t="shared" si="303"/>
        <v>musical</v>
      </c>
      <c r="S3206" s="11">
        <f t="shared" si="304"/>
        <v>42202.384722222225</v>
      </c>
      <c r="T3206" s="11">
        <f t="shared" si="305"/>
        <v>42172.394432870373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s="8" t="str">
        <f t="shared" si="303"/>
        <v>musical</v>
      </c>
      <c r="S3207" s="11">
        <f t="shared" si="304"/>
        <v>42125.083009259259</v>
      </c>
      <c r="T3207" s="11">
        <f t="shared" si="305"/>
        <v>42095.083009259259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s="8" t="str">
        <f t="shared" si="303"/>
        <v>musical</v>
      </c>
      <c r="S3208" s="11">
        <f t="shared" si="304"/>
        <v>42265.984386574077</v>
      </c>
      <c r="T3208" s="11">
        <f t="shared" si="305"/>
        <v>42235.984386574077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s="8" t="str">
        <f t="shared" si="303"/>
        <v>musical</v>
      </c>
      <c r="S3209" s="11">
        <f t="shared" si="304"/>
        <v>42116.944525462961</v>
      </c>
      <c r="T3209" s="11">
        <f t="shared" si="305"/>
        <v>42056.986192129632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s="8" t="str">
        <f t="shared" si="303"/>
        <v>plays</v>
      </c>
      <c r="S3210" s="11">
        <f t="shared" si="304"/>
        <v>41848.313391203708</v>
      </c>
      <c r="T3210" s="11">
        <f t="shared" si="305"/>
        <v>41827.313391203708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s="8" t="str">
        <f t="shared" si="303"/>
        <v>plays</v>
      </c>
      <c r="S3211" s="11">
        <f t="shared" si="304"/>
        <v>41810.666666666672</v>
      </c>
      <c r="T3211" s="11">
        <f t="shared" si="305"/>
        <v>41778.345578703709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s="8" t="str">
        <f t="shared" si="303"/>
        <v>plays</v>
      </c>
      <c r="S3212" s="11">
        <f t="shared" si="304"/>
        <v>41060.874305555561</v>
      </c>
      <c r="T3212" s="11">
        <f t="shared" si="305"/>
        <v>41013.644895833335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s="8" t="str">
        <f t="shared" si="303"/>
        <v>plays</v>
      </c>
      <c r="S3213" s="11">
        <f t="shared" si="304"/>
        <v>41865.791666666672</v>
      </c>
      <c r="T3213" s="11">
        <f t="shared" si="305"/>
        <v>41834.294907407413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s="8" t="str">
        <f t="shared" si="303"/>
        <v>plays</v>
      </c>
      <c r="S3214" s="11">
        <f t="shared" si="304"/>
        <v>41859.504062500004</v>
      </c>
      <c r="T3214" s="11">
        <f t="shared" si="305"/>
        <v>41829.504062500004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s="8" t="str">
        <f t="shared" si="303"/>
        <v>plays</v>
      </c>
      <c r="S3215" s="11">
        <f t="shared" si="304"/>
        <v>42211.471747685187</v>
      </c>
      <c r="T3215" s="11">
        <f t="shared" si="305"/>
        <v>42171.471747685187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s="8" t="str">
        <f t="shared" si="303"/>
        <v>plays</v>
      </c>
      <c r="S3216" s="11">
        <f t="shared" si="304"/>
        <v>42374.704861111117</v>
      </c>
      <c r="T3216" s="11">
        <f t="shared" si="305"/>
        <v>42337.500844907408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s="8" t="str">
        <f t="shared" si="303"/>
        <v>plays</v>
      </c>
      <c r="S3217" s="11">
        <f t="shared" si="304"/>
        <v>42256.874305555561</v>
      </c>
      <c r="T3217" s="11">
        <f t="shared" si="305"/>
        <v>42219.373506944445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s="8" t="str">
        <f t="shared" si="303"/>
        <v>plays</v>
      </c>
      <c r="S3218" s="11">
        <f t="shared" si="304"/>
        <v>42196.312500000007</v>
      </c>
      <c r="T3218" s="11">
        <f t="shared" si="305"/>
        <v>42165.170960648153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s="8" t="str">
        <f t="shared" si="303"/>
        <v>plays</v>
      </c>
      <c r="S3219" s="11">
        <f t="shared" si="304"/>
        <v>42678.254444444443</v>
      </c>
      <c r="T3219" s="11">
        <f t="shared" si="305"/>
        <v>42648.254444444443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s="8" t="str">
        <f t="shared" si="303"/>
        <v>plays</v>
      </c>
      <c r="S3220" s="11">
        <f t="shared" si="304"/>
        <v>42003.708333333336</v>
      </c>
      <c r="T3220" s="11">
        <f t="shared" si="305"/>
        <v>41970.710486111115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s="8" t="str">
        <f t="shared" si="303"/>
        <v>plays</v>
      </c>
      <c r="S3221" s="11">
        <f t="shared" si="304"/>
        <v>42085.64984953704</v>
      </c>
      <c r="T3221" s="11">
        <f t="shared" si="305"/>
        <v>42050.691516203711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s="8" t="str">
        <f t="shared" si="303"/>
        <v>plays</v>
      </c>
      <c r="S3222" s="11">
        <f t="shared" si="304"/>
        <v>42806.583333333336</v>
      </c>
      <c r="T3222" s="11">
        <f t="shared" si="305"/>
        <v>42772.541712962964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s="8" t="str">
        <f t="shared" si="303"/>
        <v>plays</v>
      </c>
      <c r="S3223" s="11">
        <f t="shared" si="304"/>
        <v>42190.405127314814</v>
      </c>
      <c r="T3223" s="11">
        <f t="shared" si="305"/>
        <v>42155.405127314814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s="8" t="str">
        <f t="shared" si="303"/>
        <v>plays</v>
      </c>
      <c r="S3224" s="11">
        <f t="shared" si="304"/>
        <v>42301.603472222225</v>
      </c>
      <c r="T3224" s="11">
        <f t="shared" si="305"/>
        <v>42270.29047453704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s="8" t="str">
        <f t="shared" si="303"/>
        <v>plays</v>
      </c>
      <c r="S3225" s="11">
        <f t="shared" si="304"/>
        <v>42236.543703703712</v>
      </c>
      <c r="T3225" s="11">
        <f t="shared" si="305"/>
        <v>42206.543703703712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s="8" t="str">
        <f t="shared" si="303"/>
        <v>plays</v>
      </c>
      <c r="S3226" s="11">
        <f t="shared" si="304"/>
        <v>42744.916666666664</v>
      </c>
      <c r="T3226" s="11">
        <f t="shared" si="305"/>
        <v>42697.559178240743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s="8" t="str">
        <f t="shared" si="303"/>
        <v>plays</v>
      </c>
      <c r="S3227" s="11">
        <f t="shared" si="304"/>
        <v>42524.583333333336</v>
      </c>
      <c r="T3227" s="11">
        <f t="shared" si="305"/>
        <v>42503.267800925933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s="8" t="str">
        <f t="shared" si="303"/>
        <v>plays</v>
      </c>
      <c r="S3228" s="11">
        <f t="shared" si="304"/>
        <v>42307.291805555556</v>
      </c>
      <c r="T3228" s="11">
        <f t="shared" si="305"/>
        <v>42277.291805555556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s="8" t="str">
        <f t="shared" si="303"/>
        <v>plays</v>
      </c>
      <c r="S3229" s="11">
        <f t="shared" si="304"/>
        <v>42752.59069444445</v>
      </c>
      <c r="T3229" s="11">
        <f t="shared" si="305"/>
        <v>42722.59069444445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s="8" t="str">
        <f t="shared" si="303"/>
        <v>plays</v>
      </c>
      <c r="S3230" s="11">
        <f t="shared" si="304"/>
        <v>42354.915972222225</v>
      </c>
      <c r="T3230" s="11">
        <f t="shared" si="305"/>
        <v>42323.417638888895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s="8" t="str">
        <f t="shared" si="303"/>
        <v>plays</v>
      </c>
      <c r="S3231" s="11">
        <f t="shared" si="304"/>
        <v>41963.041643518525</v>
      </c>
      <c r="T3231" s="11">
        <f t="shared" si="305"/>
        <v>41932.999976851854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s="8" t="str">
        <f t="shared" si="303"/>
        <v>plays</v>
      </c>
      <c r="S3232" s="11">
        <f t="shared" si="304"/>
        <v>41912.874305555561</v>
      </c>
      <c r="T3232" s="11">
        <f t="shared" si="305"/>
        <v>41897.87645833334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s="8" t="str">
        <f t="shared" si="303"/>
        <v>plays</v>
      </c>
      <c r="S3233" s="11">
        <f t="shared" si="304"/>
        <v>42476.652164351857</v>
      </c>
      <c r="T3233" s="11">
        <f t="shared" si="305"/>
        <v>42446.652164351857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s="8" t="str">
        <f t="shared" si="303"/>
        <v>plays</v>
      </c>
      <c r="S3234" s="11">
        <f t="shared" si="304"/>
        <v>42493.874305555561</v>
      </c>
      <c r="T3234" s="11">
        <f t="shared" si="305"/>
        <v>42463.522187500006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s="8" t="str">
        <f t="shared" si="303"/>
        <v>plays</v>
      </c>
      <c r="S3235" s="11">
        <f t="shared" si="304"/>
        <v>42796.513368055559</v>
      </c>
      <c r="T3235" s="11">
        <f t="shared" si="305"/>
        <v>42766.513368055559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s="8" t="str">
        <f t="shared" si="303"/>
        <v>plays</v>
      </c>
      <c r="S3236" s="11">
        <f t="shared" si="304"/>
        <v>42767.688194444447</v>
      </c>
      <c r="T3236" s="11">
        <f t="shared" si="305"/>
        <v>42734.497777777775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s="8" t="str">
        <f t="shared" si="303"/>
        <v>plays</v>
      </c>
      <c r="S3237" s="11">
        <f t="shared" si="304"/>
        <v>42552.056145833332</v>
      </c>
      <c r="T3237" s="11">
        <f t="shared" si="305"/>
        <v>42522.056145833332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s="8" t="str">
        <f t="shared" si="303"/>
        <v>plays</v>
      </c>
      <c r="S3238" s="11">
        <f t="shared" si="304"/>
        <v>42732.625381944446</v>
      </c>
      <c r="T3238" s="11">
        <f t="shared" si="305"/>
        <v>42702.625381944446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s="8" t="str">
        <f t="shared" si="303"/>
        <v>plays</v>
      </c>
      <c r="S3239" s="11">
        <f t="shared" si="304"/>
        <v>42275.874305555561</v>
      </c>
      <c r="T3239" s="11">
        <f t="shared" si="305"/>
        <v>42252.182685185187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s="8" t="str">
        <f t="shared" si="303"/>
        <v>plays</v>
      </c>
      <c r="S3240" s="11">
        <f t="shared" si="304"/>
        <v>42186.218726851854</v>
      </c>
      <c r="T3240" s="11">
        <f t="shared" si="305"/>
        <v>42156.218726851854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s="8" t="str">
        <f t="shared" si="303"/>
        <v>plays</v>
      </c>
      <c r="S3241" s="11">
        <f t="shared" si="304"/>
        <v>42302.707638888889</v>
      </c>
      <c r="T3241" s="11">
        <f t="shared" si="305"/>
        <v>42277.797372685185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s="8" t="str">
        <f t="shared" si="303"/>
        <v>plays</v>
      </c>
      <c r="S3242" s="11">
        <f t="shared" si="304"/>
        <v>42782.666666666664</v>
      </c>
      <c r="T3242" s="11">
        <f t="shared" si="305"/>
        <v>42754.402175925927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s="8" t="str">
        <f t="shared" si="303"/>
        <v>plays</v>
      </c>
      <c r="S3243" s="11">
        <f t="shared" si="304"/>
        <v>41925.999305555561</v>
      </c>
      <c r="T3243" s="11">
        <f t="shared" si="305"/>
        <v>41893.033217592594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s="8" t="str">
        <f t="shared" si="303"/>
        <v>plays</v>
      </c>
      <c r="S3244" s="11">
        <f t="shared" si="304"/>
        <v>41901.46402777778</v>
      </c>
      <c r="T3244" s="11">
        <f t="shared" si="305"/>
        <v>41871.46402777778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s="8" t="str">
        <f t="shared" si="303"/>
        <v>plays</v>
      </c>
      <c r="S3245" s="11">
        <f t="shared" si="304"/>
        <v>42285.708333333336</v>
      </c>
      <c r="T3245" s="11">
        <f t="shared" si="305"/>
        <v>42261.805115740739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s="8" t="str">
        <f t="shared" si="303"/>
        <v>plays</v>
      </c>
      <c r="S3246" s="11">
        <f t="shared" si="304"/>
        <v>42705.444236111114</v>
      </c>
      <c r="T3246" s="11">
        <f t="shared" si="305"/>
        <v>42675.40256944445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s="8" t="str">
        <f t="shared" si="303"/>
        <v>plays</v>
      </c>
      <c r="S3247" s="11">
        <f t="shared" si="304"/>
        <v>42166.791666666664</v>
      </c>
      <c r="T3247" s="11">
        <f t="shared" si="305"/>
        <v>42135.308541666665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s="8" t="str">
        <f t="shared" si="303"/>
        <v>plays</v>
      </c>
      <c r="S3248" s="11">
        <f t="shared" si="304"/>
        <v>42258.874305555561</v>
      </c>
      <c r="T3248" s="11">
        <f t="shared" si="305"/>
        <v>42230.180555555555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s="8" t="str">
        <f t="shared" si="303"/>
        <v>plays</v>
      </c>
      <c r="S3249" s="11">
        <f t="shared" si="304"/>
        <v>42197.142500000002</v>
      </c>
      <c r="T3249" s="11">
        <f t="shared" si="305"/>
        <v>42167.142500000002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s="8" t="str">
        <f t="shared" si="303"/>
        <v>plays</v>
      </c>
      <c r="S3250" s="11">
        <f t="shared" si="304"/>
        <v>42098.555057870377</v>
      </c>
      <c r="T3250" s="11">
        <f t="shared" si="305"/>
        <v>42068.596724537041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s="8" t="str">
        <f t="shared" si="303"/>
        <v>plays</v>
      </c>
      <c r="S3251" s="11">
        <f t="shared" si="304"/>
        <v>42175.455023148148</v>
      </c>
      <c r="T3251" s="11">
        <f t="shared" si="305"/>
        <v>42145.455023148148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s="8" t="str">
        <f t="shared" si="303"/>
        <v>plays</v>
      </c>
      <c r="S3252" s="11">
        <f t="shared" si="304"/>
        <v>41948.49217592593</v>
      </c>
      <c r="T3252" s="11">
        <f t="shared" si="305"/>
        <v>41918.450509259259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s="8" t="str">
        <f t="shared" si="303"/>
        <v>plays</v>
      </c>
      <c r="S3253" s="11">
        <f t="shared" si="304"/>
        <v>42176.439421296302</v>
      </c>
      <c r="T3253" s="11">
        <f t="shared" si="305"/>
        <v>42146.439421296302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s="8" t="str">
        <f t="shared" si="303"/>
        <v>plays</v>
      </c>
      <c r="S3254" s="11">
        <f t="shared" si="304"/>
        <v>42620.181018518524</v>
      </c>
      <c r="T3254" s="11">
        <f t="shared" si="305"/>
        <v>42590.181018518524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s="8" t="str">
        <f t="shared" si="303"/>
        <v>plays</v>
      </c>
      <c r="S3255" s="11">
        <f t="shared" si="304"/>
        <v>42620.864583333336</v>
      </c>
      <c r="T3255" s="11">
        <f t="shared" si="305"/>
        <v>42602.285046296303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s="8" t="str">
        <f t="shared" si="303"/>
        <v>plays</v>
      </c>
      <c r="S3256" s="11">
        <f t="shared" si="304"/>
        <v>42088.752418981479</v>
      </c>
      <c r="T3256" s="11">
        <f t="shared" si="305"/>
        <v>42058.794085648151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s="8" t="str">
        <f t="shared" si="303"/>
        <v>plays</v>
      </c>
      <c r="S3257" s="11">
        <f t="shared" si="304"/>
        <v>41919.4765625</v>
      </c>
      <c r="T3257" s="11">
        <f t="shared" si="305"/>
        <v>41889.4765625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s="8" t="str">
        <f t="shared" si="303"/>
        <v>plays</v>
      </c>
      <c r="S3258" s="11">
        <f t="shared" si="304"/>
        <v>42165.874305555561</v>
      </c>
      <c r="T3258" s="11">
        <f t="shared" si="305"/>
        <v>42144.282141203708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s="8" t="str">
        <f t="shared" si="303"/>
        <v>plays</v>
      </c>
      <c r="S3259" s="11">
        <f t="shared" si="304"/>
        <v>42788.267962962964</v>
      </c>
      <c r="T3259" s="11">
        <f t="shared" si="305"/>
        <v>42758.267962962964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s="8" t="str">
        <f t="shared" si="303"/>
        <v>plays</v>
      </c>
      <c r="S3260" s="11">
        <f t="shared" si="304"/>
        <v>42012.595613425925</v>
      </c>
      <c r="T3260" s="11">
        <f t="shared" si="305"/>
        <v>41982.595613425925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s="8" t="str">
        <f t="shared" si="303"/>
        <v>plays</v>
      </c>
      <c r="S3261" s="11">
        <f t="shared" si="304"/>
        <v>42643.874305555561</v>
      </c>
      <c r="T3261" s="11">
        <f t="shared" si="305"/>
        <v>42614.469270833339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s="8" t="str">
        <f t="shared" si="303"/>
        <v>plays</v>
      </c>
      <c r="S3262" s="11">
        <f t="shared" si="304"/>
        <v>42338.422662037039</v>
      </c>
      <c r="T3262" s="11">
        <f t="shared" si="305"/>
        <v>42303.380995370368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s="8" t="str">
        <f t="shared" si="303"/>
        <v>plays</v>
      </c>
      <c r="S3263" s="11">
        <f t="shared" si="304"/>
        <v>42201.433750000004</v>
      </c>
      <c r="T3263" s="11">
        <f t="shared" si="305"/>
        <v>42171.433750000004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s="8" t="str">
        <f t="shared" si="303"/>
        <v>plays</v>
      </c>
      <c r="S3264" s="11">
        <f t="shared" si="304"/>
        <v>41994.875000000007</v>
      </c>
      <c r="T3264" s="11">
        <f t="shared" si="305"/>
        <v>41964.023865740739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s="8" t="str">
        <f t="shared" si="303"/>
        <v>plays</v>
      </c>
      <c r="S3265" s="11">
        <f t="shared" si="304"/>
        <v>42307.583333333336</v>
      </c>
      <c r="T3265" s="11">
        <f t="shared" si="305"/>
        <v>42284.224398148152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s="8" t="str">
        <f t="shared" si="303"/>
        <v>plays</v>
      </c>
      <c r="S3266" s="11">
        <f t="shared" si="304"/>
        <v>42032.625000000007</v>
      </c>
      <c r="T3266" s="11">
        <f t="shared" si="305"/>
        <v>42016.50854166667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s="8" t="str">
        <f t="shared" ref="R3267:R3330" si="309">RIGHT(N3267,LEN(N3267)-FIND("/",N3267,1))</f>
        <v>plays</v>
      </c>
      <c r="S3267" s="11">
        <f t="shared" ref="S3267:S3330" si="310">(((I3267/60)/60)/24) +DATE(1970,1,1)+(-7/24)</f>
        <v>42341.416666666664</v>
      </c>
      <c r="T3267" s="11">
        <f t="shared" ref="T3267:T3330" si="311">(((J3267/60)/60)/24) +DATE(1970,1,1)+(-7/24)</f>
        <v>42311.420312499999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s="8" t="str">
        <f t="shared" si="309"/>
        <v>plays</v>
      </c>
      <c r="S3268" s="11">
        <f t="shared" si="310"/>
        <v>42167.583333333336</v>
      </c>
      <c r="T3268" s="11">
        <f t="shared" si="311"/>
        <v>42136.244467592602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s="8" t="str">
        <f t="shared" si="309"/>
        <v>plays</v>
      </c>
      <c r="S3269" s="11">
        <f t="shared" si="310"/>
        <v>42202.46597222222</v>
      </c>
      <c r="T3269" s="11">
        <f t="shared" si="311"/>
        <v>42172.46597222222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s="8" t="str">
        <f t="shared" si="309"/>
        <v>plays</v>
      </c>
      <c r="S3270" s="11">
        <f t="shared" si="310"/>
        <v>42606.612592592595</v>
      </c>
      <c r="T3270" s="11">
        <f t="shared" si="311"/>
        <v>42590.612592592595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s="8" t="str">
        <f t="shared" si="309"/>
        <v>plays</v>
      </c>
      <c r="S3271" s="11">
        <f t="shared" si="310"/>
        <v>42171.166666666664</v>
      </c>
      <c r="T3271" s="11">
        <f t="shared" si="311"/>
        <v>42137.104131944441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s="8" t="str">
        <f t="shared" si="309"/>
        <v>plays</v>
      </c>
      <c r="S3272" s="11">
        <f t="shared" si="310"/>
        <v>42197.241493055561</v>
      </c>
      <c r="T3272" s="11">
        <f t="shared" si="311"/>
        <v>42167.241493055561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s="8" t="str">
        <f t="shared" si="309"/>
        <v>plays</v>
      </c>
      <c r="S3273" s="11">
        <f t="shared" si="310"/>
        <v>41945.187210648153</v>
      </c>
      <c r="T3273" s="11">
        <f t="shared" si="311"/>
        <v>41915.145543981482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s="8" t="str">
        <f t="shared" si="309"/>
        <v>plays</v>
      </c>
      <c r="S3274" s="11">
        <f t="shared" si="310"/>
        <v>42314.250104166669</v>
      </c>
      <c r="T3274" s="11">
        <f t="shared" si="311"/>
        <v>42284.208437500005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s="8" t="str">
        <f t="shared" si="309"/>
        <v>plays</v>
      </c>
      <c r="S3275" s="11">
        <f t="shared" si="310"/>
        <v>42627.500000000007</v>
      </c>
      <c r="T3275" s="11">
        <f t="shared" si="311"/>
        <v>42611.509745370371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s="8" t="str">
        <f t="shared" si="309"/>
        <v>plays</v>
      </c>
      <c r="S3276" s="11">
        <f t="shared" si="310"/>
        <v>42444.583333333336</v>
      </c>
      <c r="T3276" s="11">
        <f t="shared" si="311"/>
        <v>42400.412870370368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s="8" t="str">
        <f t="shared" si="309"/>
        <v>plays</v>
      </c>
      <c r="S3277" s="11">
        <f t="shared" si="310"/>
        <v>42043.895833333336</v>
      </c>
      <c r="T3277" s="11">
        <f t="shared" si="311"/>
        <v>42017.588784722226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s="8" t="str">
        <f t="shared" si="309"/>
        <v>plays</v>
      </c>
      <c r="S3278" s="11">
        <f t="shared" si="310"/>
        <v>42460.874305555561</v>
      </c>
      <c r="T3278" s="11">
        <f t="shared" si="311"/>
        <v>42426.658321759263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s="8" t="str">
        <f t="shared" si="309"/>
        <v>plays</v>
      </c>
      <c r="S3279" s="11">
        <f t="shared" si="310"/>
        <v>41961.432939814818</v>
      </c>
      <c r="T3279" s="11">
        <f t="shared" si="311"/>
        <v>41931.391273148154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s="8" t="str">
        <f t="shared" si="309"/>
        <v>plays</v>
      </c>
      <c r="S3280" s="11">
        <f t="shared" si="310"/>
        <v>42154.556747685187</v>
      </c>
      <c r="T3280" s="11">
        <f t="shared" si="311"/>
        <v>42124.556747685187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s="8" t="str">
        <f t="shared" si="309"/>
        <v>plays</v>
      </c>
      <c r="S3281" s="11">
        <f t="shared" si="310"/>
        <v>42460.769201388895</v>
      </c>
      <c r="T3281" s="11">
        <f t="shared" si="311"/>
        <v>42430.810868055552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s="8" t="str">
        <f t="shared" si="309"/>
        <v>plays</v>
      </c>
      <c r="S3282" s="11">
        <f t="shared" si="310"/>
        <v>42155.916666666664</v>
      </c>
      <c r="T3282" s="11">
        <f t="shared" si="311"/>
        <v>42121.465254629635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s="8" t="str">
        <f t="shared" si="309"/>
        <v>plays</v>
      </c>
      <c r="S3283" s="11">
        <f t="shared" si="310"/>
        <v>42248.728067129632</v>
      </c>
      <c r="T3283" s="11">
        <f t="shared" si="311"/>
        <v>42218.728067129632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s="8" t="str">
        <f t="shared" si="309"/>
        <v>plays</v>
      </c>
      <c r="S3284" s="11">
        <f t="shared" si="310"/>
        <v>42488.902638888896</v>
      </c>
      <c r="T3284" s="11">
        <f t="shared" si="311"/>
        <v>42444.902638888896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s="8" t="str">
        <f t="shared" si="309"/>
        <v>plays</v>
      </c>
      <c r="S3285" s="11">
        <f t="shared" si="310"/>
        <v>42410.583333333336</v>
      </c>
      <c r="T3285" s="11">
        <f t="shared" si="311"/>
        <v>42379.452523148146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s="8" t="str">
        <f t="shared" si="309"/>
        <v>plays</v>
      </c>
      <c r="S3286" s="11">
        <f t="shared" si="310"/>
        <v>42397.957638888889</v>
      </c>
      <c r="T3286" s="11">
        <f t="shared" si="311"/>
        <v>42380.593206018522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s="8" t="str">
        <f t="shared" si="309"/>
        <v>plays</v>
      </c>
      <c r="S3287" s="11">
        <f t="shared" si="310"/>
        <v>42793.916666666664</v>
      </c>
      <c r="T3287" s="11">
        <f t="shared" si="311"/>
        <v>42762.650763888894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s="8" t="str">
        <f t="shared" si="309"/>
        <v>plays</v>
      </c>
      <c r="S3288" s="11">
        <f t="shared" si="310"/>
        <v>42597.548402777778</v>
      </c>
      <c r="T3288" s="11">
        <f t="shared" si="311"/>
        <v>42567.548402777778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s="8" t="str">
        <f t="shared" si="309"/>
        <v>plays</v>
      </c>
      <c r="S3289" s="11">
        <f t="shared" si="310"/>
        <v>42336.458657407413</v>
      </c>
      <c r="T3289" s="11">
        <f t="shared" si="311"/>
        <v>42311.458657407413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s="8" t="str">
        <f t="shared" si="309"/>
        <v>plays</v>
      </c>
      <c r="S3290" s="11">
        <f t="shared" si="310"/>
        <v>42541.666666666664</v>
      </c>
      <c r="T3290" s="11">
        <f t="shared" si="311"/>
        <v>42505.482812499999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s="8" t="str">
        <f t="shared" si="309"/>
        <v>plays</v>
      </c>
      <c r="S3291" s="11">
        <f t="shared" si="310"/>
        <v>42786.076412037037</v>
      </c>
      <c r="T3291" s="11">
        <f t="shared" si="311"/>
        <v>42758.076412037037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s="8" t="str">
        <f t="shared" si="309"/>
        <v>plays</v>
      </c>
      <c r="S3292" s="11">
        <f t="shared" si="310"/>
        <v>42805.223275462966</v>
      </c>
      <c r="T3292" s="11">
        <f t="shared" si="311"/>
        <v>42775.223275462966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s="8" t="str">
        <f t="shared" si="309"/>
        <v>plays</v>
      </c>
      <c r="S3293" s="11">
        <f t="shared" si="310"/>
        <v>42263.874305555561</v>
      </c>
      <c r="T3293" s="11">
        <f t="shared" si="311"/>
        <v>42232.410879629628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s="8" t="str">
        <f t="shared" si="309"/>
        <v>plays</v>
      </c>
      <c r="S3294" s="11">
        <f t="shared" si="310"/>
        <v>42342.520231481489</v>
      </c>
      <c r="T3294" s="11">
        <f t="shared" si="311"/>
        <v>42282.478564814817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s="8" t="str">
        <f t="shared" si="309"/>
        <v>plays</v>
      </c>
      <c r="S3295" s="11">
        <f t="shared" si="310"/>
        <v>42798.133703703708</v>
      </c>
      <c r="T3295" s="11">
        <f t="shared" si="311"/>
        <v>42768.133703703708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s="8" t="str">
        <f t="shared" si="309"/>
        <v>plays</v>
      </c>
      <c r="S3296" s="11">
        <f t="shared" si="310"/>
        <v>42171.249467592592</v>
      </c>
      <c r="T3296" s="11">
        <f t="shared" si="311"/>
        <v>42141.249467592592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s="8" t="str">
        <f t="shared" si="309"/>
        <v>plays</v>
      </c>
      <c r="S3297" s="11">
        <f t="shared" si="310"/>
        <v>42639.150798611117</v>
      </c>
      <c r="T3297" s="11">
        <f t="shared" si="311"/>
        <v>42609.150798611117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s="8" t="str">
        <f t="shared" si="309"/>
        <v>plays</v>
      </c>
      <c r="S3298" s="11">
        <f t="shared" si="310"/>
        <v>42330.625000000007</v>
      </c>
      <c r="T3298" s="11">
        <f t="shared" si="311"/>
        <v>42309.464953703711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s="8" t="str">
        <f t="shared" si="309"/>
        <v>plays</v>
      </c>
      <c r="S3299" s="11">
        <f t="shared" si="310"/>
        <v>42212.665972222225</v>
      </c>
      <c r="T3299" s="11">
        <f t="shared" si="311"/>
        <v>42193.479814814818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s="8" t="str">
        <f t="shared" si="309"/>
        <v>plays</v>
      </c>
      <c r="S3300" s="11">
        <f t="shared" si="310"/>
        <v>42259.708333333336</v>
      </c>
      <c r="T3300" s="11">
        <f t="shared" si="311"/>
        <v>42239.666296296295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s="8" t="str">
        <f t="shared" si="309"/>
        <v>plays</v>
      </c>
      <c r="S3301" s="11">
        <f t="shared" si="310"/>
        <v>42291.62572916667</v>
      </c>
      <c r="T3301" s="11">
        <f t="shared" si="311"/>
        <v>42261.62572916667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s="8" t="str">
        <f t="shared" si="309"/>
        <v>plays</v>
      </c>
      <c r="S3302" s="11">
        <f t="shared" si="310"/>
        <v>42123.452106481483</v>
      </c>
      <c r="T3302" s="11">
        <f t="shared" si="311"/>
        <v>42102.452106481483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s="8" t="str">
        <f t="shared" si="309"/>
        <v>plays</v>
      </c>
      <c r="S3303" s="11">
        <f t="shared" si="310"/>
        <v>42582.999305555561</v>
      </c>
      <c r="T3303" s="11">
        <f t="shared" si="311"/>
        <v>42538.444166666675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s="8" t="str">
        <f t="shared" si="309"/>
        <v>plays</v>
      </c>
      <c r="S3304" s="11">
        <f t="shared" si="310"/>
        <v>42711.059907407405</v>
      </c>
      <c r="T3304" s="11">
        <f t="shared" si="311"/>
        <v>42681.059907407405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s="8" t="str">
        <f t="shared" si="309"/>
        <v>plays</v>
      </c>
      <c r="S3305" s="11">
        <f t="shared" si="310"/>
        <v>42091.318101851859</v>
      </c>
      <c r="T3305" s="11">
        <f t="shared" si="311"/>
        <v>42056.359768518516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s="8" t="str">
        <f t="shared" si="309"/>
        <v>plays</v>
      </c>
      <c r="S3306" s="11">
        <f t="shared" si="310"/>
        <v>42726.332777777781</v>
      </c>
      <c r="T3306" s="11">
        <f t="shared" si="311"/>
        <v>42696.332777777781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s="8" t="str">
        <f t="shared" si="309"/>
        <v>plays</v>
      </c>
      <c r="S3307" s="11">
        <f t="shared" si="310"/>
        <v>42216.564212962963</v>
      </c>
      <c r="T3307" s="11">
        <f t="shared" si="311"/>
        <v>42186.564212962963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s="8" t="str">
        <f t="shared" si="309"/>
        <v>plays</v>
      </c>
      <c r="S3308" s="11">
        <f t="shared" si="310"/>
        <v>42530.833333333336</v>
      </c>
      <c r="T3308" s="11">
        <f t="shared" si="311"/>
        <v>42492.927569444444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s="8" t="str">
        <f t="shared" si="309"/>
        <v>plays</v>
      </c>
      <c r="S3309" s="11">
        <f t="shared" si="310"/>
        <v>42504.765497685185</v>
      </c>
      <c r="T3309" s="11">
        <f t="shared" si="311"/>
        <v>42474.765497685185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s="8" t="str">
        <f t="shared" si="309"/>
        <v>plays</v>
      </c>
      <c r="S3310" s="11">
        <f t="shared" si="310"/>
        <v>42473.585243055561</v>
      </c>
      <c r="T3310" s="11">
        <f t="shared" si="311"/>
        <v>42452.585243055561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s="8" t="str">
        <f t="shared" si="309"/>
        <v>plays</v>
      </c>
      <c r="S3311" s="11">
        <f t="shared" si="310"/>
        <v>42659.358541666668</v>
      </c>
      <c r="T3311" s="11">
        <f t="shared" si="311"/>
        <v>42628.358541666668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s="8" t="str">
        <f t="shared" si="309"/>
        <v>plays</v>
      </c>
      <c r="S3312" s="11">
        <f t="shared" si="310"/>
        <v>42283.636863425927</v>
      </c>
      <c r="T3312" s="11">
        <f t="shared" si="311"/>
        <v>42253.636863425927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s="8" t="str">
        <f t="shared" si="309"/>
        <v>plays</v>
      </c>
      <c r="S3313" s="11">
        <f t="shared" si="310"/>
        <v>42294.000115740746</v>
      </c>
      <c r="T3313" s="11">
        <f t="shared" si="311"/>
        <v>42264.000115740746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s="8" t="str">
        <f t="shared" si="309"/>
        <v>plays</v>
      </c>
      <c r="S3314" s="11">
        <f t="shared" si="310"/>
        <v>42685.625000000007</v>
      </c>
      <c r="T3314" s="11">
        <f t="shared" si="311"/>
        <v>42664.517893518518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s="8" t="str">
        <f t="shared" si="309"/>
        <v>plays</v>
      </c>
      <c r="S3315" s="11">
        <f t="shared" si="310"/>
        <v>42395.750000000007</v>
      </c>
      <c r="T3315" s="11">
        <f t="shared" si="311"/>
        <v>42381.952743055554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s="8" t="str">
        <f t="shared" si="309"/>
        <v>plays</v>
      </c>
      <c r="S3316" s="11">
        <f t="shared" si="310"/>
        <v>42132.545138888891</v>
      </c>
      <c r="T3316" s="11">
        <f t="shared" si="311"/>
        <v>42104.975821759261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s="8" t="str">
        <f t="shared" si="309"/>
        <v>plays</v>
      </c>
      <c r="S3317" s="11">
        <f t="shared" si="310"/>
        <v>42496.012048611119</v>
      </c>
      <c r="T3317" s="11">
        <f t="shared" si="311"/>
        <v>42466.012048611119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s="8" t="str">
        <f t="shared" si="309"/>
        <v>plays</v>
      </c>
      <c r="S3318" s="11">
        <f t="shared" si="310"/>
        <v>41859.287500000006</v>
      </c>
      <c r="T3318" s="11">
        <f t="shared" si="311"/>
        <v>41826.579571759263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s="8" t="str">
        <f t="shared" si="309"/>
        <v>plays</v>
      </c>
      <c r="S3319" s="11">
        <f t="shared" si="310"/>
        <v>42528.74796296296</v>
      </c>
      <c r="T3319" s="11">
        <f t="shared" si="311"/>
        <v>42498.74796296296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s="8" t="str">
        <f t="shared" si="309"/>
        <v>plays</v>
      </c>
      <c r="S3320" s="11">
        <f t="shared" si="310"/>
        <v>42470.812500000007</v>
      </c>
      <c r="T3320" s="11">
        <f t="shared" si="311"/>
        <v>42431.010335648149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s="8" t="str">
        <f t="shared" si="309"/>
        <v>plays</v>
      </c>
      <c r="S3321" s="11">
        <f t="shared" si="310"/>
        <v>42035.29381944445</v>
      </c>
      <c r="T3321" s="11">
        <f t="shared" si="311"/>
        <v>41990.29381944445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s="8" t="str">
        <f t="shared" si="309"/>
        <v>plays</v>
      </c>
      <c r="S3322" s="11">
        <f t="shared" si="310"/>
        <v>42542.75413194445</v>
      </c>
      <c r="T3322" s="11">
        <f t="shared" si="311"/>
        <v>42512.75413194445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s="8" t="str">
        <f t="shared" si="309"/>
        <v>plays</v>
      </c>
      <c r="S3323" s="11">
        <f t="shared" si="310"/>
        <v>41927.874305555561</v>
      </c>
      <c r="T3323" s="11">
        <f t="shared" si="311"/>
        <v>41913.808622685188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s="8" t="str">
        <f t="shared" si="309"/>
        <v>plays</v>
      </c>
      <c r="S3324" s="11">
        <f t="shared" si="310"/>
        <v>42542.871527777781</v>
      </c>
      <c r="T3324" s="11">
        <f t="shared" si="311"/>
        <v>42520.718703703707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s="8" t="str">
        <f t="shared" si="309"/>
        <v>plays</v>
      </c>
      <c r="S3325" s="11">
        <f t="shared" si="310"/>
        <v>42638.074166666665</v>
      </c>
      <c r="T3325" s="11">
        <f t="shared" si="311"/>
        <v>42608.074166666665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s="8" t="str">
        <f t="shared" si="309"/>
        <v>plays</v>
      </c>
      <c r="S3326" s="11">
        <f t="shared" si="310"/>
        <v>42526.291550925926</v>
      </c>
      <c r="T3326" s="11">
        <f t="shared" si="311"/>
        <v>42512.291550925926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s="8" t="str">
        <f t="shared" si="309"/>
        <v>plays</v>
      </c>
      <c r="S3327" s="11">
        <f t="shared" si="310"/>
        <v>42099.452280092599</v>
      </c>
      <c r="T3327" s="11">
        <f t="shared" si="311"/>
        <v>42064.493946759263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s="8" t="str">
        <f t="shared" si="309"/>
        <v>plays</v>
      </c>
      <c r="S3328" s="11">
        <f t="shared" si="310"/>
        <v>42071.380844907406</v>
      </c>
      <c r="T3328" s="11">
        <f t="shared" si="311"/>
        <v>42041.422511574077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s="8" t="str">
        <f t="shared" si="309"/>
        <v>plays</v>
      </c>
      <c r="S3329" s="11">
        <f t="shared" si="310"/>
        <v>42498.082939814813</v>
      </c>
      <c r="T3329" s="11">
        <f t="shared" si="311"/>
        <v>42468.082939814813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s="8" t="str">
        <f t="shared" si="309"/>
        <v>plays</v>
      </c>
      <c r="S3330" s="11">
        <f t="shared" si="310"/>
        <v>41824.75</v>
      </c>
      <c r="T3330" s="11">
        <f t="shared" si="311"/>
        <v>41822.283368055556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s="8" t="str">
        <f t="shared" ref="R3331:R3394" si="315">RIGHT(N3331,LEN(N3331)-FIND("/",N3331,1))</f>
        <v>plays</v>
      </c>
      <c r="S3331" s="11">
        <f t="shared" ref="S3331:S3394" si="316">(((I3331/60)/60)/24) +DATE(1970,1,1)+(-7/24)</f>
        <v>41847.666666666672</v>
      </c>
      <c r="T3331" s="11">
        <f t="shared" ref="T3331:T3394" si="317">(((J3331/60)/60)/24) +DATE(1970,1,1)+(-7/24)</f>
        <v>41837.031342592592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s="8" t="str">
        <f t="shared" si="315"/>
        <v>plays</v>
      </c>
      <c r="S3332" s="11">
        <f t="shared" si="316"/>
        <v>42095.554027777784</v>
      </c>
      <c r="T3332" s="11">
        <f t="shared" si="317"/>
        <v>42065.595694444448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s="8" t="str">
        <f t="shared" si="315"/>
        <v>plays</v>
      </c>
      <c r="S3333" s="11">
        <f t="shared" si="316"/>
        <v>42283.406087962961</v>
      </c>
      <c r="T3333" s="11">
        <f t="shared" si="317"/>
        <v>42248.406087962961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s="8" t="str">
        <f t="shared" si="315"/>
        <v>plays</v>
      </c>
      <c r="S3334" s="11">
        <f t="shared" si="316"/>
        <v>41839.56863425926</v>
      </c>
      <c r="T3334" s="11">
        <f t="shared" si="317"/>
        <v>41809.56863425926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s="8" t="str">
        <f t="shared" si="315"/>
        <v>plays</v>
      </c>
      <c r="S3335" s="11">
        <f t="shared" si="316"/>
        <v>42170.385185185187</v>
      </c>
      <c r="T3335" s="11">
        <f t="shared" si="317"/>
        <v>42148.385185185187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s="8" t="str">
        <f t="shared" si="315"/>
        <v>plays</v>
      </c>
      <c r="S3336" s="11">
        <f t="shared" si="316"/>
        <v>42215.229421296295</v>
      </c>
      <c r="T3336" s="11">
        <f t="shared" si="317"/>
        <v>42185.229421296295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s="8" t="str">
        <f t="shared" si="315"/>
        <v>plays</v>
      </c>
      <c r="S3337" s="11">
        <f t="shared" si="316"/>
        <v>41854.666666666672</v>
      </c>
      <c r="T3337" s="11">
        <f t="shared" si="317"/>
        <v>41827.382476851853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s="8" t="str">
        <f t="shared" si="315"/>
        <v>plays</v>
      </c>
      <c r="S3338" s="11">
        <f t="shared" si="316"/>
        <v>42465.065347222226</v>
      </c>
      <c r="T3338" s="11">
        <f t="shared" si="317"/>
        <v>42437.107013888897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s="8" t="str">
        <f t="shared" si="315"/>
        <v>plays</v>
      </c>
      <c r="S3339" s="11">
        <f t="shared" si="316"/>
        <v>41922.583333333336</v>
      </c>
      <c r="T3339" s="11">
        <f t="shared" si="317"/>
        <v>41900.990358796298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s="8" t="str">
        <f t="shared" si="315"/>
        <v>plays</v>
      </c>
      <c r="S3340" s="11">
        <f t="shared" si="316"/>
        <v>42790.283333333333</v>
      </c>
      <c r="T3340" s="11">
        <f t="shared" si="317"/>
        <v>42769.283333333333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s="8" t="str">
        <f t="shared" si="315"/>
        <v>plays</v>
      </c>
      <c r="S3341" s="11">
        <f t="shared" si="316"/>
        <v>42579.37405092593</v>
      </c>
      <c r="T3341" s="11">
        <f t="shared" si="317"/>
        <v>42549.37405092593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s="8" t="str">
        <f t="shared" si="315"/>
        <v>plays</v>
      </c>
      <c r="S3342" s="11">
        <f t="shared" si="316"/>
        <v>42710.682337962964</v>
      </c>
      <c r="T3342" s="11">
        <f t="shared" si="317"/>
        <v>42685.682337962964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s="8" t="str">
        <f t="shared" si="315"/>
        <v>plays</v>
      </c>
      <c r="S3343" s="11">
        <f t="shared" si="316"/>
        <v>42533.416666666664</v>
      </c>
      <c r="T3343" s="11">
        <f t="shared" si="317"/>
        <v>42510.507187500007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s="8" t="str">
        <f t="shared" si="315"/>
        <v>plays</v>
      </c>
      <c r="S3344" s="11">
        <f t="shared" si="316"/>
        <v>42094.915972222225</v>
      </c>
      <c r="T3344" s="11">
        <f t="shared" si="317"/>
        <v>42062.004745370366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s="8" t="str">
        <f t="shared" si="315"/>
        <v>plays</v>
      </c>
      <c r="S3345" s="11">
        <f t="shared" si="316"/>
        <v>42473.262500000004</v>
      </c>
      <c r="T3345" s="11">
        <f t="shared" si="317"/>
        <v>42452.624814814822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s="8" t="str">
        <f t="shared" si="315"/>
        <v>plays</v>
      </c>
      <c r="S3346" s="11">
        <f t="shared" si="316"/>
        <v>41880.908483796295</v>
      </c>
      <c r="T3346" s="11">
        <f t="shared" si="317"/>
        <v>41850.908483796295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s="8" t="str">
        <f t="shared" si="315"/>
        <v>plays</v>
      </c>
      <c r="S3347" s="11">
        <f t="shared" si="316"/>
        <v>42111.734027777777</v>
      </c>
      <c r="T3347" s="11">
        <f t="shared" si="317"/>
        <v>42052.814444444448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s="8" t="str">
        <f t="shared" si="315"/>
        <v>plays</v>
      </c>
      <c r="S3348" s="11">
        <f t="shared" si="316"/>
        <v>42060.732754629636</v>
      </c>
      <c r="T3348" s="11">
        <f t="shared" si="317"/>
        <v>42053.732754629636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s="8" t="str">
        <f t="shared" si="315"/>
        <v>plays</v>
      </c>
      <c r="S3349" s="11">
        <f t="shared" si="316"/>
        <v>42498.583333333336</v>
      </c>
      <c r="T3349" s="11">
        <f t="shared" si="317"/>
        <v>42484.259884259263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s="8" t="str">
        <f t="shared" si="315"/>
        <v>plays</v>
      </c>
      <c r="S3350" s="11">
        <f t="shared" si="316"/>
        <v>42489.874305555561</v>
      </c>
      <c r="T3350" s="11">
        <f t="shared" si="317"/>
        <v>42466.267129629632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s="8" t="str">
        <f t="shared" si="315"/>
        <v>plays</v>
      </c>
      <c r="S3351" s="11">
        <f t="shared" si="316"/>
        <v>42534.416666666664</v>
      </c>
      <c r="T3351" s="11">
        <f t="shared" si="317"/>
        <v>42512.819120370368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s="8" t="str">
        <f t="shared" si="315"/>
        <v>plays</v>
      </c>
      <c r="S3352" s="11">
        <f t="shared" si="316"/>
        <v>42337.666666666664</v>
      </c>
      <c r="T3352" s="11">
        <f t="shared" si="317"/>
        <v>42302.409849537034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s="8" t="str">
        <f t="shared" si="315"/>
        <v>plays</v>
      </c>
      <c r="S3353" s="11">
        <f t="shared" si="316"/>
        <v>41843.166666666672</v>
      </c>
      <c r="T3353" s="11">
        <f t="shared" si="317"/>
        <v>41806.103761574079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s="8" t="str">
        <f t="shared" si="315"/>
        <v>plays</v>
      </c>
      <c r="S3354" s="11">
        <f t="shared" si="316"/>
        <v>42552.666666666664</v>
      </c>
      <c r="T3354" s="11">
        <f t="shared" si="317"/>
        <v>42495.701134259267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s="8" t="str">
        <f t="shared" si="315"/>
        <v>plays</v>
      </c>
      <c r="S3355" s="11">
        <f t="shared" si="316"/>
        <v>42492.666666666664</v>
      </c>
      <c r="T3355" s="11">
        <f t="shared" si="317"/>
        <v>42479.140625000007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s="8" t="str">
        <f t="shared" si="315"/>
        <v>plays</v>
      </c>
      <c r="S3356" s="11">
        <f t="shared" si="316"/>
        <v>42305.875694444447</v>
      </c>
      <c r="T3356" s="11">
        <f t="shared" si="317"/>
        <v>42270.435254629636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s="8" t="str">
        <f t="shared" si="315"/>
        <v>plays</v>
      </c>
      <c r="S3357" s="11">
        <f t="shared" si="316"/>
        <v>42500.178472222229</v>
      </c>
      <c r="T3357" s="11">
        <f t="shared" si="317"/>
        <v>42489.3278587963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s="8" t="str">
        <f t="shared" si="315"/>
        <v>plays</v>
      </c>
      <c r="S3358" s="11">
        <f t="shared" si="316"/>
        <v>42566.523981481485</v>
      </c>
      <c r="T3358" s="11">
        <f t="shared" si="317"/>
        <v>42536.523981481485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s="8" t="str">
        <f t="shared" si="315"/>
        <v>plays</v>
      </c>
      <c r="S3359" s="11">
        <f t="shared" si="316"/>
        <v>41852.126273148147</v>
      </c>
      <c r="T3359" s="11">
        <f t="shared" si="317"/>
        <v>41822.126273148147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s="8" t="str">
        <f t="shared" si="315"/>
        <v>plays</v>
      </c>
      <c r="S3360" s="11">
        <f t="shared" si="316"/>
        <v>41962.061099537044</v>
      </c>
      <c r="T3360" s="11">
        <f t="shared" si="317"/>
        <v>41932.019432870373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s="8" t="str">
        <f t="shared" si="315"/>
        <v>plays</v>
      </c>
      <c r="S3361" s="11">
        <f t="shared" si="316"/>
        <v>42790.765439814822</v>
      </c>
      <c r="T3361" s="11">
        <f t="shared" si="317"/>
        <v>42745.765439814822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s="8" t="str">
        <f t="shared" si="315"/>
        <v>plays</v>
      </c>
      <c r="S3362" s="11">
        <f t="shared" si="316"/>
        <v>42718.374305555561</v>
      </c>
      <c r="T3362" s="11">
        <f t="shared" si="317"/>
        <v>42696.791006944448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s="8" t="str">
        <f t="shared" si="315"/>
        <v>plays</v>
      </c>
      <c r="S3363" s="11">
        <f t="shared" si="316"/>
        <v>41883.374305555561</v>
      </c>
      <c r="T3363" s="11">
        <f t="shared" si="317"/>
        <v>41865.733680555561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s="8" t="str">
        <f t="shared" si="315"/>
        <v>plays</v>
      </c>
      <c r="S3364" s="11">
        <f t="shared" si="316"/>
        <v>42069.913194444445</v>
      </c>
      <c r="T3364" s="11">
        <f t="shared" si="317"/>
        <v>42055.79996527778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s="8" t="str">
        <f t="shared" si="315"/>
        <v>plays</v>
      </c>
      <c r="S3365" s="11">
        <f t="shared" si="316"/>
        <v>41870.375</v>
      </c>
      <c r="T3365" s="11">
        <f t="shared" si="317"/>
        <v>41851.479687500003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s="8" t="str">
        <f t="shared" si="315"/>
        <v>plays</v>
      </c>
      <c r="S3366" s="11">
        <f t="shared" si="316"/>
        <v>42444.583333333336</v>
      </c>
      <c r="T3366" s="11">
        <f t="shared" si="317"/>
        <v>42422.685752314814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s="8" t="str">
        <f t="shared" si="315"/>
        <v>plays</v>
      </c>
      <c r="S3367" s="11">
        <f t="shared" si="316"/>
        <v>42350.810092592597</v>
      </c>
      <c r="T3367" s="11">
        <f t="shared" si="317"/>
        <v>42320.810092592597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s="8" t="str">
        <f t="shared" si="315"/>
        <v>plays</v>
      </c>
      <c r="S3368" s="11">
        <f t="shared" si="316"/>
        <v>42136.775891203702</v>
      </c>
      <c r="T3368" s="11">
        <f t="shared" si="317"/>
        <v>42106.775891203702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s="8" t="str">
        <f t="shared" si="315"/>
        <v>plays</v>
      </c>
      <c r="S3369" s="11">
        <f t="shared" si="316"/>
        <v>42217.642291666671</v>
      </c>
      <c r="T3369" s="11">
        <f t="shared" si="317"/>
        <v>42192.642291666671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s="8" t="str">
        <f t="shared" si="315"/>
        <v>plays</v>
      </c>
      <c r="S3370" s="11">
        <f t="shared" si="316"/>
        <v>42004.916666666664</v>
      </c>
      <c r="T3370" s="11">
        <f t="shared" si="317"/>
        <v>41968.908090277779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s="8" t="str">
        <f t="shared" si="315"/>
        <v>plays</v>
      </c>
      <c r="S3371" s="11">
        <f t="shared" si="316"/>
        <v>42749.749768518523</v>
      </c>
      <c r="T3371" s="11">
        <f t="shared" si="317"/>
        <v>42689.749768518523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s="8" t="str">
        <f t="shared" si="315"/>
        <v>plays</v>
      </c>
      <c r="S3372" s="11">
        <f t="shared" si="316"/>
        <v>42721.041666666664</v>
      </c>
      <c r="T3372" s="11">
        <f t="shared" si="317"/>
        <v>42690.042650462965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s="8" t="str">
        <f t="shared" si="315"/>
        <v>plays</v>
      </c>
      <c r="S3373" s="11">
        <f t="shared" si="316"/>
        <v>42340.582928240743</v>
      </c>
      <c r="T3373" s="11">
        <f t="shared" si="317"/>
        <v>42312.582928240743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s="8" t="str">
        <f t="shared" si="315"/>
        <v>plays</v>
      </c>
      <c r="S3374" s="11">
        <f t="shared" si="316"/>
        <v>41875.915972222225</v>
      </c>
      <c r="T3374" s="11">
        <f t="shared" si="317"/>
        <v>41855.256435185183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s="8" t="str">
        <f t="shared" si="315"/>
        <v>plays</v>
      </c>
      <c r="S3375" s="11">
        <f t="shared" si="316"/>
        <v>42203.375000000007</v>
      </c>
      <c r="T3375" s="11">
        <f t="shared" si="317"/>
        <v>42179.562962962962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s="8" t="str">
        <f t="shared" si="315"/>
        <v>plays</v>
      </c>
      <c r="S3376" s="11">
        <f t="shared" si="316"/>
        <v>42305.440000000002</v>
      </c>
      <c r="T3376" s="11">
        <f t="shared" si="317"/>
        <v>42275.44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s="8" t="str">
        <f t="shared" si="315"/>
        <v>plays</v>
      </c>
      <c r="S3377" s="11">
        <f t="shared" si="316"/>
        <v>41777.319131944445</v>
      </c>
      <c r="T3377" s="11">
        <f t="shared" si="317"/>
        <v>41765.319131944445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s="8" t="str">
        <f t="shared" si="315"/>
        <v>plays</v>
      </c>
      <c r="S3378" s="11">
        <f t="shared" si="316"/>
        <v>42119.367986111109</v>
      </c>
      <c r="T3378" s="11">
        <f t="shared" si="317"/>
        <v>42059.40965277778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s="8" t="str">
        <f t="shared" si="315"/>
        <v>plays</v>
      </c>
      <c r="S3379" s="11">
        <f t="shared" si="316"/>
        <v>42083.413888888892</v>
      </c>
      <c r="T3379" s="11">
        <f t="shared" si="317"/>
        <v>42053.440960648157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s="8" t="str">
        <f t="shared" si="315"/>
        <v>plays</v>
      </c>
      <c r="S3380" s="11">
        <f t="shared" si="316"/>
        <v>41882.255555555559</v>
      </c>
      <c r="T3380" s="11">
        <f t="shared" si="317"/>
        <v>41858.063726851855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s="8" t="str">
        <f t="shared" si="315"/>
        <v>plays</v>
      </c>
      <c r="S3381" s="11">
        <f t="shared" si="316"/>
        <v>42242.666666666664</v>
      </c>
      <c r="T3381" s="11">
        <f t="shared" si="317"/>
        <v>42225.222222222226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s="8" t="str">
        <f t="shared" si="315"/>
        <v>plays</v>
      </c>
      <c r="S3382" s="11">
        <f t="shared" si="316"/>
        <v>41972.70344907407</v>
      </c>
      <c r="T3382" s="11">
        <f t="shared" si="317"/>
        <v>41937.661782407406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s="8" t="str">
        <f t="shared" si="315"/>
        <v>plays</v>
      </c>
      <c r="S3383" s="11">
        <f t="shared" si="316"/>
        <v>42073.851655092592</v>
      </c>
      <c r="T3383" s="11">
        <f t="shared" si="317"/>
        <v>42043.893321759264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s="8" t="str">
        <f t="shared" si="315"/>
        <v>plays</v>
      </c>
      <c r="S3384" s="11">
        <f t="shared" si="316"/>
        <v>42583.665972222225</v>
      </c>
      <c r="T3384" s="11">
        <f t="shared" si="317"/>
        <v>42559.139537037037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s="8" t="str">
        <f t="shared" si="315"/>
        <v>plays</v>
      </c>
      <c r="S3385" s="11">
        <f t="shared" si="316"/>
        <v>42544.490972222229</v>
      </c>
      <c r="T3385" s="11">
        <f t="shared" si="317"/>
        <v>42524.490972222229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s="8" t="str">
        <f t="shared" si="315"/>
        <v>plays</v>
      </c>
      <c r="S3386" s="11">
        <f t="shared" si="316"/>
        <v>42328.833333333336</v>
      </c>
      <c r="T3386" s="11">
        <f t="shared" si="317"/>
        <v>42291.79592592593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s="8" t="str">
        <f t="shared" si="315"/>
        <v>plays</v>
      </c>
      <c r="S3387" s="11">
        <f t="shared" si="316"/>
        <v>41983.575833333336</v>
      </c>
      <c r="T3387" s="11">
        <f t="shared" si="317"/>
        <v>41953.575833333336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s="8" t="str">
        <f t="shared" si="315"/>
        <v>plays</v>
      </c>
      <c r="S3388" s="11">
        <f t="shared" si="316"/>
        <v>41976.353078703709</v>
      </c>
      <c r="T3388" s="11">
        <f t="shared" si="317"/>
        <v>41946.353078703709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s="8" t="str">
        <f t="shared" si="315"/>
        <v>plays</v>
      </c>
      <c r="S3389" s="11">
        <f t="shared" si="316"/>
        <v>41987.470925925933</v>
      </c>
      <c r="T3389" s="11">
        <f t="shared" si="317"/>
        <v>41947.470925925925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s="8" t="str">
        <f t="shared" si="315"/>
        <v>plays</v>
      </c>
      <c r="S3390" s="11">
        <f t="shared" si="316"/>
        <v>42173.169456018521</v>
      </c>
      <c r="T3390" s="11">
        <f t="shared" si="317"/>
        <v>42143.169456018521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s="8" t="str">
        <f t="shared" si="315"/>
        <v>plays</v>
      </c>
      <c r="S3391" s="11">
        <f t="shared" si="316"/>
        <v>42524.271782407413</v>
      </c>
      <c r="T3391" s="11">
        <f t="shared" si="317"/>
        <v>42494.271782407413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s="8" t="str">
        <f t="shared" si="315"/>
        <v>plays</v>
      </c>
      <c r="S3392" s="11">
        <f t="shared" si="316"/>
        <v>41830.483159722222</v>
      </c>
      <c r="T3392" s="11">
        <f t="shared" si="317"/>
        <v>41815.483159722222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s="8" t="str">
        <f t="shared" si="315"/>
        <v>plays</v>
      </c>
      <c r="S3393" s="11">
        <f t="shared" si="316"/>
        <v>41859.64444444445</v>
      </c>
      <c r="T3393" s="11">
        <f t="shared" si="317"/>
        <v>41830.254027777781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s="8" t="str">
        <f t="shared" si="315"/>
        <v>plays</v>
      </c>
      <c r="S3394" s="11">
        <f t="shared" si="316"/>
        <v>42496.553877314822</v>
      </c>
      <c r="T3394" s="11">
        <f t="shared" si="317"/>
        <v>42446.553877314822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s="8" t="str">
        <f t="shared" ref="R3395:R3458" si="321">RIGHT(N3395,LEN(N3395)-FIND("/",N3395,1))</f>
        <v>plays</v>
      </c>
      <c r="S3395" s="11">
        <f t="shared" ref="S3395:S3458" si="322">(((I3395/60)/60)/24) +DATE(1970,1,1)+(-7/24)</f>
        <v>41948.740277777782</v>
      </c>
      <c r="T3395" s="11">
        <f t="shared" ref="T3395:T3458" si="323">(((J3395/60)/60)/24) +DATE(1970,1,1)+(-7/24)</f>
        <v>41923.629976851858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s="8" t="str">
        <f t="shared" si="321"/>
        <v>plays</v>
      </c>
      <c r="S3396" s="11">
        <f t="shared" si="322"/>
        <v>41847.303761574076</v>
      </c>
      <c r="T3396" s="11">
        <f t="shared" si="323"/>
        <v>41817.303761574076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s="8" t="str">
        <f t="shared" si="321"/>
        <v>plays</v>
      </c>
      <c r="S3397" s="11">
        <f t="shared" si="322"/>
        <v>42154.465277777781</v>
      </c>
      <c r="T3397" s="11">
        <f t="shared" si="323"/>
        <v>42140.420648148152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s="8" t="str">
        <f t="shared" si="321"/>
        <v>plays</v>
      </c>
      <c r="S3398" s="11">
        <f t="shared" si="322"/>
        <v>41790.874305555561</v>
      </c>
      <c r="T3398" s="11">
        <f t="shared" si="323"/>
        <v>41764.154965277776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s="8" t="str">
        <f t="shared" si="321"/>
        <v>plays</v>
      </c>
      <c r="S3399" s="11">
        <f t="shared" si="322"/>
        <v>42418.625000000007</v>
      </c>
      <c r="T3399" s="11">
        <f t="shared" si="323"/>
        <v>42378.186678240738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s="8" t="str">
        <f t="shared" si="321"/>
        <v>plays</v>
      </c>
      <c r="S3400" s="11">
        <f t="shared" si="322"/>
        <v>41964.416666666664</v>
      </c>
      <c r="T3400" s="11">
        <f t="shared" si="323"/>
        <v>41941.460370370376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s="8" t="str">
        <f t="shared" si="321"/>
        <v>plays</v>
      </c>
      <c r="S3401" s="11">
        <f t="shared" si="322"/>
        <v>42056.62876157408</v>
      </c>
      <c r="T3401" s="11">
        <f t="shared" si="323"/>
        <v>42026.62876157408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s="8" t="str">
        <f t="shared" si="321"/>
        <v>plays</v>
      </c>
      <c r="S3402" s="11">
        <f t="shared" si="322"/>
        <v>41879.662199074075</v>
      </c>
      <c r="T3402" s="11">
        <f t="shared" si="323"/>
        <v>41834.662199074075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s="8" t="str">
        <f t="shared" si="321"/>
        <v>plays</v>
      </c>
      <c r="S3403" s="11">
        <f t="shared" si="322"/>
        <v>42223.432245370372</v>
      </c>
      <c r="T3403" s="11">
        <f t="shared" si="323"/>
        <v>42193.432245370372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s="8" t="str">
        <f t="shared" si="321"/>
        <v>plays</v>
      </c>
      <c r="S3404" s="11">
        <f t="shared" si="322"/>
        <v>42319.813194444447</v>
      </c>
      <c r="T3404" s="11">
        <f t="shared" si="323"/>
        <v>42290.326886574076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s="8" t="str">
        <f t="shared" si="321"/>
        <v>plays</v>
      </c>
      <c r="S3405" s="11">
        <f t="shared" si="322"/>
        <v>42180.170416666668</v>
      </c>
      <c r="T3405" s="11">
        <f t="shared" si="323"/>
        <v>42150.170416666668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s="8" t="str">
        <f t="shared" si="321"/>
        <v>plays</v>
      </c>
      <c r="S3406" s="11">
        <f t="shared" si="322"/>
        <v>42172.211828703708</v>
      </c>
      <c r="T3406" s="11">
        <f t="shared" si="323"/>
        <v>42152.211828703708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s="8" t="str">
        <f t="shared" si="321"/>
        <v>plays</v>
      </c>
      <c r="S3407" s="11">
        <f t="shared" si="322"/>
        <v>42430.707638888889</v>
      </c>
      <c r="T3407" s="11">
        <f t="shared" si="323"/>
        <v>42409.725532407414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s="8" t="str">
        <f t="shared" si="321"/>
        <v>plays</v>
      </c>
      <c r="S3408" s="11">
        <f t="shared" si="322"/>
        <v>41836.201111111113</v>
      </c>
      <c r="T3408" s="11">
        <f t="shared" si="323"/>
        <v>41791.201111111113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s="8" t="str">
        <f t="shared" si="321"/>
        <v>plays</v>
      </c>
      <c r="S3409" s="11">
        <f t="shared" si="322"/>
        <v>41826.130659722221</v>
      </c>
      <c r="T3409" s="11">
        <f t="shared" si="323"/>
        <v>41796.130659722221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s="8" t="str">
        <f t="shared" si="321"/>
        <v>plays</v>
      </c>
      <c r="S3410" s="11">
        <f t="shared" si="322"/>
        <v>41838.700277777782</v>
      </c>
      <c r="T3410" s="11">
        <f t="shared" si="323"/>
        <v>41808.700277777782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s="8" t="str">
        <f t="shared" si="321"/>
        <v>plays</v>
      </c>
      <c r="S3411" s="11">
        <f t="shared" si="322"/>
        <v>42582.581944444442</v>
      </c>
      <c r="T3411" s="11">
        <f t="shared" si="323"/>
        <v>42544.522662037045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s="8" t="str">
        <f t="shared" si="321"/>
        <v>plays</v>
      </c>
      <c r="S3412" s="11">
        <f t="shared" si="322"/>
        <v>42527.000000000007</v>
      </c>
      <c r="T3412" s="11">
        <f t="shared" si="323"/>
        <v>42499.749884259261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s="8" t="str">
        <f t="shared" si="321"/>
        <v>plays</v>
      </c>
      <c r="S3413" s="11">
        <f t="shared" si="322"/>
        <v>42284.731157407405</v>
      </c>
      <c r="T3413" s="11">
        <f t="shared" si="323"/>
        <v>42264.731157407405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s="8" t="str">
        <f t="shared" si="321"/>
        <v>plays</v>
      </c>
      <c r="S3414" s="11">
        <f t="shared" si="322"/>
        <v>41909.667384259265</v>
      </c>
      <c r="T3414" s="11">
        <f t="shared" si="323"/>
        <v>41879.667384259265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s="8" t="str">
        <f t="shared" si="321"/>
        <v>plays</v>
      </c>
      <c r="S3415" s="11">
        <f t="shared" si="322"/>
        <v>42062.915972222225</v>
      </c>
      <c r="T3415" s="11">
        <f t="shared" si="323"/>
        <v>42053.441412037042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s="8" t="str">
        <f t="shared" si="321"/>
        <v>plays</v>
      </c>
      <c r="S3416" s="11">
        <f t="shared" si="322"/>
        <v>42705.040972222225</v>
      </c>
      <c r="T3416" s="11">
        <f t="shared" si="323"/>
        <v>42675.540798611117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s="8" t="str">
        <f t="shared" si="321"/>
        <v>plays</v>
      </c>
      <c r="S3417" s="11">
        <f t="shared" si="322"/>
        <v>42477.687500000007</v>
      </c>
      <c r="T3417" s="11">
        <f t="shared" si="323"/>
        <v>42466.852500000001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s="8" t="str">
        <f t="shared" si="321"/>
        <v>plays</v>
      </c>
      <c r="S3418" s="11">
        <f t="shared" si="322"/>
        <v>42117.479166666664</v>
      </c>
      <c r="T3418" s="11">
        <f t="shared" si="323"/>
        <v>42089.120891203704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s="8" t="str">
        <f t="shared" si="321"/>
        <v>plays</v>
      </c>
      <c r="S3419" s="11">
        <f t="shared" si="322"/>
        <v>41937.73819444445</v>
      </c>
      <c r="T3419" s="11">
        <f t="shared" si="323"/>
        <v>41894.622083333335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s="8" t="str">
        <f t="shared" si="321"/>
        <v>plays</v>
      </c>
      <c r="S3420" s="11">
        <f t="shared" si="322"/>
        <v>41782.542905092596</v>
      </c>
      <c r="T3420" s="11">
        <f t="shared" si="323"/>
        <v>41752.542905092596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s="8" t="str">
        <f t="shared" si="321"/>
        <v>plays</v>
      </c>
      <c r="S3421" s="11">
        <f t="shared" si="322"/>
        <v>42466.604166666664</v>
      </c>
      <c r="T3421" s="11">
        <f t="shared" si="323"/>
        <v>42448.529918981483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s="8" t="str">
        <f t="shared" si="321"/>
        <v>plays</v>
      </c>
      <c r="S3422" s="11">
        <f t="shared" si="322"/>
        <v>42413.708333333336</v>
      </c>
      <c r="T3422" s="11">
        <f t="shared" si="323"/>
        <v>42404.798634259263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s="8" t="str">
        <f t="shared" si="321"/>
        <v>plays</v>
      </c>
      <c r="S3423" s="11">
        <f t="shared" si="322"/>
        <v>42067.499571759261</v>
      </c>
      <c r="T3423" s="11">
        <f t="shared" si="323"/>
        <v>42037.499571759261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s="8" t="str">
        <f t="shared" si="321"/>
        <v>plays</v>
      </c>
      <c r="S3424" s="11">
        <f t="shared" si="322"/>
        <v>42351.708333333336</v>
      </c>
      <c r="T3424" s="11">
        <f t="shared" si="323"/>
        <v>42323.270555555559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s="8" t="str">
        <f t="shared" si="321"/>
        <v>plays</v>
      </c>
      <c r="S3425" s="11">
        <f t="shared" si="322"/>
        <v>42118.619687500002</v>
      </c>
      <c r="T3425" s="11">
        <f t="shared" si="323"/>
        <v>42088.619687500002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s="8" t="str">
        <f t="shared" si="321"/>
        <v>plays</v>
      </c>
      <c r="S3426" s="11">
        <f t="shared" si="322"/>
        <v>42039.999305555561</v>
      </c>
      <c r="T3426" s="11">
        <f t="shared" si="323"/>
        <v>42018.385231481479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s="8" t="str">
        <f t="shared" si="321"/>
        <v>plays</v>
      </c>
      <c r="S3427" s="11">
        <f t="shared" si="322"/>
        <v>41916.325648148151</v>
      </c>
      <c r="T3427" s="11">
        <f t="shared" si="323"/>
        <v>41884.325648148151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s="8" t="str">
        <f t="shared" si="321"/>
        <v>plays</v>
      </c>
      <c r="S3428" s="11">
        <f t="shared" si="322"/>
        <v>41902.791666666672</v>
      </c>
      <c r="T3428" s="11">
        <f t="shared" si="323"/>
        <v>41883.765081018522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s="8" t="str">
        <f t="shared" si="321"/>
        <v>plays</v>
      </c>
      <c r="S3429" s="11">
        <f t="shared" si="322"/>
        <v>41822.35361111111</v>
      </c>
      <c r="T3429" s="11">
        <f t="shared" si="323"/>
        <v>41792.35361111111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s="8" t="str">
        <f t="shared" si="321"/>
        <v>plays</v>
      </c>
      <c r="S3430" s="11">
        <f t="shared" si="322"/>
        <v>42063.416666666664</v>
      </c>
      <c r="T3430" s="11">
        <f t="shared" si="323"/>
        <v>42038.428784722222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s="8" t="str">
        <f t="shared" si="321"/>
        <v>plays</v>
      </c>
      <c r="S3431" s="11">
        <f t="shared" si="322"/>
        <v>42675.729872685188</v>
      </c>
      <c r="T3431" s="11">
        <f t="shared" si="323"/>
        <v>42661.729872685188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s="8" t="str">
        <f t="shared" si="321"/>
        <v>plays</v>
      </c>
      <c r="S3432" s="11">
        <f t="shared" si="322"/>
        <v>41850.653946759259</v>
      </c>
      <c r="T3432" s="11">
        <f t="shared" si="323"/>
        <v>41820.653946759259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s="8" t="str">
        <f t="shared" si="321"/>
        <v>plays</v>
      </c>
      <c r="S3433" s="11">
        <f t="shared" si="322"/>
        <v>41869.43927083334</v>
      </c>
      <c r="T3433" s="11">
        <f t="shared" si="323"/>
        <v>41839.43927083334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s="8" t="str">
        <f t="shared" si="321"/>
        <v>plays</v>
      </c>
      <c r="S3434" s="11">
        <f t="shared" si="322"/>
        <v>42405.625000000007</v>
      </c>
      <c r="T3434" s="11">
        <f t="shared" si="323"/>
        <v>42380.289513888893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s="8" t="str">
        <f t="shared" si="321"/>
        <v>plays</v>
      </c>
      <c r="S3435" s="11">
        <f t="shared" si="322"/>
        <v>41806.833333333336</v>
      </c>
      <c r="T3435" s="11">
        <f t="shared" si="323"/>
        <v>41775.771469907413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s="8" t="str">
        <f t="shared" si="321"/>
        <v>plays</v>
      </c>
      <c r="S3436" s="11">
        <f t="shared" si="322"/>
        <v>41830.088761574079</v>
      </c>
      <c r="T3436" s="11">
        <f t="shared" si="323"/>
        <v>41800.088761574079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s="8" t="str">
        <f t="shared" si="321"/>
        <v>plays</v>
      </c>
      <c r="S3437" s="11">
        <f t="shared" si="322"/>
        <v>42588.833333333336</v>
      </c>
      <c r="T3437" s="11">
        <f t="shared" si="323"/>
        <v>42572.325150462966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s="8" t="str">
        <f t="shared" si="321"/>
        <v>plays</v>
      </c>
      <c r="S3438" s="11">
        <f t="shared" si="322"/>
        <v>41872.39444444445</v>
      </c>
      <c r="T3438" s="11">
        <f t="shared" si="323"/>
        <v>41851.249918981484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s="8" t="str">
        <f t="shared" si="321"/>
        <v>plays</v>
      </c>
      <c r="S3439" s="11">
        <f t="shared" si="322"/>
        <v>42235.419212962966</v>
      </c>
      <c r="T3439" s="11">
        <f t="shared" si="323"/>
        <v>42205.419212962966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s="8" t="str">
        <f t="shared" si="321"/>
        <v>plays</v>
      </c>
      <c r="S3440" s="11">
        <f t="shared" si="322"/>
        <v>42126.583333333336</v>
      </c>
      <c r="T3440" s="11">
        <f t="shared" si="323"/>
        <v>42100.636192129627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s="8" t="str">
        <f t="shared" si="321"/>
        <v>plays</v>
      </c>
      <c r="S3441" s="11">
        <f t="shared" si="322"/>
        <v>42387.915972222225</v>
      </c>
      <c r="T3441" s="11">
        <f t="shared" si="323"/>
        <v>42374.619560185187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s="8" t="str">
        <f t="shared" si="321"/>
        <v>plays</v>
      </c>
      <c r="S3442" s="11">
        <f t="shared" si="322"/>
        <v>41831.385416666672</v>
      </c>
      <c r="T3442" s="11">
        <f t="shared" si="323"/>
        <v>41808.831342592595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s="8" t="str">
        <f t="shared" si="321"/>
        <v>plays</v>
      </c>
      <c r="S3443" s="11">
        <f t="shared" si="322"/>
        <v>42321.553472222229</v>
      </c>
      <c r="T3443" s="11">
        <f t="shared" si="323"/>
        <v>42294.137974537043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s="8" t="str">
        <f t="shared" si="321"/>
        <v>plays</v>
      </c>
      <c r="S3444" s="11">
        <f t="shared" si="322"/>
        <v>42154.549444444441</v>
      </c>
      <c r="T3444" s="11">
        <f t="shared" si="323"/>
        <v>42124.549444444441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s="8" t="str">
        <f t="shared" si="321"/>
        <v>plays</v>
      </c>
      <c r="S3445" s="11">
        <f t="shared" si="322"/>
        <v>41891.233171296299</v>
      </c>
      <c r="T3445" s="11">
        <f t="shared" si="323"/>
        <v>41861.233171296299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s="8" t="str">
        <f t="shared" si="321"/>
        <v>plays</v>
      </c>
      <c r="S3446" s="11">
        <f t="shared" si="322"/>
        <v>42529.290972222225</v>
      </c>
      <c r="T3446" s="11">
        <f t="shared" si="323"/>
        <v>42520.999837962961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s="8" t="str">
        <f t="shared" si="321"/>
        <v>plays</v>
      </c>
      <c r="S3447" s="11">
        <f t="shared" si="322"/>
        <v>42300.238842592596</v>
      </c>
      <c r="T3447" s="11">
        <f t="shared" si="323"/>
        <v>42272.238842592596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s="8" t="str">
        <f t="shared" si="321"/>
        <v>plays</v>
      </c>
      <c r="S3448" s="11">
        <f t="shared" si="322"/>
        <v>42040.222222222226</v>
      </c>
      <c r="T3448" s="11">
        <f t="shared" si="323"/>
        <v>42016.540798611117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s="8" t="str">
        <f t="shared" si="321"/>
        <v>plays</v>
      </c>
      <c r="S3449" s="11">
        <f t="shared" si="322"/>
        <v>42447.555694444447</v>
      </c>
      <c r="T3449" s="11">
        <f t="shared" si="323"/>
        <v>42402.597361111119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s="8" t="str">
        <f t="shared" si="321"/>
        <v>plays</v>
      </c>
      <c r="S3450" s="11">
        <f t="shared" si="322"/>
        <v>41989.827418981484</v>
      </c>
      <c r="T3450" s="11">
        <f t="shared" si="323"/>
        <v>41959.827418981484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s="8" t="str">
        <f t="shared" si="321"/>
        <v>plays</v>
      </c>
      <c r="S3451" s="11">
        <f t="shared" si="322"/>
        <v>42559.875000000007</v>
      </c>
      <c r="T3451" s="11">
        <f t="shared" si="323"/>
        <v>42531.76085648148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s="8" t="str">
        <f t="shared" si="321"/>
        <v>plays</v>
      </c>
      <c r="S3452" s="11">
        <f t="shared" si="322"/>
        <v>42096.371192129627</v>
      </c>
      <c r="T3452" s="11">
        <f t="shared" si="323"/>
        <v>42036.412858796299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s="8" t="str">
        <f t="shared" si="321"/>
        <v>plays</v>
      </c>
      <c r="S3453" s="11">
        <f t="shared" si="322"/>
        <v>42115.432025462964</v>
      </c>
      <c r="T3453" s="11">
        <f t="shared" si="323"/>
        <v>42088.432025462964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s="8" t="str">
        <f t="shared" si="321"/>
        <v>plays</v>
      </c>
      <c r="S3454" s="11">
        <f t="shared" si="322"/>
        <v>41842.874305555561</v>
      </c>
      <c r="T3454" s="11">
        <f t="shared" si="323"/>
        <v>41820.34752314815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s="8" t="str">
        <f t="shared" si="321"/>
        <v>plays</v>
      </c>
      <c r="S3455" s="11">
        <f t="shared" si="322"/>
        <v>42595.686990740745</v>
      </c>
      <c r="T3455" s="11">
        <f t="shared" si="323"/>
        <v>42535.686990740745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s="8" t="str">
        <f t="shared" si="321"/>
        <v>plays</v>
      </c>
      <c r="S3456" s="11">
        <f t="shared" si="322"/>
        <v>41851.40693287037</v>
      </c>
      <c r="T3456" s="11">
        <f t="shared" si="323"/>
        <v>41821.40693287037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s="8" t="str">
        <f t="shared" si="321"/>
        <v>plays</v>
      </c>
      <c r="S3457" s="11">
        <f t="shared" si="322"/>
        <v>42656.458645833336</v>
      </c>
      <c r="T3457" s="11">
        <f t="shared" si="323"/>
        <v>42626.458645833336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s="8" t="str">
        <f t="shared" si="321"/>
        <v>plays</v>
      </c>
      <c r="S3458" s="11">
        <f t="shared" si="322"/>
        <v>41851.999305555561</v>
      </c>
      <c r="T3458" s="11">
        <f t="shared" si="323"/>
        <v>41820.913969907408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s="8" t="str">
        <f t="shared" ref="R3459:R3522" si="327">RIGHT(N3459,LEN(N3459)-FIND("/",N3459,1))</f>
        <v>plays</v>
      </c>
      <c r="S3459" s="11">
        <f t="shared" ref="S3459:S3522" si="328">(((I3459/60)/60)/24) +DATE(1970,1,1)+(-7/24)</f>
        <v>42046.957638888889</v>
      </c>
      <c r="T3459" s="11">
        <f t="shared" ref="T3459:T3522" si="329">(((J3459/60)/60)/24) +DATE(1970,1,1)+(-7/24)</f>
        <v>42016.415011574078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s="8" t="str">
        <f t="shared" si="327"/>
        <v>plays</v>
      </c>
      <c r="S3460" s="11">
        <f t="shared" si="328"/>
        <v>42037.893750000003</v>
      </c>
      <c r="T3460" s="11">
        <f t="shared" si="329"/>
        <v>42010.910914351851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s="8" t="str">
        <f t="shared" si="327"/>
        <v>plays</v>
      </c>
      <c r="S3461" s="11">
        <f t="shared" si="328"/>
        <v>42510.188194444447</v>
      </c>
      <c r="T3461" s="11">
        <f t="shared" si="329"/>
        <v>42480.188194444447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s="8" t="str">
        <f t="shared" si="327"/>
        <v>plays</v>
      </c>
      <c r="S3462" s="11">
        <f t="shared" si="328"/>
        <v>41866.235555555555</v>
      </c>
      <c r="T3462" s="11">
        <f t="shared" si="329"/>
        <v>41852.235555555555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s="8" t="str">
        <f t="shared" si="327"/>
        <v>plays</v>
      </c>
      <c r="S3463" s="11">
        <f t="shared" si="328"/>
        <v>42671.833333333336</v>
      </c>
      <c r="T3463" s="11">
        <f t="shared" si="329"/>
        <v>42643.341192129628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s="8" t="str">
        <f t="shared" si="327"/>
        <v>plays</v>
      </c>
      <c r="S3464" s="11">
        <f t="shared" si="328"/>
        <v>42195.458333333336</v>
      </c>
      <c r="T3464" s="11">
        <f t="shared" si="329"/>
        <v>42179.606805555559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s="8" t="str">
        <f t="shared" si="327"/>
        <v>plays</v>
      </c>
      <c r="S3465" s="11">
        <f t="shared" si="328"/>
        <v>42653.874305555561</v>
      </c>
      <c r="T3465" s="11">
        <f t="shared" si="329"/>
        <v>42612.627141203709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s="8" t="str">
        <f t="shared" si="327"/>
        <v>plays</v>
      </c>
      <c r="S3466" s="11">
        <f t="shared" si="328"/>
        <v>42604.838391203702</v>
      </c>
      <c r="T3466" s="11">
        <f t="shared" si="329"/>
        <v>42574.838391203702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s="8" t="str">
        <f t="shared" si="327"/>
        <v>plays</v>
      </c>
      <c r="S3467" s="11">
        <f t="shared" si="328"/>
        <v>42225.375000000007</v>
      </c>
      <c r="T3467" s="11">
        <f t="shared" si="329"/>
        <v>42200.334166666667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s="8" t="str">
        <f t="shared" si="327"/>
        <v>plays</v>
      </c>
      <c r="S3468" s="11">
        <f t="shared" si="328"/>
        <v>42479.685763888891</v>
      </c>
      <c r="T3468" s="11">
        <f t="shared" si="329"/>
        <v>42419.727430555555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s="8" t="str">
        <f t="shared" si="327"/>
        <v>plays</v>
      </c>
      <c r="S3469" s="11">
        <f t="shared" si="328"/>
        <v>42083.33833333334</v>
      </c>
      <c r="T3469" s="11">
        <f t="shared" si="329"/>
        <v>42053.38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s="8" t="str">
        <f t="shared" si="327"/>
        <v>plays</v>
      </c>
      <c r="S3470" s="11">
        <f t="shared" si="328"/>
        <v>42633.833333333336</v>
      </c>
      <c r="T3470" s="11">
        <f t="shared" si="329"/>
        <v>42605.473715277774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s="8" t="str">
        <f t="shared" si="327"/>
        <v>plays</v>
      </c>
      <c r="S3471" s="11">
        <f t="shared" si="328"/>
        <v>42488.350057870375</v>
      </c>
      <c r="T3471" s="11">
        <f t="shared" si="329"/>
        <v>42458.350057870375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s="8" t="str">
        <f t="shared" si="327"/>
        <v>plays</v>
      </c>
      <c r="S3472" s="11">
        <f t="shared" si="328"/>
        <v>42566.609722222223</v>
      </c>
      <c r="T3472" s="11">
        <f t="shared" si="329"/>
        <v>42528.730347222219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s="8" t="str">
        <f t="shared" si="327"/>
        <v>plays</v>
      </c>
      <c r="S3473" s="11">
        <f t="shared" si="328"/>
        <v>41882.541666666672</v>
      </c>
      <c r="T3473" s="11">
        <f t="shared" si="329"/>
        <v>41841.528819444444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s="8" t="str">
        <f t="shared" si="327"/>
        <v>plays</v>
      </c>
      <c r="S3474" s="11">
        <f t="shared" si="328"/>
        <v>41948.957638888889</v>
      </c>
      <c r="T3474" s="11">
        <f t="shared" si="329"/>
        <v>41927.878831018519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s="8" t="str">
        <f t="shared" si="327"/>
        <v>plays</v>
      </c>
      <c r="S3475" s="11">
        <f t="shared" si="328"/>
        <v>42083.560416666667</v>
      </c>
      <c r="T3475" s="11">
        <f t="shared" si="329"/>
        <v>42062.54277777778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s="8" t="str">
        <f t="shared" si="327"/>
        <v>plays</v>
      </c>
      <c r="S3476" s="11">
        <f t="shared" si="328"/>
        <v>42571.209849537037</v>
      </c>
      <c r="T3476" s="11">
        <f t="shared" si="329"/>
        <v>42541.209849537037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s="8" t="str">
        <f t="shared" si="327"/>
        <v>plays</v>
      </c>
      <c r="S3477" s="11">
        <f t="shared" si="328"/>
        <v>41945.708333333336</v>
      </c>
      <c r="T3477" s="11">
        <f t="shared" si="329"/>
        <v>41918.589166666665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s="8" t="str">
        <f t="shared" si="327"/>
        <v>plays</v>
      </c>
      <c r="S3478" s="11">
        <f t="shared" si="328"/>
        <v>41938.833333333336</v>
      </c>
      <c r="T3478" s="11">
        <f t="shared" si="329"/>
        <v>41920.988310185188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s="8" t="str">
        <f t="shared" si="327"/>
        <v>plays</v>
      </c>
      <c r="S3479" s="11">
        <f t="shared" si="328"/>
        <v>42140.833333333336</v>
      </c>
      <c r="T3479" s="11">
        <f t="shared" si="329"/>
        <v>42128.44494212963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s="8" t="str">
        <f t="shared" si="327"/>
        <v>plays</v>
      </c>
      <c r="S3480" s="11">
        <f t="shared" si="328"/>
        <v>42079.583333333336</v>
      </c>
      <c r="T3480" s="11">
        <f t="shared" si="329"/>
        <v>42053.625254629638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s="8" t="str">
        <f t="shared" si="327"/>
        <v>plays</v>
      </c>
      <c r="S3481" s="11">
        <f t="shared" si="328"/>
        <v>41811.563425925924</v>
      </c>
      <c r="T3481" s="11">
        <f t="shared" si="329"/>
        <v>41781.563425925924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s="8" t="str">
        <f t="shared" si="327"/>
        <v>plays</v>
      </c>
      <c r="S3482" s="11">
        <f t="shared" si="328"/>
        <v>42195.583333333336</v>
      </c>
      <c r="T3482" s="11">
        <f t="shared" si="329"/>
        <v>42171.025775462964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s="8" t="str">
        <f t="shared" si="327"/>
        <v>plays</v>
      </c>
      <c r="S3483" s="11">
        <f t="shared" si="328"/>
        <v>42005.955879629626</v>
      </c>
      <c r="T3483" s="11">
        <f t="shared" si="329"/>
        <v>41988.955879629626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s="8" t="str">
        <f t="shared" si="327"/>
        <v>plays</v>
      </c>
      <c r="S3484" s="11">
        <f t="shared" si="328"/>
        <v>41826.479930555557</v>
      </c>
      <c r="T3484" s="11">
        <f t="shared" si="329"/>
        <v>41796.479930555557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s="8" t="str">
        <f t="shared" si="327"/>
        <v>plays</v>
      </c>
      <c r="S3485" s="11">
        <f t="shared" si="328"/>
        <v>41823.37709490741</v>
      </c>
      <c r="T3485" s="11">
        <f t="shared" si="329"/>
        <v>41793.37709490741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s="8" t="str">
        <f t="shared" si="327"/>
        <v>plays</v>
      </c>
      <c r="S3486" s="11">
        <f t="shared" si="328"/>
        <v>42536.468738425923</v>
      </c>
      <c r="T3486" s="11">
        <f t="shared" si="329"/>
        <v>42506.468738425923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s="8" t="str">
        <f t="shared" si="327"/>
        <v>plays</v>
      </c>
      <c r="S3487" s="11">
        <f t="shared" si="328"/>
        <v>42402.401388888895</v>
      </c>
      <c r="T3487" s="11">
        <f t="shared" si="329"/>
        <v>42372.401388888895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s="8" t="str">
        <f t="shared" si="327"/>
        <v>plays</v>
      </c>
      <c r="S3488" s="11">
        <f t="shared" si="328"/>
        <v>42157.999305555561</v>
      </c>
      <c r="T3488" s="11">
        <f t="shared" si="329"/>
        <v>42126.583344907405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s="8" t="str">
        <f t="shared" si="327"/>
        <v>plays</v>
      </c>
      <c r="S3489" s="11">
        <f t="shared" si="328"/>
        <v>42179.64875</v>
      </c>
      <c r="T3489" s="11">
        <f t="shared" si="329"/>
        <v>42149.64875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s="8" t="str">
        <f t="shared" si="327"/>
        <v>plays</v>
      </c>
      <c r="S3490" s="11">
        <f t="shared" si="328"/>
        <v>42111.375000000007</v>
      </c>
      <c r="T3490" s="11">
        <f t="shared" si="329"/>
        <v>42087.476388888892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s="8" t="str">
        <f t="shared" si="327"/>
        <v>plays</v>
      </c>
      <c r="S3491" s="11">
        <f t="shared" si="328"/>
        <v>41783.583333333336</v>
      </c>
      <c r="T3491" s="11">
        <f t="shared" si="329"/>
        <v>41753.3441087963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s="8" t="str">
        <f t="shared" si="327"/>
        <v>plays</v>
      </c>
      <c r="S3492" s="11">
        <f t="shared" si="328"/>
        <v>42473.510694444449</v>
      </c>
      <c r="T3492" s="11">
        <f t="shared" si="329"/>
        <v>42443.510694444449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s="8" t="str">
        <f t="shared" si="327"/>
        <v>plays</v>
      </c>
      <c r="S3493" s="11">
        <f t="shared" si="328"/>
        <v>42141.958148148151</v>
      </c>
      <c r="T3493" s="11">
        <f t="shared" si="329"/>
        <v>42120.958148148151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s="8" t="str">
        <f t="shared" si="327"/>
        <v>plays</v>
      </c>
      <c r="S3494" s="11">
        <f t="shared" si="328"/>
        <v>42302.717557870368</v>
      </c>
      <c r="T3494" s="11">
        <f t="shared" si="329"/>
        <v>42267.717557870368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s="8" t="str">
        <f t="shared" si="327"/>
        <v>plays</v>
      </c>
      <c r="S3495" s="11">
        <f t="shared" si="328"/>
        <v>41867.924305555556</v>
      </c>
      <c r="T3495" s="11">
        <f t="shared" si="329"/>
        <v>41848.574490740742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s="8" t="str">
        <f t="shared" si="327"/>
        <v>plays</v>
      </c>
      <c r="S3496" s="11">
        <f t="shared" si="328"/>
        <v>42699.958333333336</v>
      </c>
      <c r="T3496" s="11">
        <f t="shared" si="329"/>
        <v>42688.923321759263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s="8" t="str">
        <f t="shared" si="327"/>
        <v>plays</v>
      </c>
      <c r="S3497" s="11">
        <f t="shared" si="328"/>
        <v>41944.429166666669</v>
      </c>
      <c r="T3497" s="11">
        <f t="shared" si="329"/>
        <v>41915.471168981487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s="8" t="str">
        <f t="shared" si="327"/>
        <v>plays</v>
      </c>
      <c r="S3498" s="11">
        <f t="shared" si="328"/>
        <v>42624.555162037039</v>
      </c>
      <c r="T3498" s="11">
        <f t="shared" si="329"/>
        <v>42584.555162037039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s="8" t="str">
        <f t="shared" si="327"/>
        <v>plays</v>
      </c>
      <c r="S3499" s="11">
        <f t="shared" si="328"/>
        <v>42523.625000000007</v>
      </c>
      <c r="T3499" s="11">
        <f t="shared" si="329"/>
        <v>42511.450277777774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s="8" t="str">
        <f t="shared" si="327"/>
        <v>plays</v>
      </c>
      <c r="S3500" s="11">
        <f t="shared" si="328"/>
        <v>42518.613888888889</v>
      </c>
      <c r="T3500" s="11">
        <f t="shared" si="329"/>
        <v>42458.866944444446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s="8" t="str">
        <f t="shared" si="327"/>
        <v>plays</v>
      </c>
      <c r="S3501" s="11">
        <f t="shared" si="328"/>
        <v>42185.999305555561</v>
      </c>
      <c r="T3501" s="11">
        <f t="shared" si="329"/>
        <v>42131.744502314818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s="8" t="str">
        <f t="shared" si="327"/>
        <v>plays</v>
      </c>
      <c r="S3502" s="11">
        <f t="shared" si="328"/>
        <v>42435.915972222225</v>
      </c>
      <c r="T3502" s="11">
        <f t="shared" si="329"/>
        <v>42419.627754629626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s="8" t="str">
        <f t="shared" si="327"/>
        <v>plays</v>
      </c>
      <c r="S3503" s="11">
        <f t="shared" si="328"/>
        <v>42258.47216435185</v>
      </c>
      <c r="T3503" s="11">
        <f t="shared" si="329"/>
        <v>42233.47216435185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s="8" t="str">
        <f t="shared" si="327"/>
        <v>plays</v>
      </c>
      <c r="S3504" s="11">
        <f t="shared" si="328"/>
        <v>42444.874305555561</v>
      </c>
      <c r="T3504" s="11">
        <f t="shared" si="329"/>
        <v>42430.547731481485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s="8" t="str">
        <f t="shared" si="327"/>
        <v>plays</v>
      </c>
      <c r="S3505" s="11">
        <f t="shared" si="328"/>
        <v>42575.186666666668</v>
      </c>
      <c r="T3505" s="11">
        <f t="shared" si="329"/>
        <v>42545.186666666668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s="8" t="str">
        <f t="shared" si="327"/>
        <v>plays</v>
      </c>
      <c r="S3506" s="11">
        <f t="shared" si="328"/>
        <v>42327.498738425929</v>
      </c>
      <c r="T3506" s="11">
        <f t="shared" si="329"/>
        <v>42297.457071759265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s="8" t="str">
        <f t="shared" si="327"/>
        <v>plays</v>
      </c>
      <c r="S3507" s="11">
        <f t="shared" si="328"/>
        <v>41771.875</v>
      </c>
      <c r="T3507" s="11">
        <f t="shared" si="329"/>
        <v>41760.644039351857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s="8" t="str">
        <f t="shared" si="327"/>
        <v>plays</v>
      </c>
      <c r="S3508" s="11">
        <f t="shared" si="328"/>
        <v>41874.442592592597</v>
      </c>
      <c r="T3508" s="11">
        <f t="shared" si="329"/>
        <v>41829.442592592597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s="8" t="str">
        <f t="shared" si="327"/>
        <v>plays</v>
      </c>
      <c r="S3509" s="11">
        <f t="shared" si="328"/>
        <v>42521.631215277775</v>
      </c>
      <c r="T3509" s="11">
        <f t="shared" si="329"/>
        <v>42491.631215277775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s="8" t="str">
        <f t="shared" si="327"/>
        <v>plays</v>
      </c>
      <c r="S3510" s="11">
        <f t="shared" si="328"/>
        <v>42500.583333333336</v>
      </c>
      <c r="T3510" s="11">
        <f t="shared" si="329"/>
        <v>42477.438113425924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s="8" t="str">
        <f t="shared" si="327"/>
        <v>plays</v>
      </c>
      <c r="S3511" s="11">
        <f t="shared" si="328"/>
        <v>41963.913194444445</v>
      </c>
      <c r="T3511" s="11">
        <f t="shared" si="329"/>
        <v>41950.567893518521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s="8" t="str">
        <f t="shared" si="327"/>
        <v>plays</v>
      </c>
      <c r="S3512" s="11">
        <f t="shared" si="328"/>
        <v>41822.329236111116</v>
      </c>
      <c r="T3512" s="11">
        <f t="shared" si="329"/>
        <v>41802.329236111116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s="8" t="str">
        <f t="shared" si="327"/>
        <v>plays</v>
      </c>
      <c r="S3513" s="11">
        <f t="shared" si="328"/>
        <v>41950.479166666672</v>
      </c>
      <c r="T3513" s="11">
        <f t="shared" si="329"/>
        <v>41927.582118055558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s="8" t="str">
        <f t="shared" si="327"/>
        <v>plays</v>
      </c>
      <c r="S3514" s="11">
        <f t="shared" si="328"/>
        <v>42117.203611111116</v>
      </c>
      <c r="T3514" s="11">
        <f t="shared" si="329"/>
        <v>42057.24527777778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s="8" t="str">
        <f t="shared" si="327"/>
        <v>plays</v>
      </c>
      <c r="S3515" s="11">
        <f t="shared" si="328"/>
        <v>41793.915972222225</v>
      </c>
      <c r="T3515" s="11">
        <f t="shared" si="329"/>
        <v>41780.804537037038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s="8" t="str">
        <f t="shared" si="327"/>
        <v>plays</v>
      </c>
      <c r="S3516" s="11">
        <f t="shared" si="328"/>
        <v>42036.915972222225</v>
      </c>
      <c r="T3516" s="11">
        <f t="shared" si="329"/>
        <v>42020.555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s="8" t="str">
        <f t="shared" si="327"/>
        <v>plays</v>
      </c>
      <c r="S3517" s="11">
        <f t="shared" si="328"/>
        <v>42155.481145833335</v>
      </c>
      <c r="T3517" s="11">
        <f t="shared" si="329"/>
        <v>42125.481145833335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s="8" t="str">
        <f t="shared" si="327"/>
        <v>plays</v>
      </c>
      <c r="S3518" s="11">
        <f t="shared" si="328"/>
        <v>41889.833333333336</v>
      </c>
      <c r="T3518" s="11">
        <f t="shared" si="329"/>
        <v>41855.718402777777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s="8" t="str">
        <f t="shared" si="327"/>
        <v>plays</v>
      </c>
      <c r="S3519" s="11">
        <f t="shared" si="328"/>
        <v>41824.166666666672</v>
      </c>
      <c r="T3519" s="11">
        <f t="shared" si="329"/>
        <v>41794.525856481487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s="8" t="str">
        <f t="shared" si="327"/>
        <v>plays</v>
      </c>
      <c r="S3520" s="11">
        <f t="shared" si="328"/>
        <v>41914.306250000001</v>
      </c>
      <c r="T3520" s="11">
        <f t="shared" si="329"/>
        <v>41893.491886574076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s="8" t="str">
        <f t="shared" si="327"/>
        <v>plays</v>
      </c>
      <c r="S3521" s="11">
        <f t="shared" si="328"/>
        <v>42067.307291666664</v>
      </c>
      <c r="T3521" s="11">
        <f t="shared" si="329"/>
        <v>42037.307291666664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s="8" t="str">
        <f t="shared" si="327"/>
        <v>plays</v>
      </c>
      <c r="S3522" s="11">
        <f t="shared" si="328"/>
        <v>42253.282638888886</v>
      </c>
      <c r="T3522" s="11">
        <f t="shared" si="329"/>
        <v>42227.532546296301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s="8" t="str">
        <f t="shared" ref="R3523:R3586" si="333">RIGHT(N3523,LEN(N3523)-FIND("/",N3523,1))</f>
        <v>plays</v>
      </c>
      <c r="S3523" s="11">
        <f t="shared" ref="S3523:S3586" si="334">(((I3523/60)/60)/24) +DATE(1970,1,1)+(-7/24)</f>
        <v>41911.06967592593</v>
      </c>
      <c r="T3523" s="11">
        <f t="shared" ref="T3523:T3586" si="335">(((J3523/60)/60)/24) +DATE(1970,1,1)+(-7/24)</f>
        <v>41881.06967592593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s="8" t="str">
        <f t="shared" si="333"/>
        <v>plays</v>
      </c>
      <c r="S3524" s="11">
        <f t="shared" si="334"/>
        <v>42262.129166666673</v>
      </c>
      <c r="T3524" s="11">
        <f t="shared" si="335"/>
        <v>42234.498217592591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s="8" t="str">
        <f t="shared" si="333"/>
        <v>plays</v>
      </c>
      <c r="S3525" s="11">
        <f t="shared" si="334"/>
        <v>42638.666666666664</v>
      </c>
      <c r="T3525" s="11">
        <f t="shared" si="335"/>
        <v>42581.105879629635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s="8" t="str">
        <f t="shared" si="333"/>
        <v>plays</v>
      </c>
      <c r="S3526" s="11">
        <f t="shared" si="334"/>
        <v>41894.875</v>
      </c>
      <c r="T3526" s="11">
        <f t="shared" si="335"/>
        <v>41880.471909722226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s="8" t="str">
        <f t="shared" si="333"/>
        <v>plays</v>
      </c>
      <c r="S3527" s="11">
        <f t="shared" si="334"/>
        <v>42225.375000000007</v>
      </c>
      <c r="T3527" s="11">
        <f t="shared" si="335"/>
        <v>42214.404004629636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s="8" t="str">
        <f t="shared" si="333"/>
        <v>plays</v>
      </c>
      <c r="S3528" s="11">
        <f t="shared" si="334"/>
        <v>42487.957638888889</v>
      </c>
      <c r="T3528" s="11">
        <f t="shared" si="335"/>
        <v>42460.043645833335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s="8" t="str">
        <f t="shared" si="333"/>
        <v>plays</v>
      </c>
      <c r="S3529" s="11">
        <f t="shared" si="334"/>
        <v>42195.874305555561</v>
      </c>
      <c r="T3529" s="11">
        <f t="shared" si="335"/>
        <v>42166.731539351858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s="8" t="str">
        <f t="shared" si="333"/>
        <v>plays</v>
      </c>
      <c r="S3530" s="11">
        <f t="shared" si="334"/>
        <v>42753.209699074076</v>
      </c>
      <c r="T3530" s="11">
        <f t="shared" si="335"/>
        <v>42733.209699074076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s="8" t="str">
        <f t="shared" si="333"/>
        <v>plays</v>
      </c>
      <c r="S3531" s="11">
        <f t="shared" si="334"/>
        <v>42197.750000000007</v>
      </c>
      <c r="T3531" s="11">
        <f t="shared" si="335"/>
        <v>42177.470115740747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s="8" t="str">
        <f t="shared" si="333"/>
        <v>plays</v>
      </c>
      <c r="S3532" s="11">
        <f t="shared" si="334"/>
        <v>42470.541666666664</v>
      </c>
      <c r="T3532" s="11">
        <f t="shared" si="335"/>
        <v>42442.331678240742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s="8" t="str">
        <f t="shared" si="333"/>
        <v>plays</v>
      </c>
      <c r="S3533" s="11">
        <f t="shared" si="334"/>
        <v>42551.362662037041</v>
      </c>
      <c r="T3533" s="11">
        <f t="shared" si="335"/>
        <v>42521.362662037041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s="8" t="str">
        <f t="shared" si="333"/>
        <v>plays</v>
      </c>
      <c r="S3534" s="11">
        <f t="shared" si="334"/>
        <v>41899.874305555561</v>
      </c>
      <c r="T3534" s="11">
        <f t="shared" si="335"/>
        <v>41884.308182870373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s="8" t="str">
        <f t="shared" si="333"/>
        <v>plays</v>
      </c>
      <c r="S3535" s="11">
        <f t="shared" si="334"/>
        <v>42319.511192129627</v>
      </c>
      <c r="T3535" s="11">
        <f t="shared" si="335"/>
        <v>42289.46952546297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s="8" t="str">
        <f t="shared" si="333"/>
        <v>plays</v>
      </c>
      <c r="S3536" s="11">
        <f t="shared" si="334"/>
        <v>42278.333599537036</v>
      </c>
      <c r="T3536" s="11">
        <f t="shared" si="335"/>
        <v>42243.333599537036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s="8" t="str">
        <f t="shared" si="333"/>
        <v>plays</v>
      </c>
      <c r="S3537" s="11">
        <f t="shared" si="334"/>
        <v>42279.458333333336</v>
      </c>
      <c r="T3537" s="11">
        <f t="shared" si="335"/>
        <v>42248.348495370366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s="8" t="str">
        <f t="shared" si="333"/>
        <v>plays</v>
      </c>
      <c r="S3538" s="11">
        <f t="shared" si="334"/>
        <v>42358.207638888889</v>
      </c>
      <c r="T3538" s="11">
        <f t="shared" si="335"/>
        <v>42328.435474537044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s="8" t="str">
        <f t="shared" si="333"/>
        <v>plays</v>
      </c>
      <c r="S3539" s="11">
        <f t="shared" si="334"/>
        <v>41960.040972222225</v>
      </c>
      <c r="T3539" s="11">
        <f t="shared" si="335"/>
        <v>41923.062685185185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s="8" t="str">
        <f t="shared" si="333"/>
        <v>plays</v>
      </c>
      <c r="S3540" s="11">
        <f t="shared" si="334"/>
        <v>42599.128935185188</v>
      </c>
      <c r="T3540" s="11">
        <f t="shared" si="335"/>
        <v>42571.128935185188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s="8" t="str">
        <f t="shared" si="333"/>
        <v>plays</v>
      </c>
      <c r="S3541" s="11">
        <f t="shared" si="334"/>
        <v>42621.464375000003</v>
      </c>
      <c r="T3541" s="11">
        <f t="shared" si="335"/>
        <v>42600.464375000003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s="8" t="str">
        <f t="shared" si="333"/>
        <v>plays</v>
      </c>
      <c r="S3542" s="11">
        <f t="shared" si="334"/>
        <v>42546.711701388893</v>
      </c>
      <c r="T3542" s="11">
        <f t="shared" si="335"/>
        <v>42516.711701388893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s="8" t="str">
        <f t="shared" si="333"/>
        <v>plays</v>
      </c>
      <c r="S3543" s="11">
        <f t="shared" si="334"/>
        <v>42247.438368055555</v>
      </c>
      <c r="T3543" s="11">
        <f t="shared" si="335"/>
        <v>42222.438368055555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s="8" t="str">
        <f t="shared" si="333"/>
        <v>plays</v>
      </c>
      <c r="S3544" s="11">
        <f t="shared" si="334"/>
        <v>41889.308125000003</v>
      </c>
      <c r="T3544" s="11">
        <f t="shared" si="335"/>
        <v>41829.308125000003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s="8" t="str">
        <f t="shared" si="333"/>
        <v>plays</v>
      </c>
      <c r="S3545" s="11">
        <f t="shared" si="334"/>
        <v>42180.463645833333</v>
      </c>
      <c r="T3545" s="11">
        <f t="shared" si="335"/>
        <v>42150.463645833333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s="8" t="str">
        <f t="shared" si="333"/>
        <v>plays</v>
      </c>
      <c r="S3546" s="11">
        <f t="shared" si="334"/>
        <v>42070.540011574078</v>
      </c>
      <c r="T3546" s="11">
        <f t="shared" si="335"/>
        <v>42040.540011574078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s="8" t="str">
        <f t="shared" si="333"/>
        <v>plays</v>
      </c>
      <c r="S3547" s="11">
        <f t="shared" si="334"/>
        <v>42105.515729166669</v>
      </c>
      <c r="T3547" s="11">
        <f t="shared" si="335"/>
        <v>42075.515729166669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s="8" t="str">
        <f t="shared" si="333"/>
        <v>plays</v>
      </c>
      <c r="S3548" s="11">
        <f t="shared" si="334"/>
        <v>42094.874305555561</v>
      </c>
      <c r="T3548" s="11">
        <f t="shared" si="335"/>
        <v>42073.369027777779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s="8" t="str">
        <f t="shared" si="333"/>
        <v>plays</v>
      </c>
      <c r="S3549" s="11">
        <f t="shared" si="334"/>
        <v>42503.874305555561</v>
      </c>
      <c r="T3549" s="11">
        <f t="shared" si="335"/>
        <v>42479.787048611113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s="8" t="str">
        <f t="shared" si="333"/>
        <v>plays</v>
      </c>
      <c r="S3550" s="11">
        <f t="shared" si="334"/>
        <v>42433.750000000007</v>
      </c>
      <c r="T3550" s="11">
        <f t="shared" si="335"/>
        <v>42411.650625000002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s="8" t="str">
        <f t="shared" si="333"/>
        <v>plays</v>
      </c>
      <c r="S3551" s="11">
        <f t="shared" si="334"/>
        <v>42251.102696759262</v>
      </c>
      <c r="T3551" s="11">
        <f t="shared" si="335"/>
        <v>42223.102696759262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s="8" t="str">
        <f t="shared" si="333"/>
        <v>plays</v>
      </c>
      <c r="S3552" s="11">
        <f t="shared" si="334"/>
        <v>42492.601828703708</v>
      </c>
      <c r="T3552" s="11">
        <f t="shared" si="335"/>
        <v>42462.601828703708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s="8" t="str">
        <f t="shared" si="333"/>
        <v>plays</v>
      </c>
      <c r="S3553" s="11">
        <f t="shared" si="334"/>
        <v>41781.629861111112</v>
      </c>
      <c r="T3553" s="11">
        <f t="shared" si="335"/>
        <v>41753.224189814813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s="8" t="str">
        <f t="shared" si="333"/>
        <v>plays</v>
      </c>
      <c r="S3554" s="11">
        <f t="shared" si="334"/>
        <v>41818.295416666668</v>
      </c>
      <c r="T3554" s="11">
        <f t="shared" si="335"/>
        <v>41788.295416666668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s="8" t="str">
        <f t="shared" si="333"/>
        <v>plays</v>
      </c>
      <c r="S3555" s="11">
        <f t="shared" si="334"/>
        <v>42227.708333333336</v>
      </c>
      <c r="T3555" s="11">
        <f t="shared" si="335"/>
        <v>42195.737037037041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s="8" t="str">
        <f t="shared" si="333"/>
        <v>plays</v>
      </c>
      <c r="S3556" s="11">
        <f t="shared" si="334"/>
        <v>42046.416666666664</v>
      </c>
      <c r="T3556" s="11">
        <f t="shared" si="335"/>
        <v>42015.758784722224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s="8" t="str">
        <f t="shared" si="333"/>
        <v>plays</v>
      </c>
      <c r="S3557" s="11">
        <f t="shared" si="334"/>
        <v>42691.192060185182</v>
      </c>
      <c r="T3557" s="11">
        <f t="shared" si="335"/>
        <v>42661.150393518525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s="8" t="str">
        <f t="shared" si="333"/>
        <v>plays</v>
      </c>
      <c r="S3558" s="11">
        <f t="shared" si="334"/>
        <v>41868.357916666668</v>
      </c>
      <c r="T3558" s="11">
        <f t="shared" si="335"/>
        <v>41808.357916666668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s="8" t="str">
        <f t="shared" si="333"/>
        <v>plays</v>
      </c>
      <c r="S3559" s="11">
        <f t="shared" si="334"/>
        <v>41763.985081018523</v>
      </c>
      <c r="T3559" s="11">
        <f t="shared" si="335"/>
        <v>41729.985081018523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s="8" t="str">
        <f t="shared" si="333"/>
        <v>plays</v>
      </c>
      <c r="S3560" s="11">
        <f t="shared" si="334"/>
        <v>42181.583333333336</v>
      </c>
      <c r="T3560" s="11">
        <f t="shared" si="335"/>
        <v>42139.525173611117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s="8" t="str">
        <f t="shared" si="333"/>
        <v>plays</v>
      </c>
      <c r="S3561" s="11">
        <f t="shared" si="334"/>
        <v>42216.081944444442</v>
      </c>
      <c r="T3561" s="11">
        <f t="shared" si="335"/>
        <v>42193.804490740738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s="8" t="str">
        <f t="shared" si="333"/>
        <v>plays</v>
      </c>
      <c r="S3562" s="11">
        <f t="shared" si="334"/>
        <v>42150.822916666664</v>
      </c>
      <c r="T3562" s="11">
        <f t="shared" si="335"/>
        <v>42115.597986111119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s="8" t="str">
        <f t="shared" si="333"/>
        <v>plays</v>
      </c>
      <c r="S3563" s="11">
        <f t="shared" si="334"/>
        <v>42221.48333333333</v>
      </c>
      <c r="T3563" s="11">
        <f t="shared" si="335"/>
        <v>42203.388634259267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s="8" t="str">
        <f t="shared" si="333"/>
        <v>plays</v>
      </c>
      <c r="S3564" s="11">
        <f t="shared" si="334"/>
        <v>42442.625000000007</v>
      </c>
      <c r="T3564" s="11">
        <f t="shared" si="335"/>
        <v>42433.470219907409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s="8" t="str">
        <f t="shared" si="333"/>
        <v>plays</v>
      </c>
      <c r="S3565" s="11">
        <f t="shared" si="334"/>
        <v>42583.500000000007</v>
      </c>
      <c r="T3565" s="11">
        <f t="shared" si="335"/>
        <v>42555.380277777782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s="8" t="str">
        <f t="shared" si="333"/>
        <v>plays</v>
      </c>
      <c r="S3566" s="11">
        <f t="shared" si="334"/>
        <v>42282.375000000007</v>
      </c>
      <c r="T3566" s="11">
        <f t="shared" si="335"/>
        <v>42236.331585648157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s="8" t="str">
        <f t="shared" si="333"/>
        <v>plays</v>
      </c>
      <c r="S3567" s="11">
        <f t="shared" si="334"/>
        <v>42004.451481481483</v>
      </c>
      <c r="T3567" s="11">
        <f t="shared" si="335"/>
        <v>41974.451481481483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s="8" t="str">
        <f t="shared" si="333"/>
        <v>plays</v>
      </c>
      <c r="S3568" s="11">
        <f t="shared" si="334"/>
        <v>42027.216238425928</v>
      </c>
      <c r="T3568" s="11">
        <f t="shared" si="335"/>
        <v>41997.216238425928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s="8" t="str">
        <f t="shared" si="333"/>
        <v>plays</v>
      </c>
      <c r="S3569" s="11">
        <f t="shared" si="334"/>
        <v>42165.51902777778</v>
      </c>
      <c r="T3569" s="11">
        <f t="shared" si="335"/>
        <v>42135.51902777778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s="8" t="str">
        <f t="shared" si="333"/>
        <v>plays</v>
      </c>
      <c r="S3570" s="11">
        <f t="shared" si="334"/>
        <v>41899.449004629634</v>
      </c>
      <c r="T3570" s="11">
        <f t="shared" si="335"/>
        <v>41869.449004629634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s="8" t="str">
        <f t="shared" si="333"/>
        <v>plays</v>
      </c>
      <c r="S3571" s="11">
        <f t="shared" si="334"/>
        <v>42012.396944444445</v>
      </c>
      <c r="T3571" s="11">
        <f t="shared" si="335"/>
        <v>41982.396944444445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s="8" t="str">
        <f t="shared" si="333"/>
        <v>plays</v>
      </c>
      <c r="S3572" s="11">
        <f t="shared" si="334"/>
        <v>42004.000000000007</v>
      </c>
      <c r="T3572" s="11">
        <f t="shared" si="335"/>
        <v>41976.040312500008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s="8" t="str">
        <f t="shared" si="333"/>
        <v>plays</v>
      </c>
      <c r="S3573" s="11">
        <f t="shared" si="334"/>
        <v>41942.567280092597</v>
      </c>
      <c r="T3573" s="11">
        <f t="shared" si="335"/>
        <v>41912.567280092597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s="8" t="str">
        <f t="shared" si="333"/>
        <v>plays</v>
      </c>
      <c r="S3574" s="11">
        <f t="shared" si="334"/>
        <v>42176.278726851851</v>
      </c>
      <c r="T3574" s="11">
        <f t="shared" si="335"/>
        <v>42146.278726851851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s="8" t="str">
        <f t="shared" si="333"/>
        <v>plays</v>
      </c>
      <c r="S3575" s="11">
        <f t="shared" si="334"/>
        <v>41951.125532407408</v>
      </c>
      <c r="T3575" s="11">
        <f t="shared" si="335"/>
        <v>41921.083865740744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s="8" t="str">
        <f t="shared" si="333"/>
        <v>plays</v>
      </c>
      <c r="S3576" s="11">
        <f t="shared" si="334"/>
        <v>41956.692685185182</v>
      </c>
      <c r="T3576" s="11">
        <f t="shared" si="335"/>
        <v>41926.651018518518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s="8" t="str">
        <f t="shared" si="333"/>
        <v>plays</v>
      </c>
      <c r="S3577" s="11">
        <f t="shared" si="334"/>
        <v>42592.874305555561</v>
      </c>
      <c r="T3577" s="11">
        <f t="shared" si="335"/>
        <v>42561.492210648146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s="8" t="str">
        <f t="shared" si="333"/>
        <v>plays</v>
      </c>
      <c r="S3578" s="11">
        <f t="shared" si="334"/>
        <v>42709.299236111117</v>
      </c>
      <c r="T3578" s="11">
        <f t="shared" si="335"/>
        <v>42649.257569444446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s="8" t="str">
        <f t="shared" si="333"/>
        <v>plays</v>
      </c>
      <c r="S3579" s="11">
        <f t="shared" si="334"/>
        <v>42119.977777777785</v>
      </c>
      <c r="T3579" s="11">
        <f t="shared" si="335"/>
        <v>42093.495173611118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s="8" t="str">
        <f t="shared" si="333"/>
        <v>plays</v>
      </c>
      <c r="S3580" s="11">
        <f t="shared" si="334"/>
        <v>42490.441863425927</v>
      </c>
      <c r="T3580" s="11">
        <f t="shared" si="335"/>
        <v>42460.441863425927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s="8" t="str">
        <f t="shared" si="333"/>
        <v>plays</v>
      </c>
      <c r="S3581" s="11">
        <f t="shared" si="334"/>
        <v>42460.428888888891</v>
      </c>
      <c r="T3581" s="11">
        <f t="shared" si="335"/>
        <v>42430.470555555563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s="8" t="str">
        <f t="shared" si="333"/>
        <v>plays</v>
      </c>
      <c r="S3582" s="11">
        <f t="shared" si="334"/>
        <v>42063.915972222225</v>
      </c>
      <c r="T3582" s="11">
        <f t="shared" si="335"/>
        <v>42025.884513888894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s="8" t="str">
        <f t="shared" si="333"/>
        <v>plays</v>
      </c>
      <c r="S3583" s="11">
        <f t="shared" si="334"/>
        <v>41850.179513888892</v>
      </c>
      <c r="T3583" s="11">
        <f t="shared" si="335"/>
        <v>41836.179513888892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s="8" t="str">
        <f t="shared" si="333"/>
        <v>plays</v>
      </c>
      <c r="S3584" s="11">
        <f t="shared" si="334"/>
        <v>42464.804189814815</v>
      </c>
      <c r="T3584" s="11">
        <f t="shared" si="335"/>
        <v>42450.804189814815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s="8" t="str">
        <f t="shared" si="333"/>
        <v>plays</v>
      </c>
      <c r="S3585" s="11">
        <f t="shared" si="334"/>
        <v>42478.092650462968</v>
      </c>
      <c r="T3585" s="11">
        <f t="shared" si="335"/>
        <v>42418.134317129632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s="8" t="str">
        <f t="shared" si="333"/>
        <v>plays</v>
      </c>
      <c r="S3586" s="11">
        <f t="shared" si="334"/>
        <v>42198.024814814817</v>
      </c>
      <c r="T3586" s="11">
        <f t="shared" si="335"/>
        <v>42168.024814814817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s="8" t="str">
        <f t="shared" ref="R3587:R3650" si="339">RIGHT(N3587,LEN(N3587)-FIND("/",N3587,1))</f>
        <v>plays</v>
      </c>
      <c r="S3587" s="11">
        <f t="shared" ref="S3587:S3650" si="340">(((I3587/60)/60)/24) +DATE(1970,1,1)+(-7/24)</f>
        <v>41994.42465277778</v>
      </c>
      <c r="T3587" s="11">
        <f t="shared" ref="T3587:T3650" si="341">(((J3587/60)/60)/24) +DATE(1970,1,1)+(-7/24)</f>
        <v>41964.42465277778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s="8" t="str">
        <f t="shared" si="339"/>
        <v>plays</v>
      </c>
      <c r="S3588" s="11">
        <f t="shared" si="340"/>
        <v>42636.405902777777</v>
      </c>
      <c r="T3588" s="11">
        <f t="shared" si="341"/>
        <v>42576.405902777777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s="8" t="str">
        <f t="shared" si="339"/>
        <v>plays</v>
      </c>
      <c r="S3589" s="11">
        <f t="shared" si="340"/>
        <v>42548.500000000007</v>
      </c>
      <c r="T3589" s="11">
        <f t="shared" si="341"/>
        <v>42503.24831018519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s="8" t="str">
        <f t="shared" si="339"/>
        <v>plays</v>
      </c>
      <c r="S3590" s="11">
        <f t="shared" si="340"/>
        <v>42123.666666666664</v>
      </c>
      <c r="T3590" s="11">
        <f t="shared" si="341"/>
        <v>42101.537152777782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s="8" t="str">
        <f t="shared" si="339"/>
        <v>plays</v>
      </c>
      <c r="S3591" s="11">
        <f t="shared" si="340"/>
        <v>42150.355868055558</v>
      </c>
      <c r="T3591" s="11">
        <f t="shared" si="341"/>
        <v>42125.355868055558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s="8" t="str">
        <f t="shared" si="339"/>
        <v>plays</v>
      </c>
      <c r="S3592" s="11">
        <f t="shared" si="340"/>
        <v>41932.042060185187</v>
      </c>
      <c r="T3592" s="11">
        <f t="shared" si="341"/>
        <v>41902.042060185187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s="8" t="str">
        <f t="shared" si="339"/>
        <v>plays</v>
      </c>
      <c r="S3593" s="11">
        <f t="shared" si="340"/>
        <v>42027.915972222225</v>
      </c>
      <c r="T3593" s="11">
        <f t="shared" si="341"/>
        <v>42003.656759259262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s="8" t="str">
        <f t="shared" si="339"/>
        <v>plays</v>
      </c>
      <c r="S3594" s="11">
        <f t="shared" si="340"/>
        <v>42045.915972222225</v>
      </c>
      <c r="T3594" s="11">
        <f t="shared" si="341"/>
        <v>41988.538275462961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s="8" t="str">
        <f t="shared" si="339"/>
        <v>plays</v>
      </c>
      <c r="S3595" s="11">
        <f t="shared" si="340"/>
        <v>42009.55972222222</v>
      </c>
      <c r="T3595" s="11">
        <f t="shared" si="341"/>
        <v>41974.606932870374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s="8" t="str">
        <f t="shared" si="339"/>
        <v>plays</v>
      </c>
      <c r="S3596" s="11">
        <f t="shared" si="340"/>
        <v>42616.775254629632</v>
      </c>
      <c r="T3596" s="11">
        <f t="shared" si="341"/>
        <v>42591.775254629632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s="8" t="str">
        <f t="shared" si="339"/>
        <v>plays</v>
      </c>
      <c r="S3597" s="11">
        <f t="shared" si="340"/>
        <v>42075.999305555561</v>
      </c>
      <c r="T3597" s="11">
        <f t="shared" si="341"/>
        <v>42049.71670138889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s="8" t="str">
        <f t="shared" si="339"/>
        <v>plays</v>
      </c>
      <c r="S3598" s="11">
        <f t="shared" si="340"/>
        <v>41877.423402777778</v>
      </c>
      <c r="T3598" s="11">
        <f t="shared" si="341"/>
        <v>41856.423402777778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s="8" t="str">
        <f t="shared" si="339"/>
        <v>plays</v>
      </c>
      <c r="S3599" s="11">
        <f t="shared" si="340"/>
        <v>42431.957638888889</v>
      </c>
      <c r="T3599" s="11">
        <f t="shared" si="341"/>
        <v>42417.293865740743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s="8" t="str">
        <f t="shared" si="339"/>
        <v>plays</v>
      </c>
      <c r="S3600" s="11">
        <f t="shared" si="340"/>
        <v>41884.915972222225</v>
      </c>
      <c r="T3600" s="11">
        <f t="shared" si="341"/>
        <v>41866.507199074076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s="8" t="str">
        <f t="shared" si="339"/>
        <v>plays</v>
      </c>
      <c r="S3601" s="11">
        <f t="shared" si="340"/>
        <v>42245.708333333336</v>
      </c>
      <c r="T3601" s="11">
        <f t="shared" si="341"/>
        <v>42220.503206018526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s="8" t="str">
        <f t="shared" si="339"/>
        <v>plays</v>
      </c>
      <c r="S3602" s="11">
        <f t="shared" si="340"/>
        <v>42656.55745370371</v>
      </c>
      <c r="T3602" s="11">
        <f t="shared" si="341"/>
        <v>42628.55745370371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s="8" t="str">
        <f t="shared" si="339"/>
        <v>plays</v>
      </c>
      <c r="S3603" s="11">
        <f t="shared" si="340"/>
        <v>42020.706967592596</v>
      </c>
      <c r="T3603" s="11">
        <f t="shared" si="341"/>
        <v>41990.706967592596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s="8" t="str">
        <f t="shared" si="339"/>
        <v>plays</v>
      </c>
      <c r="S3604" s="11">
        <f t="shared" si="340"/>
        <v>42507.602766203701</v>
      </c>
      <c r="T3604" s="11">
        <f t="shared" si="341"/>
        <v>42447.602766203701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s="8" t="str">
        <f t="shared" si="339"/>
        <v>plays</v>
      </c>
      <c r="S3605" s="11">
        <f t="shared" si="340"/>
        <v>42313.614351851858</v>
      </c>
      <c r="T3605" s="11">
        <f t="shared" si="341"/>
        <v>42283.572685185187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s="8" t="str">
        <f t="shared" si="339"/>
        <v>plays</v>
      </c>
      <c r="S3606" s="11">
        <f t="shared" si="340"/>
        <v>42488.999305555561</v>
      </c>
      <c r="T3606" s="11">
        <f t="shared" si="341"/>
        <v>42482.724027777782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s="8" t="str">
        <f t="shared" si="339"/>
        <v>plays</v>
      </c>
      <c r="S3607" s="11">
        <f t="shared" si="340"/>
        <v>42413.501458333332</v>
      </c>
      <c r="T3607" s="11">
        <f t="shared" si="341"/>
        <v>42383.501458333332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s="8" t="str">
        <f t="shared" si="339"/>
        <v>plays</v>
      </c>
      <c r="S3608" s="11">
        <f t="shared" si="340"/>
        <v>42596.313159722224</v>
      </c>
      <c r="T3608" s="11">
        <f t="shared" si="341"/>
        <v>42566.313159722224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s="8" t="str">
        <f t="shared" si="339"/>
        <v>plays</v>
      </c>
      <c r="S3609" s="11">
        <f t="shared" si="340"/>
        <v>42352.708333333336</v>
      </c>
      <c r="T3609" s="11">
        <f t="shared" si="341"/>
        <v>42338.672245370377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s="8" t="str">
        <f t="shared" si="339"/>
        <v>plays</v>
      </c>
      <c r="S3610" s="11">
        <f t="shared" si="340"/>
        <v>42538.291666666664</v>
      </c>
      <c r="T3610" s="11">
        <f t="shared" si="341"/>
        <v>42506.417708333342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s="8" t="str">
        <f t="shared" si="339"/>
        <v>plays</v>
      </c>
      <c r="S3611" s="11">
        <f t="shared" si="340"/>
        <v>42459.658391203709</v>
      </c>
      <c r="T3611" s="11">
        <f t="shared" si="341"/>
        <v>42429.700057870366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s="8" t="str">
        <f t="shared" si="339"/>
        <v>plays</v>
      </c>
      <c r="S3612" s="11">
        <f t="shared" si="340"/>
        <v>42233.140462962961</v>
      </c>
      <c r="T3612" s="11">
        <f t="shared" si="341"/>
        <v>42203.140462962961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s="8" t="str">
        <f t="shared" si="339"/>
        <v>plays</v>
      </c>
      <c r="S3613" s="11">
        <f t="shared" si="340"/>
        <v>42102.078715277785</v>
      </c>
      <c r="T3613" s="11">
        <f t="shared" si="341"/>
        <v>42072.078715277785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s="8" t="str">
        <f t="shared" si="339"/>
        <v>plays</v>
      </c>
      <c r="S3614" s="11">
        <f t="shared" si="340"/>
        <v>41799.435312500005</v>
      </c>
      <c r="T3614" s="11">
        <f t="shared" si="341"/>
        <v>41789.435312500005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s="8" t="str">
        <f t="shared" si="339"/>
        <v>plays</v>
      </c>
      <c r="S3615" s="11">
        <f t="shared" si="340"/>
        <v>41818.298310185186</v>
      </c>
      <c r="T3615" s="11">
        <f t="shared" si="341"/>
        <v>41788.298310185186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s="8" t="str">
        <f t="shared" si="339"/>
        <v>plays</v>
      </c>
      <c r="S3616" s="11">
        <f t="shared" si="340"/>
        <v>42173.750185185192</v>
      </c>
      <c r="T3616" s="11">
        <f t="shared" si="341"/>
        <v>42143.750185185192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s="8" t="str">
        <f t="shared" si="339"/>
        <v>plays</v>
      </c>
      <c r="S3617" s="11">
        <f t="shared" si="340"/>
        <v>42348.302037037043</v>
      </c>
      <c r="T3617" s="11">
        <f t="shared" si="341"/>
        <v>42318.302037037043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s="8" t="str">
        <f t="shared" si="339"/>
        <v>plays</v>
      </c>
      <c r="S3618" s="11">
        <f t="shared" si="340"/>
        <v>42082.616481481484</v>
      </c>
      <c r="T3618" s="11">
        <f t="shared" si="341"/>
        <v>42052.658148148148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s="8" t="str">
        <f t="shared" si="339"/>
        <v>plays</v>
      </c>
      <c r="S3619" s="11">
        <f t="shared" si="340"/>
        <v>42793.708333333336</v>
      </c>
      <c r="T3619" s="11">
        <f t="shared" si="341"/>
        <v>42779.31862268519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s="8" t="str">
        <f t="shared" si="339"/>
        <v>plays</v>
      </c>
      <c r="S3620" s="11">
        <f t="shared" si="340"/>
        <v>42158.336226851854</v>
      </c>
      <c r="T3620" s="11">
        <f t="shared" si="341"/>
        <v>42128.336226851854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s="8" t="str">
        <f t="shared" si="339"/>
        <v>plays</v>
      </c>
      <c r="S3621" s="11">
        <f t="shared" si="340"/>
        <v>42693.625000000007</v>
      </c>
      <c r="T3621" s="11">
        <f t="shared" si="341"/>
        <v>42660.840578703712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s="8" t="str">
        <f t="shared" si="339"/>
        <v>plays</v>
      </c>
      <c r="S3622" s="11">
        <f t="shared" si="340"/>
        <v>42067.875000000007</v>
      </c>
      <c r="T3622" s="11">
        <f t="shared" si="341"/>
        <v>42037.646539351852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s="8" t="str">
        <f t="shared" si="339"/>
        <v>plays</v>
      </c>
      <c r="S3623" s="11">
        <f t="shared" si="340"/>
        <v>42643.583333333336</v>
      </c>
      <c r="T3623" s="11">
        <f t="shared" si="341"/>
        <v>42619.64402777778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s="8" t="str">
        <f t="shared" si="339"/>
        <v>plays</v>
      </c>
      <c r="S3624" s="11">
        <f t="shared" si="340"/>
        <v>41909.849305555559</v>
      </c>
      <c r="T3624" s="11">
        <f t="shared" si="341"/>
        <v>41876.930219907408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s="8" t="str">
        <f t="shared" si="339"/>
        <v>plays</v>
      </c>
      <c r="S3625" s="11">
        <f t="shared" si="340"/>
        <v>41846</v>
      </c>
      <c r="T3625" s="11">
        <f t="shared" si="341"/>
        <v>41828.445254629631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s="8" t="str">
        <f t="shared" si="339"/>
        <v>plays</v>
      </c>
      <c r="S3626" s="11">
        <f t="shared" si="340"/>
        <v>42605.482523148145</v>
      </c>
      <c r="T3626" s="11">
        <f t="shared" si="341"/>
        <v>42545.482523148145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s="8" t="str">
        <f t="shared" si="339"/>
        <v>plays</v>
      </c>
      <c r="S3627" s="11">
        <f t="shared" si="340"/>
        <v>42187.360844907409</v>
      </c>
      <c r="T3627" s="11">
        <f t="shared" si="341"/>
        <v>42157.360844907409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s="8" t="str">
        <f t="shared" si="339"/>
        <v>plays</v>
      </c>
      <c r="S3628" s="11">
        <f t="shared" si="340"/>
        <v>41867.375659722224</v>
      </c>
      <c r="T3628" s="11">
        <f t="shared" si="341"/>
        <v>41846.375659722224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s="8" t="str">
        <f t="shared" si="339"/>
        <v>plays</v>
      </c>
      <c r="S3629" s="11">
        <f t="shared" si="340"/>
        <v>42510.874305555561</v>
      </c>
      <c r="T3629" s="11">
        <f t="shared" si="341"/>
        <v>42460.45008101852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s="8" t="str">
        <f t="shared" si="339"/>
        <v>musical</v>
      </c>
      <c r="S3630" s="11">
        <f t="shared" si="340"/>
        <v>42351.583287037043</v>
      </c>
      <c r="T3630" s="11">
        <f t="shared" si="341"/>
        <v>42291.541620370372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s="8" t="str">
        <f t="shared" si="339"/>
        <v>musical</v>
      </c>
      <c r="S3631" s="11">
        <f t="shared" si="340"/>
        <v>42495.416666666664</v>
      </c>
      <c r="T3631" s="11">
        <f t="shared" si="341"/>
        <v>42436.802824074075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s="8" t="str">
        <f t="shared" si="339"/>
        <v>musical</v>
      </c>
      <c r="S3632" s="11">
        <f t="shared" si="340"/>
        <v>41972.597106481488</v>
      </c>
      <c r="T3632" s="11">
        <f t="shared" si="341"/>
        <v>41942.555439814816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s="8" t="str">
        <f t="shared" si="339"/>
        <v>musical</v>
      </c>
      <c r="S3633" s="11">
        <f t="shared" si="340"/>
        <v>41904.874305555561</v>
      </c>
      <c r="T3633" s="11">
        <f t="shared" si="341"/>
        <v>41880.461770833332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s="8" t="str">
        <f t="shared" si="339"/>
        <v>musical</v>
      </c>
      <c r="S3634" s="11">
        <f t="shared" si="340"/>
        <v>41966.645243055558</v>
      </c>
      <c r="T3634" s="11">
        <f t="shared" si="341"/>
        <v>41946.645243055558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s="8" t="str">
        <f t="shared" si="339"/>
        <v>musical</v>
      </c>
      <c r="S3635" s="11">
        <f t="shared" si="340"/>
        <v>42692.750000000007</v>
      </c>
      <c r="T3635" s="11">
        <f t="shared" si="341"/>
        <v>42649.331793981481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s="8" t="str">
        <f t="shared" si="339"/>
        <v>musical</v>
      </c>
      <c r="S3636" s="11">
        <f t="shared" si="340"/>
        <v>42748.874305555561</v>
      </c>
      <c r="T3636" s="11">
        <f t="shared" si="341"/>
        <v>42700.874699074076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s="8" t="str">
        <f t="shared" si="339"/>
        <v>musical</v>
      </c>
      <c r="S3637" s="11">
        <f t="shared" si="340"/>
        <v>42480.591157407405</v>
      </c>
      <c r="T3637" s="11">
        <f t="shared" si="341"/>
        <v>42450.591157407405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s="8" t="str">
        <f t="shared" si="339"/>
        <v>musical</v>
      </c>
      <c r="S3638" s="11">
        <f t="shared" si="340"/>
        <v>42261.403113425935</v>
      </c>
      <c r="T3638" s="11">
        <f t="shared" si="341"/>
        <v>42226.403113425935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s="8" t="str">
        <f t="shared" si="339"/>
        <v>musical</v>
      </c>
      <c r="S3639" s="11">
        <f t="shared" si="340"/>
        <v>42005.40896990741</v>
      </c>
      <c r="T3639" s="11">
        <f t="shared" si="341"/>
        <v>41975.40896990741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s="8" t="str">
        <f t="shared" si="339"/>
        <v>musical</v>
      </c>
      <c r="S3640" s="11">
        <f t="shared" si="340"/>
        <v>42113.339490740742</v>
      </c>
      <c r="T3640" s="11">
        <f t="shared" si="341"/>
        <v>42053.381157407413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s="8" t="str">
        <f t="shared" si="339"/>
        <v>musical</v>
      </c>
      <c r="S3641" s="11">
        <f t="shared" si="340"/>
        <v>42650.34097222222</v>
      </c>
      <c r="T3641" s="11">
        <f t="shared" si="341"/>
        <v>42590.38548611111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s="8" t="str">
        <f t="shared" si="339"/>
        <v>musical</v>
      </c>
      <c r="S3642" s="11">
        <f t="shared" si="340"/>
        <v>42134.489930555559</v>
      </c>
      <c r="T3642" s="11">
        <f t="shared" si="341"/>
        <v>42104.489930555559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s="8" t="str">
        <f t="shared" si="339"/>
        <v>musical</v>
      </c>
      <c r="S3643" s="11">
        <f t="shared" si="340"/>
        <v>41916.916666666672</v>
      </c>
      <c r="T3643" s="11">
        <f t="shared" si="341"/>
        <v>41899.335405092599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s="8" t="str">
        <f t="shared" si="339"/>
        <v>musical</v>
      </c>
      <c r="S3644" s="11">
        <f t="shared" si="340"/>
        <v>42338.416666666664</v>
      </c>
      <c r="T3644" s="11">
        <f t="shared" si="341"/>
        <v>42297.524618055562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s="8" t="str">
        <f t="shared" si="339"/>
        <v>musical</v>
      </c>
      <c r="S3645" s="11">
        <f t="shared" si="340"/>
        <v>42324.893969907411</v>
      </c>
      <c r="T3645" s="11">
        <f t="shared" si="341"/>
        <v>42284.852303240747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s="8" t="str">
        <f t="shared" si="339"/>
        <v>musical</v>
      </c>
      <c r="S3646" s="11">
        <f t="shared" si="340"/>
        <v>42436.915972222225</v>
      </c>
      <c r="T3646" s="11">
        <f t="shared" si="341"/>
        <v>42408.95008101852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s="8" t="str">
        <f t="shared" si="339"/>
        <v>musical</v>
      </c>
      <c r="S3647" s="11">
        <f t="shared" si="340"/>
        <v>42695.720347222225</v>
      </c>
      <c r="T3647" s="11">
        <f t="shared" si="341"/>
        <v>42665.678680555553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s="8" t="str">
        <f t="shared" si="339"/>
        <v>musical</v>
      </c>
      <c r="S3648" s="11">
        <f t="shared" si="340"/>
        <v>42171.687500000007</v>
      </c>
      <c r="T3648" s="11">
        <f t="shared" si="341"/>
        <v>42140.129652777781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s="8" t="str">
        <f t="shared" si="339"/>
        <v>musical</v>
      </c>
      <c r="S3649" s="11">
        <f t="shared" si="340"/>
        <v>42643.457488425927</v>
      </c>
      <c r="T3649" s="11">
        <f t="shared" si="341"/>
        <v>42598.457488425927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s="8" t="str">
        <f t="shared" si="339"/>
        <v>plays</v>
      </c>
      <c r="S3650" s="11">
        <f t="shared" si="340"/>
        <v>41917.000520833339</v>
      </c>
      <c r="T3650" s="11">
        <f t="shared" si="341"/>
        <v>41887.000520833339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s="8" t="str">
        <f t="shared" ref="R3651:R3714" si="345">RIGHT(N3651,LEN(N3651)-FIND("/",N3651,1))</f>
        <v>plays</v>
      </c>
      <c r="S3651" s="11">
        <f t="shared" ref="S3651:S3714" si="346">(((I3651/60)/60)/24) +DATE(1970,1,1)+(-7/24)</f>
        <v>41806.421226851853</v>
      </c>
      <c r="T3651" s="11">
        <f t="shared" ref="T3651:T3714" si="347">(((J3651/60)/60)/24) +DATE(1970,1,1)+(-7/24)</f>
        <v>41780.421226851853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s="8" t="str">
        <f t="shared" si="345"/>
        <v>plays</v>
      </c>
      <c r="S3652" s="11">
        <f t="shared" si="346"/>
        <v>42402.187314814822</v>
      </c>
      <c r="T3652" s="11">
        <f t="shared" si="347"/>
        <v>42381.187314814822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s="8" t="str">
        <f t="shared" si="345"/>
        <v>plays</v>
      </c>
      <c r="S3653" s="11">
        <f t="shared" si="346"/>
        <v>41861.374305555561</v>
      </c>
      <c r="T3653" s="11">
        <f t="shared" si="347"/>
        <v>41828.35465277778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s="8" t="str">
        <f t="shared" si="345"/>
        <v>plays</v>
      </c>
      <c r="S3654" s="11">
        <f t="shared" si="346"/>
        <v>42606.874305555561</v>
      </c>
      <c r="T3654" s="11">
        <f t="shared" si="347"/>
        <v>42596.353032407409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s="8" t="str">
        <f t="shared" si="345"/>
        <v>plays</v>
      </c>
      <c r="S3655" s="11">
        <f t="shared" si="346"/>
        <v>42221.071840277778</v>
      </c>
      <c r="T3655" s="11">
        <f t="shared" si="347"/>
        <v>42191.071840277778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s="8" t="str">
        <f t="shared" si="345"/>
        <v>plays</v>
      </c>
      <c r="S3656" s="11">
        <f t="shared" si="346"/>
        <v>42463.416666666664</v>
      </c>
      <c r="T3656" s="11">
        <f t="shared" si="347"/>
        <v>42440.124837962961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s="8" t="str">
        <f t="shared" si="345"/>
        <v>plays</v>
      </c>
      <c r="S3657" s="11">
        <f t="shared" si="346"/>
        <v>42202.999305555561</v>
      </c>
      <c r="T3657" s="11">
        <f t="shared" si="347"/>
        <v>42173.511550925927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s="8" t="str">
        <f t="shared" si="345"/>
        <v>plays</v>
      </c>
      <c r="S3658" s="11">
        <f t="shared" si="346"/>
        <v>42767.665972222225</v>
      </c>
      <c r="T3658" s="11">
        <f t="shared" si="347"/>
        <v>42737.618472222232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s="8" t="str">
        <f t="shared" si="345"/>
        <v>plays</v>
      </c>
      <c r="S3659" s="11">
        <f t="shared" si="346"/>
        <v>42522.612500000003</v>
      </c>
      <c r="T3659" s="11">
        <f t="shared" si="347"/>
        <v>42499.338182870379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s="8" t="str">
        <f t="shared" si="345"/>
        <v>plays</v>
      </c>
      <c r="S3660" s="11">
        <f t="shared" si="346"/>
        <v>41821.874305555561</v>
      </c>
      <c r="T3660" s="11">
        <f t="shared" si="347"/>
        <v>41775.56689814815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s="8" t="str">
        <f t="shared" si="345"/>
        <v>plays</v>
      </c>
      <c r="S3661" s="11">
        <f t="shared" si="346"/>
        <v>42082.318749999999</v>
      </c>
      <c r="T3661" s="11">
        <f t="shared" si="347"/>
        <v>42054.985532407409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s="8" t="str">
        <f t="shared" si="345"/>
        <v>plays</v>
      </c>
      <c r="S3662" s="11">
        <f t="shared" si="346"/>
        <v>41996.589409722226</v>
      </c>
      <c r="T3662" s="11">
        <f t="shared" si="347"/>
        <v>41971.589409722226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s="8" t="str">
        <f t="shared" si="345"/>
        <v>plays</v>
      </c>
      <c r="S3663" s="11">
        <f t="shared" si="346"/>
        <v>42469.875000000007</v>
      </c>
      <c r="T3663" s="11">
        <f t="shared" si="347"/>
        <v>42447.605000000003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s="8" t="str">
        <f t="shared" si="345"/>
        <v>plays</v>
      </c>
      <c r="S3664" s="11">
        <f t="shared" si="346"/>
        <v>42093.886736111112</v>
      </c>
      <c r="T3664" s="11">
        <f t="shared" si="347"/>
        <v>42063.928402777783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s="8" t="str">
        <f t="shared" si="345"/>
        <v>plays</v>
      </c>
      <c r="S3665" s="11">
        <f t="shared" si="346"/>
        <v>42725.201736111114</v>
      </c>
      <c r="T3665" s="11">
        <f t="shared" si="347"/>
        <v>42665.160069444442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s="8" t="str">
        <f t="shared" si="345"/>
        <v>plays</v>
      </c>
      <c r="S3666" s="11">
        <f t="shared" si="346"/>
        <v>42536.957048611112</v>
      </c>
      <c r="T3666" s="11">
        <f t="shared" si="347"/>
        <v>42522.957048611112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s="8" t="str">
        <f t="shared" si="345"/>
        <v>plays</v>
      </c>
      <c r="S3667" s="11">
        <f t="shared" si="346"/>
        <v>42305.537499999999</v>
      </c>
      <c r="T3667" s="11">
        <f t="shared" si="347"/>
        <v>42294.516458333332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s="8" t="str">
        <f t="shared" si="345"/>
        <v>plays</v>
      </c>
      <c r="S3668" s="11">
        <f t="shared" si="346"/>
        <v>41844</v>
      </c>
      <c r="T3668" s="11">
        <f t="shared" si="347"/>
        <v>41822.613217592596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s="8" t="str">
        <f t="shared" si="345"/>
        <v>plays</v>
      </c>
      <c r="S3669" s="11">
        <f t="shared" si="346"/>
        <v>42203.678460648152</v>
      </c>
      <c r="T3669" s="11">
        <f t="shared" si="347"/>
        <v>42173.678460648152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s="8" t="str">
        <f t="shared" si="345"/>
        <v>plays</v>
      </c>
      <c r="S3670" s="11">
        <f t="shared" si="346"/>
        <v>42208.481250000004</v>
      </c>
      <c r="T3670" s="11">
        <f t="shared" si="347"/>
        <v>42185.264490740745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s="8" t="str">
        <f t="shared" si="345"/>
        <v>plays</v>
      </c>
      <c r="S3671" s="11">
        <f t="shared" si="346"/>
        <v>42166.383530092593</v>
      </c>
      <c r="T3671" s="11">
        <f t="shared" si="347"/>
        <v>42136.383530092593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s="8" t="str">
        <f t="shared" si="345"/>
        <v>plays</v>
      </c>
      <c r="S3672" s="11">
        <f t="shared" si="346"/>
        <v>42155.666666666664</v>
      </c>
      <c r="T3672" s="11">
        <f t="shared" si="347"/>
        <v>42142.222349537034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s="8" t="str">
        <f t="shared" si="345"/>
        <v>plays</v>
      </c>
      <c r="S3673" s="11">
        <f t="shared" si="346"/>
        <v>41840.874305555561</v>
      </c>
      <c r="T3673" s="11">
        <f t="shared" si="347"/>
        <v>41820.336423611116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s="8" t="str">
        <f t="shared" si="345"/>
        <v>plays</v>
      </c>
      <c r="S3674" s="11">
        <f t="shared" si="346"/>
        <v>41908.654907407406</v>
      </c>
      <c r="T3674" s="11">
        <f t="shared" si="347"/>
        <v>41878.654907407406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s="8" t="str">
        <f t="shared" si="345"/>
        <v>plays</v>
      </c>
      <c r="S3675" s="11">
        <f t="shared" si="346"/>
        <v>41948.244444444448</v>
      </c>
      <c r="T3675" s="11">
        <f t="shared" si="347"/>
        <v>41914.003437500003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s="8" t="str">
        <f t="shared" si="345"/>
        <v>plays</v>
      </c>
      <c r="S3676" s="11">
        <f t="shared" si="346"/>
        <v>42616.581354166665</v>
      </c>
      <c r="T3676" s="11">
        <f t="shared" si="347"/>
        <v>42556.581354166665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s="8" t="str">
        <f t="shared" si="345"/>
        <v>plays</v>
      </c>
      <c r="S3677" s="11">
        <f t="shared" si="346"/>
        <v>42505.666666666664</v>
      </c>
      <c r="T3677" s="11">
        <f t="shared" si="347"/>
        <v>42493.305347222224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s="8" t="str">
        <f t="shared" si="345"/>
        <v>plays</v>
      </c>
      <c r="S3678" s="11">
        <f t="shared" si="346"/>
        <v>41894.52412037037</v>
      </c>
      <c r="T3678" s="11">
        <f t="shared" si="347"/>
        <v>41876.52412037037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s="8" t="str">
        <f t="shared" si="345"/>
        <v>plays</v>
      </c>
      <c r="S3679" s="11">
        <f t="shared" si="346"/>
        <v>41822.874305555561</v>
      </c>
      <c r="T3679" s="11">
        <f t="shared" si="347"/>
        <v>41802.28261574074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s="8" t="str">
        <f t="shared" si="345"/>
        <v>plays</v>
      </c>
      <c r="S3680" s="11">
        <f t="shared" si="346"/>
        <v>42155.239560185182</v>
      </c>
      <c r="T3680" s="11">
        <f t="shared" si="347"/>
        <v>42120.239560185182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s="8" t="str">
        <f t="shared" si="345"/>
        <v>plays</v>
      </c>
      <c r="S3681" s="11">
        <f t="shared" si="346"/>
        <v>41820.915972222225</v>
      </c>
      <c r="T3681" s="11">
        <f t="shared" si="347"/>
        <v>41786.469687500001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s="8" t="str">
        <f t="shared" si="345"/>
        <v>plays</v>
      </c>
      <c r="S3682" s="11">
        <f t="shared" si="346"/>
        <v>42648.162430555552</v>
      </c>
      <c r="T3682" s="11">
        <f t="shared" si="347"/>
        <v>42627.162430555552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s="8" t="str">
        <f t="shared" si="345"/>
        <v>plays</v>
      </c>
      <c r="S3683" s="11">
        <f t="shared" si="346"/>
        <v>42384.359837962962</v>
      </c>
      <c r="T3683" s="11">
        <f t="shared" si="347"/>
        <v>42374.359837962962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s="8" t="str">
        <f t="shared" si="345"/>
        <v>plays</v>
      </c>
      <c r="S3684" s="11">
        <f t="shared" si="346"/>
        <v>41805.999305555561</v>
      </c>
      <c r="T3684" s="11">
        <f t="shared" si="347"/>
        <v>41772.393726851857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s="8" t="str">
        <f t="shared" si="345"/>
        <v>plays</v>
      </c>
      <c r="S3685" s="11">
        <f t="shared" si="346"/>
        <v>42662.825185185189</v>
      </c>
      <c r="T3685" s="11">
        <f t="shared" si="347"/>
        <v>42632.825185185189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s="8" t="str">
        <f t="shared" si="345"/>
        <v>plays</v>
      </c>
      <c r="S3686" s="11">
        <f t="shared" si="346"/>
        <v>42248.888726851852</v>
      </c>
      <c r="T3686" s="11">
        <f t="shared" si="347"/>
        <v>42218.888726851852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s="8" t="str">
        <f t="shared" si="345"/>
        <v>plays</v>
      </c>
      <c r="S3687" s="11">
        <f t="shared" si="346"/>
        <v>41778.583333333336</v>
      </c>
      <c r="T3687" s="11">
        <f t="shared" si="347"/>
        <v>41753.301608796297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s="8" t="str">
        <f t="shared" si="345"/>
        <v>plays</v>
      </c>
      <c r="S3688" s="11">
        <f t="shared" si="346"/>
        <v>42244.874305555561</v>
      </c>
      <c r="T3688" s="11">
        <f t="shared" si="347"/>
        <v>42230.371064814819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s="8" t="str">
        <f t="shared" si="345"/>
        <v>plays</v>
      </c>
      <c r="S3689" s="11">
        <f t="shared" si="346"/>
        <v>41816.926562500004</v>
      </c>
      <c r="T3689" s="11">
        <f t="shared" si="347"/>
        <v>41786.926562500004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s="8" t="str">
        <f t="shared" si="345"/>
        <v>plays</v>
      </c>
      <c r="S3690" s="11">
        <f t="shared" si="346"/>
        <v>41859.495416666665</v>
      </c>
      <c r="T3690" s="11">
        <f t="shared" si="347"/>
        <v>41829.495416666665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s="8" t="str">
        <f t="shared" si="345"/>
        <v>plays</v>
      </c>
      <c r="S3691" s="11">
        <f t="shared" si="346"/>
        <v>42176.642361111117</v>
      </c>
      <c r="T3691" s="11">
        <f t="shared" si="347"/>
        <v>42147.535173611112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s="8" t="str">
        <f t="shared" si="345"/>
        <v>plays</v>
      </c>
      <c r="S3692" s="11">
        <f t="shared" si="346"/>
        <v>41970.348182870373</v>
      </c>
      <c r="T3692" s="11">
        <f t="shared" si="347"/>
        <v>41940.306516203709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s="8" t="str">
        <f t="shared" si="345"/>
        <v>plays</v>
      </c>
      <c r="S3693" s="11">
        <f t="shared" si="346"/>
        <v>42064.915972222225</v>
      </c>
      <c r="T3693" s="11">
        <f t="shared" si="347"/>
        <v>42020.408900462964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s="8" t="str">
        <f t="shared" si="345"/>
        <v>plays</v>
      </c>
      <c r="S3694" s="11">
        <f t="shared" si="346"/>
        <v>41900.708333333336</v>
      </c>
      <c r="T3694" s="11">
        <f t="shared" si="347"/>
        <v>41891.673368055555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s="8" t="str">
        <f t="shared" si="345"/>
        <v>plays</v>
      </c>
      <c r="S3695" s="11">
        <f t="shared" si="346"/>
        <v>42338.645833333336</v>
      </c>
      <c r="T3695" s="11">
        <f t="shared" si="347"/>
        <v>42308.899641203701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s="8" t="str">
        <f t="shared" si="345"/>
        <v>plays</v>
      </c>
      <c r="S3696" s="11">
        <f t="shared" si="346"/>
        <v>42526.791666666664</v>
      </c>
      <c r="T3696" s="11">
        <f t="shared" si="347"/>
        <v>42489.842210648152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s="8" t="str">
        <f t="shared" si="345"/>
        <v>plays</v>
      </c>
      <c r="S3697" s="11">
        <f t="shared" si="346"/>
        <v>42015.578819444447</v>
      </c>
      <c r="T3697" s="11">
        <f t="shared" si="347"/>
        <v>41995.578819444447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s="8" t="str">
        <f t="shared" si="345"/>
        <v>plays</v>
      </c>
      <c r="S3698" s="11">
        <f t="shared" si="346"/>
        <v>42048.325416666667</v>
      </c>
      <c r="T3698" s="11">
        <f t="shared" si="347"/>
        <v>41988.325416666667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s="8" t="str">
        <f t="shared" si="345"/>
        <v>plays</v>
      </c>
      <c r="S3699" s="11">
        <f t="shared" si="346"/>
        <v>42500.174166666671</v>
      </c>
      <c r="T3699" s="11">
        <f t="shared" si="347"/>
        <v>42479.174166666671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s="8" t="str">
        <f t="shared" si="345"/>
        <v>plays</v>
      </c>
      <c r="S3700" s="11">
        <f t="shared" si="346"/>
        <v>42431.514895833338</v>
      </c>
      <c r="T3700" s="11">
        <f t="shared" si="347"/>
        <v>42401.514895833338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s="8" t="str">
        <f t="shared" si="345"/>
        <v>plays</v>
      </c>
      <c r="S3701" s="11">
        <f t="shared" si="346"/>
        <v>41927.310370370375</v>
      </c>
      <c r="T3701" s="11">
        <f t="shared" si="347"/>
        <v>41897.310370370375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s="8" t="str">
        <f t="shared" si="345"/>
        <v>plays</v>
      </c>
      <c r="S3702" s="11">
        <f t="shared" si="346"/>
        <v>41912.375</v>
      </c>
      <c r="T3702" s="11">
        <f t="shared" si="347"/>
        <v>41882.293981481482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s="8" t="str">
        <f t="shared" si="345"/>
        <v>plays</v>
      </c>
      <c r="S3703" s="11">
        <f t="shared" si="346"/>
        <v>42159.249918981484</v>
      </c>
      <c r="T3703" s="11">
        <f t="shared" si="347"/>
        <v>42129.249918981484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s="8" t="str">
        <f t="shared" si="345"/>
        <v>plays</v>
      </c>
      <c r="S3704" s="11">
        <f t="shared" si="346"/>
        <v>42561.665972222225</v>
      </c>
      <c r="T3704" s="11">
        <f t="shared" si="347"/>
        <v>42524.246342592596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s="8" t="str">
        <f t="shared" si="345"/>
        <v>plays</v>
      </c>
      <c r="S3705" s="11">
        <f t="shared" si="346"/>
        <v>42594.999305555561</v>
      </c>
      <c r="T3705" s="11">
        <f t="shared" si="347"/>
        <v>42556.212824074079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s="8" t="str">
        <f t="shared" si="345"/>
        <v>plays</v>
      </c>
      <c r="S3706" s="11">
        <f t="shared" si="346"/>
        <v>42521.398078703707</v>
      </c>
      <c r="T3706" s="11">
        <f t="shared" si="347"/>
        <v>42461.398078703707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s="8" t="str">
        <f t="shared" si="345"/>
        <v>plays</v>
      </c>
      <c r="S3707" s="11">
        <f t="shared" si="346"/>
        <v>41813.458333333336</v>
      </c>
      <c r="T3707" s="11">
        <f t="shared" si="347"/>
        <v>41792.251319444447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s="8" t="str">
        <f t="shared" si="345"/>
        <v>plays</v>
      </c>
      <c r="S3708" s="11">
        <f t="shared" si="346"/>
        <v>41894.622094907412</v>
      </c>
      <c r="T3708" s="11">
        <f t="shared" si="347"/>
        <v>41879.622094907412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s="8" t="str">
        <f t="shared" si="345"/>
        <v>plays</v>
      </c>
      <c r="S3709" s="11">
        <f t="shared" si="346"/>
        <v>42572.93472222222</v>
      </c>
      <c r="T3709" s="11">
        <f t="shared" si="347"/>
        <v>42551.756689814814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s="8" t="str">
        <f t="shared" si="345"/>
        <v>plays</v>
      </c>
      <c r="S3710" s="11">
        <f t="shared" si="346"/>
        <v>41823.850532407407</v>
      </c>
      <c r="T3710" s="11">
        <f t="shared" si="347"/>
        <v>41809.850532407407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s="8" t="str">
        <f t="shared" si="345"/>
        <v>plays</v>
      </c>
      <c r="S3711" s="11">
        <f t="shared" si="346"/>
        <v>41815.416041666671</v>
      </c>
      <c r="T3711" s="11">
        <f t="shared" si="347"/>
        <v>41785.416041666671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s="8" t="str">
        <f t="shared" si="345"/>
        <v>plays</v>
      </c>
      <c r="S3712" s="11">
        <f t="shared" si="346"/>
        <v>42097.284583333334</v>
      </c>
      <c r="T3712" s="11">
        <f t="shared" si="347"/>
        <v>42072.284583333334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s="8" t="str">
        <f t="shared" si="345"/>
        <v>plays</v>
      </c>
      <c r="S3713" s="11">
        <f t="shared" si="346"/>
        <v>41805.375</v>
      </c>
      <c r="T3713" s="11">
        <f t="shared" si="347"/>
        <v>41779.432557870372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s="8" t="str">
        <f t="shared" si="345"/>
        <v>plays</v>
      </c>
      <c r="S3714" s="11">
        <f t="shared" si="346"/>
        <v>42154.999305555561</v>
      </c>
      <c r="T3714" s="11">
        <f t="shared" si="347"/>
        <v>42133.880405092597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s="8" t="str">
        <f t="shared" ref="R3715:R3778" si="351">RIGHT(N3715,LEN(N3715)-FIND("/",N3715,1))</f>
        <v>plays</v>
      </c>
      <c r="S3715" s="11">
        <f t="shared" ref="S3715:S3778" si="352">(((I3715/60)/60)/24) +DATE(1970,1,1)+(-7/24)</f>
        <v>42525.44636574074</v>
      </c>
      <c r="T3715" s="11">
        <f t="shared" ref="T3715:T3778" si="353">(((J3715/60)/60)/24) +DATE(1970,1,1)+(-7/24)</f>
        <v>42505.44636574074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s="8" t="str">
        <f t="shared" si="351"/>
        <v>plays</v>
      </c>
      <c r="S3716" s="11">
        <f t="shared" si="352"/>
        <v>42149.874305555561</v>
      </c>
      <c r="T3716" s="11">
        <f t="shared" si="353"/>
        <v>42118.26466435186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s="8" t="str">
        <f t="shared" si="351"/>
        <v>plays</v>
      </c>
      <c r="S3717" s="11">
        <f t="shared" si="352"/>
        <v>42094.244444444448</v>
      </c>
      <c r="T3717" s="11">
        <f t="shared" si="353"/>
        <v>42036.703923611109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s="8" t="str">
        <f t="shared" si="351"/>
        <v>plays</v>
      </c>
      <c r="S3718" s="11">
        <f t="shared" si="352"/>
        <v>42390.596168981479</v>
      </c>
      <c r="T3718" s="11">
        <f t="shared" si="353"/>
        <v>42360.596168981479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s="8" t="str">
        <f t="shared" si="351"/>
        <v>plays</v>
      </c>
      <c r="S3719" s="11">
        <f t="shared" si="352"/>
        <v>42133.574641203704</v>
      </c>
      <c r="T3719" s="11">
        <f t="shared" si="353"/>
        <v>42102.574641203704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s="8" t="str">
        <f t="shared" si="351"/>
        <v>plays</v>
      </c>
      <c r="S3720" s="11">
        <f t="shared" si="352"/>
        <v>42062.424479166664</v>
      </c>
      <c r="T3720" s="11">
        <f t="shared" si="353"/>
        <v>42032.424479166664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s="8" t="str">
        <f t="shared" si="351"/>
        <v>plays</v>
      </c>
      <c r="S3721" s="11">
        <f t="shared" si="352"/>
        <v>42177.438263888893</v>
      </c>
      <c r="T3721" s="11">
        <f t="shared" si="353"/>
        <v>42147.438263888893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s="8" t="str">
        <f t="shared" si="351"/>
        <v>plays</v>
      </c>
      <c r="S3722" s="11">
        <f t="shared" si="352"/>
        <v>42187.701458333337</v>
      </c>
      <c r="T3722" s="11">
        <f t="shared" si="353"/>
        <v>42165.701458333337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s="8" t="str">
        <f t="shared" si="351"/>
        <v>plays</v>
      </c>
      <c r="S3723" s="11">
        <f t="shared" si="352"/>
        <v>41948.686157407406</v>
      </c>
      <c r="T3723" s="11">
        <f t="shared" si="353"/>
        <v>41927.644490740742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s="8" t="str">
        <f t="shared" si="351"/>
        <v>plays</v>
      </c>
      <c r="S3724" s="11">
        <f t="shared" si="352"/>
        <v>42411.665972222225</v>
      </c>
      <c r="T3724" s="11">
        <f t="shared" si="353"/>
        <v>42381.380173611113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s="8" t="str">
        <f t="shared" si="351"/>
        <v>plays</v>
      </c>
      <c r="S3725" s="11">
        <f t="shared" si="352"/>
        <v>41973.503032407411</v>
      </c>
      <c r="T3725" s="11">
        <f t="shared" si="353"/>
        <v>41943.461365740746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s="8" t="str">
        <f t="shared" si="351"/>
        <v>plays</v>
      </c>
      <c r="S3726" s="11">
        <f t="shared" si="352"/>
        <v>42494.666666666664</v>
      </c>
      <c r="T3726" s="11">
        <f t="shared" si="353"/>
        <v>42465.199768518527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s="8" t="str">
        <f t="shared" si="351"/>
        <v>plays</v>
      </c>
      <c r="S3727" s="11">
        <f t="shared" si="352"/>
        <v>42418.604166666664</v>
      </c>
      <c r="T3727" s="11">
        <f t="shared" si="353"/>
        <v>42401.653553240743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s="8" t="str">
        <f t="shared" si="351"/>
        <v>plays</v>
      </c>
      <c r="S3728" s="11">
        <f t="shared" si="352"/>
        <v>42489.583333333336</v>
      </c>
      <c r="T3728" s="11">
        <f t="shared" si="353"/>
        <v>42461.849201388897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s="8" t="str">
        <f t="shared" si="351"/>
        <v>plays</v>
      </c>
      <c r="S3729" s="11">
        <f t="shared" si="352"/>
        <v>42662.913194444445</v>
      </c>
      <c r="T3729" s="11">
        <f t="shared" si="353"/>
        <v>42632.056643518525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s="8" t="str">
        <f t="shared" si="351"/>
        <v>plays</v>
      </c>
      <c r="S3730" s="11">
        <f t="shared" si="352"/>
        <v>42234.879351851858</v>
      </c>
      <c r="T3730" s="11">
        <f t="shared" si="353"/>
        <v>42204.879351851858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s="8" t="str">
        <f t="shared" si="351"/>
        <v>plays</v>
      </c>
      <c r="S3731" s="11">
        <f t="shared" si="352"/>
        <v>42085.871666666666</v>
      </c>
      <c r="T3731" s="11">
        <f t="shared" si="353"/>
        <v>42040.913333333338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s="8" t="str">
        <f t="shared" si="351"/>
        <v>plays</v>
      </c>
      <c r="S3732" s="11">
        <f t="shared" si="352"/>
        <v>42233.386099537041</v>
      </c>
      <c r="T3732" s="11">
        <f t="shared" si="353"/>
        <v>42203.386099537041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s="8" t="str">
        <f t="shared" si="351"/>
        <v>plays</v>
      </c>
      <c r="S3733" s="11">
        <f t="shared" si="352"/>
        <v>42013.849305555559</v>
      </c>
      <c r="T3733" s="11">
        <f t="shared" si="353"/>
        <v>41983.461180555554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s="8" t="str">
        <f t="shared" si="351"/>
        <v>plays</v>
      </c>
      <c r="S3734" s="11">
        <f t="shared" si="352"/>
        <v>42028.208333333336</v>
      </c>
      <c r="T3734" s="11">
        <f t="shared" si="353"/>
        <v>41968.385798611118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s="8" t="str">
        <f t="shared" si="351"/>
        <v>plays</v>
      </c>
      <c r="S3735" s="11">
        <f t="shared" si="352"/>
        <v>42112.645833333336</v>
      </c>
      <c r="T3735" s="11">
        <f t="shared" si="353"/>
        <v>42102.732731481483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s="8" t="str">
        <f t="shared" si="351"/>
        <v>plays</v>
      </c>
      <c r="S3736" s="11">
        <f t="shared" si="352"/>
        <v>42149.609907407408</v>
      </c>
      <c r="T3736" s="11">
        <f t="shared" si="353"/>
        <v>42089.609907407408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s="8" t="str">
        <f t="shared" si="351"/>
        <v>plays</v>
      </c>
      <c r="S3737" s="11">
        <f t="shared" si="352"/>
        <v>42152.401493055557</v>
      </c>
      <c r="T3737" s="11">
        <f t="shared" si="353"/>
        <v>42122.401493055557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s="8" t="str">
        <f t="shared" si="351"/>
        <v>plays</v>
      </c>
      <c r="S3738" s="11">
        <f t="shared" si="352"/>
        <v>42086.458333333336</v>
      </c>
      <c r="T3738" s="11">
        <f t="shared" si="353"/>
        <v>42048.420057870368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s="8" t="str">
        <f t="shared" si="351"/>
        <v>plays</v>
      </c>
      <c r="S3739" s="11">
        <f t="shared" si="352"/>
        <v>42319.999305555561</v>
      </c>
      <c r="T3739" s="11">
        <f t="shared" si="353"/>
        <v>42297.399340277778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s="8" t="str">
        <f t="shared" si="351"/>
        <v>plays</v>
      </c>
      <c r="S3740" s="11">
        <f t="shared" si="352"/>
        <v>41835.625</v>
      </c>
      <c r="T3740" s="11">
        <f t="shared" si="353"/>
        <v>41813.647048611114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s="8" t="str">
        <f t="shared" si="351"/>
        <v>plays</v>
      </c>
      <c r="S3741" s="11">
        <f t="shared" si="352"/>
        <v>42568.158194444448</v>
      </c>
      <c r="T3741" s="11">
        <f t="shared" si="353"/>
        <v>42548.158194444448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s="8" t="str">
        <f t="shared" si="351"/>
        <v>plays</v>
      </c>
      <c r="S3742" s="11">
        <f t="shared" si="352"/>
        <v>41862.787476851852</v>
      </c>
      <c r="T3742" s="11">
        <f t="shared" si="353"/>
        <v>41832.798090277778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s="8" t="str">
        <f t="shared" si="351"/>
        <v>plays</v>
      </c>
      <c r="S3743" s="11">
        <f t="shared" si="352"/>
        <v>42355.629050925927</v>
      </c>
      <c r="T3743" s="11">
        <f t="shared" si="353"/>
        <v>42325.629050925927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s="8" t="str">
        <f t="shared" si="351"/>
        <v>plays</v>
      </c>
      <c r="S3744" s="11">
        <f t="shared" si="352"/>
        <v>41887.922962962963</v>
      </c>
      <c r="T3744" s="11">
        <f t="shared" si="353"/>
        <v>41857.922962962963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s="8" t="str">
        <f t="shared" si="351"/>
        <v>plays</v>
      </c>
      <c r="S3745" s="11">
        <f t="shared" si="352"/>
        <v>41823.41856481482</v>
      </c>
      <c r="T3745" s="11">
        <f t="shared" si="353"/>
        <v>41793.41856481482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s="8" t="str">
        <f t="shared" si="351"/>
        <v>plays</v>
      </c>
      <c r="S3746" s="11">
        <f t="shared" si="352"/>
        <v>41824.874305555561</v>
      </c>
      <c r="T3746" s="11">
        <f t="shared" si="353"/>
        <v>41793.522592592599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s="8" t="str">
        <f t="shared" si="351"/>
        <v>plays</v>
      </c>
      <c r="S3747" s="11">
        <f t="shared" si="352"/>
        <v>41861.406273148154</v>
      </c>
      <c r="T3747" s="11">
        <f t="shared" si="353"/>
        <v>41831.406273148154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s="8" t="str">
        <f t="shared" si="351"/>
        <v>plays</v>
      </c>
      <c r="S3748" s="11">
        <f t="shared" si="352"/>
        <v>42651.097673611112</v>
      </c>
      <c r="T3748" s="11">
        <f t="shared" si="353"/>
        <v>42621.097673611112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s="8" t="str">
        <f t="shared" si="351"/>
        <v>plays</v>
      </c>
      <c r="S3749" s="11">
        <f t="shared" si="352"/>
        <v>42190.665972222225</v>
      </c>
      <c r="T3749" s="11">
        <f t="shared" si="353"/>
        <v>42164.008055555554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s="8" t="str">
        <f t="shared" si="351"/>
        <v>musical</v>
      </c>
      <c r="S3750" s="11">
        <f t="shared" si="352"/>
        <v>42415.957638888889</v>
      </c>
      <c r="T3750" s="11">
        <f t="shared" si="353"/>
        <v>42395.414768518523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s="8" t="str">
        <f t="shared" si="351"/>
        <v>musical</v>
      </c>
      <c r="S3751" s="11">
        <f t="shared" si="352"/>
        <v>42488.874305555561</v>
      </c>
      <c r="T3751" s="11">
        <f t="shared" si="353"/>
        <v>42457.835509259261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s="8" t="str">
        <f t="shared" si="351"/>
        <v>musical</v>
      </c>
      <c r="S3752" s="11">
        <f t="shared" si="352"/>
        <v>42045.040972222225</v>
      </c>
      <c r="T3752" s="11">
        <f t="shared" si="353"/>
        <v>42016.68990740741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s="8" t="str">
        <f t="shared" si="351"/>
        <v>musical</v>
      </c>
      <c r="S3753" s="11">
        <f t="shared" si="352"/>
        <v>42462.702233796292</v>
      </c>
      <c r="T3753" s="11">
        <f t="shared" si="353"/>
        <v>42402.743900462963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s="8" t="str">
        <f t="shared" si="351"/>
        <v>musical</v>
      </c>
      <c r="S3754" s="11">
        <f t="shared" si="352"/>
        <v>42659.583333333336</v>
      </c>
      <c r="T3754" s="11">
        <f t="shared" si="353"/>
        <v>42619.510821759257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s="8" t="str">
        <f t="shared" si="351"/>
        <v>musical</v>
      </c>
      <c r="S3755" s="11">
        <f t="shared" si="352"/>
        <v>42157.708333333336</v>
      </c>
      <c r="T3755" s="11">
        <f t="shared" si="353"/>
        <v>42128.532407407409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s="8" t="str">
        <f t="shared" si="351"/>
        <v>musical</v>
      </c>
      <c r="S3756" s="11">
        <f t="shared" si="352"/>
        <v>41845.915972222225</v>
      </c>
      <c r="T3756" s="11">
        <f t="shared" si="353"/>
        <v>41808.589548611111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s="8" t="str">
        <f t="shared" si="351"/>
        <v>musical</v>
      </c>
      <c r="S3757" s="11">
        <f t="shared" si="352"/>
        <v>42475.575312499997</v>
      </c>
      <c r="T3757" s="11">
        <f t="shared" si="353"/>
        <v>42445.575312499997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s="8" t="str">
        <f t="shared" si="351"/>
        <v>musical</v>
      </c>
      <c r="S3758" s="11">
        <f t="shared" si="352"/>
        <v>41801.523125</v>
      </c>
      <c r="T3758" s="11">
        <f t="shared" si="353"/>
        <v>41771.523125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s="8" t="str">
        <f t="shared" si="351"/>
        <v>musical</v>
      </c>
      <c r="S3759" s="11">
        <f t="shared" si="352"/>
        <v>41974.559201388889</v>
      </c>
      <c r="T3759" s="11">
        <f t="shared" si="353"/>
        <v>41954.559201388889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s="8" t="str">
        <f t="shared" si="351"/>
        <v>musical</v>
      </c>
      <c r="S3760" s="11">
        <f t="shared" si="352"/>
        <v>41777.916666666672</v>
      </c>
      <c r="T3760" s="11">
        <f t="shared" si="353"/>
        <v>41747.179837962962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s="8" t="str">
        <f t="shared" si="351"/>
        <v>musical</v>
      </c>
      <c r="S3761" s="11">
        <f t="shared" si="352"/>
        <v>42241.81658564815</v>
      </c>
      <c r="T3761" s="11">
        <f t="shared" si="353"/>
        <v>42181.81658564815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s="8" t="str">
        <f t="shared" si="351"/>
        <v>musical</v>
      </c>
      <c r="S3762" s="11">
        <f t="shared" si="352"/>
        <v>41764.233634259261</v>
      </c>
      <c r="T3762" s="11">
        <f t="shared" si="353"/>
        <v>41739.233634259261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s="8" t="str">
        <f t="shared" si="351"/>
        <v>musical</v>
      </c>
      <c r="S3763" s="11">
        <f t="shared" si="352"/>
        <v>42226.666666666664</v>
      </c>
      <c r="T3763" s="11">
        <f t="shared" si="353"/>
        <v>42173.175196759265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s="8" t="str">
        <f t="shared" si="351"/>
        <v>musical</v>
      </c>
      <c r="S3764" s="11">
        <f t="shared" si="352"/>
        <v>42218.521863425929</v>
      </c>
      <c r="T3764" s="11">
        <f t="shared" si="353"/>
        <v>42193.521863425929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s="8" t="str">
        <f t="shared" si="351"/>
        <v>musical</v>
      </c>
      <c r="S3765" s="11">
        <f t="shared" si="352"/>
        <v>42095.416967592595</v>
      </c>
      <c r="T3765" s="11">
        <f t="shared" si="353"/>
        <v>42065.458634259259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s="8" t="str">
        <f t="shared" si="351"/>
        <v>musical</v>
      </c>
      <c r="S3766" s="11">
        <f t="shared" si="352"/>
        <v>42518.73333333333</v>
      </c>
      <c r="T3766" s="11">
        <f t="shared" si="353"/>
        <v>42499.551296296304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s="8" t="str">
        <f t="shared" si="351"/>
        <v>musical</v>
      </c>
      <c r="S3767" s="11">
        <f t="shared" si="352"/>
        <v>41850.484745370377</v>
      </c>
      <c r="T3767" s="11">
        <f t="shared" si="353"/>
        <v>41820.484745370377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s="8" t="str">
        <f t="shared" si="351"/>
        <v>musical</v>
      </c>
      <c r="S3768" s="11">
        <f t="shared" si="352"/>
        <v>41822.875520833339</v>
      </c>
      <c r="T3768" s="11">
        <f t="shared" si="353"/>
        <v>41787.875520833339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s="8" t="str">
        <f t="shared" si="351"/>
        <v>musical</v>
      </c>
      <c r="S3769" s="11">
        <f t="shared" si="352"/>
        <v>42063.915972222225</v>
      </c>
      <c r="T3769" s="11">
        <f t="shared" si="353"/>
        <v>42049.72797453704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s="8" t="str">
        <f t="shared" si="351"/>
        <v>musical</v>
      </c>
      <c r="S3770" s="11">
        <f t="shared" si="352"/>
        <v>41802.436226851853</v>
      </c>
      <c r="T3770" s="11">
        <f t="shared" si="353"/>
        <v>41772.436226851853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s="8" t="str">
        <f t="shared" si="351"/>
        <v>musical</v>
      </c>
      <c r="S3771" s="11">
        <f t="shared" si="352"/>
        <v>42475.306469907409</v>
      </c>
      <c r="T3771" s="11">
        <f t="shared" si="353"/>
        <v>42445.306469907409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s="8" t="str">
        <f t="shared" si="351"/>
        <v>musical</v>
      </c>
      <c r="S3772" s="11">
        <f t="shared" si="352"/>
        <v>42168.639004629636</v>
      </c>
      <c r="T3772" s="11">
        <f t="shared" si="353"/>
        <v>42138.639004629636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s="8" t="str">
        <f t="shared" si="351"/>
        <v>musical</v>
      </c>
      <c r="S3773" s="11">
        <f t="shared" si="352"/>
        <v>42507.708333333336</v>
      </c>
      <c r="T3773" s="11">
        <f t="shared" si="353"/>
        <v>42493.565416666672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s="8" t="str">
        <f t="shared" si="351"/>
        <v>musical</v>
      </c>
      <c r="S3774" s="11">
        <f t="shared" si="352"/>
        <v>42702.958333333336</v>
      </c>
      <c r="T3774" s="11">
        <f t="shared" si="353"/>
        <v>42682.325300925928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s="8" t="str">
        <f t="shared" si="351"/>
        <v>musical</v>
      </c>
      <c r="S3775" s="11">
        <f t="shared" si="352"/>
        <v>42688.797222222223</v>
      </c>
      <c r="T3775" s="11">
        <f t="shared" si="353"/>
        <v>42655.713506944441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s="8" t="str">
        <f t="shared" si="351"/>
        <v>musical</v>
      </c>
      <c r="S3776" s="11">
        <f t="shared" si="352"/>
        <v>42103.500636574077</v>
      </c>
      <c r="T3776" s="11">
        <f t="shared" si="353"/>
        <v>42087.500636574077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s="8" t="str">
        <f t="shared" si="351"/>
        <v>musical</v>
      </c>
      <c r="S3777" s="11">
        <f t="shared" si="352"/>
        <v>42102.875000000007</v>
      </c>
      <c r="T3777" s="11">
        <f t="shared" si="353"/>
        <v>42075.650960648149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s="8" t="str">
        <f t="shared" si="351"/>
        <v>musical</v>
      </c>
      <c r="S3778" s="11">
        <f t="shared" si="352"/>
        <v>41851.75</v>
      </c>
      <c r="T3778" s="11">
        <f t="shared" si="353"/>
        <v>41814.07613425926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s="8" t="str">
        <f t="shared" ref="R3779:R3842" si="357">RIGHT(N3779,LEN(N3779)-FIND("/",N3779,1))</f>
        <v>musical</v>
      </c>
      <c r="S3779" s="11">
        <f t="shared" ref="S3779:S3842" si="358">(((I3779/60)/60)/24) +DATE(1970,1,1)+(-7/24)</f>
        <v>41908.875</v>
      </c>
      <c r="T3779" s="11">
        <f t="shared" ref="T3779:T3842" si="359">(((J3779/60)/60)/24) +DATE(1970,1,1)+(-7/24)</f>
        <v>41886.819687500007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s="8" t="str">
        <f t="shared" si="357"/>
        <v>musical</v>
      </c>
      <c r="S3780" s="11">
        <f t="shared" si="358"/>
        <v>42049.527546296296</v>
      </c>
      <c r="T3780" s="11">
        <f t="shared" si="359"/>
        <v>41989.527546296296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s="8" t="str">
        <f t="shared" si="357"/>
        <v>musical</v>
      </c>
      <c r="S3781" s="11">
        <f t="shared" si="358"/>
        <v>42455.402083333342</v>
      </c>
      <c r="T3781" s="11">
        <f t="shared" si="359"/>
        <v>42425.443749999999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s="8" t="str">
        <f t="shared" si="357"/>
        <v>musical</v>
      </c>
      <c r="S3782" s="11">
        <f t="shared" si="358"/>
        <v>42198.54583333333</v>
      </c>
      <c r="T3782" s="11">
        <f t="shared" si="359"/>
        <v>42165.928067129636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s="8" t="str">
        <f t="shared" si="357"/>
        <v>musical</v>
      </c>
      <c r="S3783" s="11">
        <f t="shared" si="358"/>
        <v>41890.591261574074</v>
      </c>
      <c r="T3783" s="11">
        <f t="shared" si="359"/>
        <v>41865.591261574074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s="8" t="str">
        <f t="shared" si="357"/>
        <v>musical</v>
      </c>
      <c r="S3784" s="11">
        <f t="shared" si="358"/>
        <v>42575.666666666664</v>
      </c>
      <c r="T3784" s="11">
        <f t="shared" si="359"/>
        <v>42546.570567129638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s="8" t="str">
        <f t="shared" si="357"/>
        <v>musical</v>
      </c>
      <c r="S3785" s="11">
        <f t="shared" si="358"/>
        <v>42444.375000000007</v>
      </c>
      <c r="T3785" s="11">
        <f t="shared" si="359"/>
        <v>42419.848611111112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s="8" t="str">
        <f t="shared" si="357"/>
        <v>musical</v>
      </c>
      <c r="S3786" s="11">
        <f t="shared" si="358"/>
        <v>42561.689027777778</v>
      </c>
      <c r="T3786" s="11">
        <f t="shared" si="359"/>
        <v>42531.689027777778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s="8" t="str">
        <f t="shared" si="357"/>
        <v>musical</v>
      </c>
      <c r="S3787" s="11">
        <f t="shared" si="358"/>
        <v>42584.127083333333</v>
      </c>
      <c r="T3787" s="11">
        <f t="shared" si="359"/>
        <v>42548.346863425926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s="8" t="str">
        <f t="shared" si="357"/>
        <v>musical</v>
      </c>
      <c r="S3788" s="11">
        <f t="shared" si="358"/>
        <v>42516.746238425927</v>
      </c>
      <c r="T3788" s="11">
        <f t="shared" si="359"/>
        <v>42486.746238425927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s="8" t="str">
        <f t="shared" si="357"/>
        <v>musical</v>
      </c>
      <c r="S3789" s="11">
        <f t="shared" si="358"/>
        <v>42195.874305555561</v>
      </c>
      <c r="T3789" s="11">
        <f t="shared" si="359"/>
        <v>42167.243125000001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s="8" t="str">
        <f t="shared" si="357"/>
        <v>musical</v>
      </c>
      <c r="S3790" s="11">
        <f t="shared" si="358"/>
        <v>42361.387500000004</v>
      </c>
      <c r="T3790" s="11">
        <f t="shared" si="359"/>
        <v>42333.404155092598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s="8" t="str">
        <f t="shared" si="357"/>
        <v>musical</v>
      </c>
      <c r="S3791" s="11">
        <f t="shared" si="358"/>
        <v>42170.507152777784</v>
      </c>
      <c r="T3791" s="11">
        <f t="shared" si="359"/>
        <v>42138.507152777784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s="8" t="str">
        <f t="shared" si="357"/>
        <v>musical</v>
      </c>
      <c r="S3792" s="11">
        <f t="shared" si="358"/>
        <v>42696.416932870372</v>
      </c>
      <c r="T3792" s="11">
        <f t="shared" si="359"/>
        <v>42666.375266203708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s="8" t="str">
        <f t="shared" si="357"/>
        <v>musical</v>
      </c>
      <c r="S3793" s="11">
        <f t="shared" si="358"/>
        <v>41826.400370370371</v>
      </c>
      <c r="T3793" s="11">
        <f t="shared" si="359"/>
        <v>41766.400370370371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s="8" t="str">
        <f t="shared" si="357"/>
        <v>musical</v>
      </c>
      <c r="S3794" s="11">
        <f t="shared" si="358"/>
        <v>42200.155347222222</v>
      </c>
      <c r="T3794" s="11">
        <f t="shared" si="359"/>
        <v>42170.155347222222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s="8" t="str">
        <f t="shared" si="357"/>
        <v>musical</v>
      </c>
      <c r="S3795" s="11">
        <f t="shared" si="358"/>
        <v>41989.647326388891</v>
      </c>
      <c r="T3795" s="11">
        <f t="shared" si="359"/>
        <v>41968.647326388891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s="8" t="str">
        <f t="shared" si="357"/>
        <v>musical</v>
      </c>
      <c r="S3796" s="11">
        <f t="shared" si="358"/>
        <v>42162.288819444446</v>
      </c>
      <c r="T3796" s="11">
        <f t="shared" si="359"/>
        <v>42132.288819444446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s="8" t="str">
        <f t="shared" si="357"/>
        <v>musical</v>
      </c>
      <c r="S3797" s="11">
        <f t="shared" si="358"/>
        <v>42244.645833333336</v>
      </c>
      <c r="T3797" s="11">
        <f t="shared" si="359"/>
        <v>42201.144560185188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s="8" t="str">
        <f t="shared" si="357"/>
        <v>musical</v>
      </c>
      <c r="S3798" s="11">
        <f t="shared" si="358"/>
        <v>42748.737916666672</v>
      </c>
      <c r="T3798" s="11">
        <f t="shared" si="359"/>
        <v>42688.737916666672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s="8" t="str">
        <f t="shared" si="357"/>
        <v>musical</v>
      </c>
      <c r="S3799" s="11">
        <f t="shared" si="358"/>
        <v>42114.589872685188</v>
      </c>
      <c r="T3799" s="11">
        <f t="shared" si="359"/>
        <v>42084.589872685188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s="8" t="str">
        <f t="shared" si="357"/>
        <v>musical</v>
      </c>
      <c r="S3800" s="11">
        <f t="shared" si="358"/>
        <v>41861.431111111116</v>
      </c>
      <c r="T3800" s="11">
        <f t="shared" si="359"/>
        <v>41831.431111111116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s="8" t="str">
        <f t="shared" si="357"/>
        <v>musical</v>
      </c>
      <c r="S3801" s="11">
        <f t="shared" si="358"/>
        <v>42440.639386574076</v>
      </c>
      <c r="T3801" s="11">
        <f t="shared" si="359"/>
        <v>42410.639386574076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s="8" t="str">
        <f t="shared" si="357"/>
        <v>musical</v>
      </c>
      <c r="S3802" s="11">
        <f t="shared" si="358"/>
        <v>42014.915972222225</v>
      </c>
      <c r="T3802" s="11">
        <f t="shared" si="359"/>
        <v>41982.445405092592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s="8" t="str">
        <f t="shared" si="357"/>
        <v>musical</v>
      </c>
      <c r="S3803" s="11">
        <f t="shared" si="358"/>
        <v>42006.384444444448</v>
      </c>
      <c r="T3803" s="11">
        <f t="shared" si="359"/>
        <v>41975.384444444448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s="8" t="str">
        <f t="shared" si="357"/>
        <v>musical</v>
      </c>
      <c r="S3804" s="11">
        <f t="shared" si="358"/>
        <v>42298.834560185183</v>
      </c>
      <c r="T3804" s="11">
        <f t="shared" si="359"/>
        <v>42268.834560185183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s="8" t="str">
        <f t="shared" si="357"/>
        <v>musical</v>
      </c>
      <c r="S3805" s="11">
        <f t="shared" si="358"/>
        <v>42433.680185185185</v>
      </c>
      <c r="T3805" s="11">
        <f t="shared" si="359"/>
        <v>42403.680185185185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s="8" t="str">
        <f t="shared" si="357"/>
        <v>musical</v>
      </c>
      <c r="S3806" s="11">
        <f t="shared" si="358"/>
        <v>42582.000000000007</v>
      </c>
      <c r="T3806" s="11">
        <f t="shared" si="359"/>
        <v>42526.717870370376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s="8" t="str">
        <f t="shared" si="357"/>
        <v>musical</v>
      </c>
      <c r="S3807" s="11">
        <f t="shared" si="358"/>
        <v>41909.595370370371</v>
      </c>
      <c r="T3807" s="11">
        <f t="shared" si="359"/>
        <v>41849.595370370371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s="8" t="str">
        <f t="shared" si="357"/>
        <v>musical</v>
      </c>
      <c r="S3808" s="11">
        <f t="shared" si="358"/>
        <v>41818.967372685183</v>
      </c>
      <c r="T3808" s="11">
        <f t="shared" si="359"/>
        <v>41798.967372685183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s="8" t="str">
        <f t="shared" si="357"/>
        <v>musical</v>
      </c>
      <c r="S3809" s="11">
        <f t="shared" si="358"/>
        <v>42097.617349537039</v>
      </c>
      <c r="T3809" s="11">
        <f t="shared" si="359"/>
        <v>42090.617349537039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s="8" t="str">
        <f t="shared" si="357"/>
        <v>plays</v>
      </c>
      <c r="S3810" s="11">
        <f t="shared" si="358"/>
        <v>42119.12059027778</v>
      </c>
      <c r="T3810" s="11">
        <f t="shared" si="359"/>
        <v>42059.162256944452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s="8" t="str">
        <f t="shared" si="357"/>
        <v>plays</v>
      </c>
      <c r="S3811" s="11">
        <f t="shared" si="358"/>
        <v>41850.666666666672</v>
      </c>
      <c r="T3811" s="11">
        <f t="shared" si="359"/>
        <v>41800.235034722224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s="8" t="str">
        <f t="shared" si="357"/>
        <v>plays</v>
      </c>
      <c r="S3812" s="11">
        <f t="shared" si="358"/>
        <v>42084.515717592592</v>
      </c>
      <c r="T3812" s="11">
        <f t="shared" si="359"/>
        <v>42054.557384259264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s="8" t="str">
        <f t="shared" si="357"/>
        <v>plays</v>
      </c>
      <c r="S3813" s="11">
        <f t="shared" si="358"/>
        <v>42521.166666666664</v>
      </c>
      <c r="T3813" s="11">
        <f t="shared" si="359"/>
        <v>42487.335335648146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s="8" t="str">
        <f t="shared" si="357"/>
        <v>plays</v>
      </c>
      <c r="S3814" s="11">
        <f t="shared" si="358"/>
        <v>42155.874305555561</v>
      </c>
      <c r="T3814" s="11">
        <f t="shared" si="359"/>
        <v>42109.459583333337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s="8" t="str">
        <f t="shared" si="357"/>
        <v>plays</v>
      </c>
      <c r="S3815" s="11">
        <f t="shared" si="358"/>
        <v>42535.613194444442</v>
      </c>
      <c r="T3815" s="11">
        <f t="shared" si="359"/>
        <v>42496.984039351853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s="8" t="str">
        <f t="shared" si="357"/>
        <v>plays</v>
      </c>
      <c r="S3816" s="11">
        <f t="shared" si="358"/>
        <v>42094.874305555561</v>
      </c>
      <c r="T3816" s="11">
        <f t="shared" si="359"/>
        <v>42058.612407407411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s="8" t="str">
        <f t="shared" si="357"/>
        <v>plays</v>
      </c>
      <c r="S3817" s="11">
        <f t="shared" si="358"/>
        <v>42236.666666666664</v>
      </c>
      <c r="T3817" s="11">
        <f t="shared" si="359"/>
        <v>42206.968252314815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s="8" t="str">
        <f t="shared" si="357"/>
        <v>plays</v>
      </c>
      <c r="S3818" s="11">
        <f t="shared" si="358"/>
        <v>41837.398414351854</v>
      </c>
      <c r="T3818" s="11">
        <f t="shared" si="359"/>
        <v>41807.398414351854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s="8" t="str">
        <f t="shared" si="357"/>
        <v>plays</v>
      </c>
      <c r="S3819" s="11">
        <f t="shared" si="358"/>
        <v>42300.874305555561</v>
      </c>
      <c r="T3819" s="11">
        <f t="shared" si="359"/>
        <v>42284.405277777776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s="8" t="str">
        <f t="shared" si="357"/>
        <v>plays</v>
      </c>
      <c r="S3820" s="11">
        <f t="shared" si="358"/>
        <v>42075.509050925924</v>
      </c>
      <c r="T3820" s="11">
        <f t="shared" si="359"/>
        <v>42045.550717592596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s="8" t="str">
        <f t="shared" si="357"/>
        <v>plays</v>
      </c>
      <c r="S3821" s="11">
        <f t="shared" si="358"/>
        <v>42202.584722222229</v>
      </c>
      <c r="T3821" s="11">
        <f t="shared" si="359"/>
        <v>42183.917870370373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s="8" t="str">
        <f t="shared" si="357"/>
        <v>plays</v>
      </c>
      <c r="S3822" s="11">
        <f t="shared" si="358"/>
        <v>42190.36015046297</v>
      </c>
      <c r="T3822" s="11">
        <f t="shared" si="359"/>
        <v>42160.36015046297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s="8" t="str">
        <f t="shared" si="357"/>
        <v>plays</v>
      </c>
      <c r="S3823" s="11">
        <f t="shared" si="358"/>
        <v>42372.888969907413</v>
      </c>
      <c r="T3823" s="11">
        <f t="shared" si="359"/>
        <v>42340.888969907413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s="8" t="str">
        <f t="shared" si="357"/>
        <v>plays</v>
      </c>
      <c r="S3824" s="11">
        <f t="shared" si="358"/>
        <v>42388.665972222225</v>
      </c>
      <c r="T3824" s="11">
        <f t="shared" si="359"/>
        <v>42329.546493055554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s="8" t="str">
        <f t="shared" si="357"/>
        <v>plays</v>
      </c>
      <c r="S3825" s="11">
        <f t="shared" si="358"/>
        <v>42204.874305555561</v>
      </c>
      <c r="T3825" s="11">
        <f t="shared" si="359"/>
        <v>42170.618564814817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s="8" t="str">
        <f t="shared" si="357"/>
        <v>plays</v>
      </c>
      <c r="S3826" s="11">
        <f t="shared" si="358"/>
        <v>42583.27847222222</v>
      </c>
      <c r="T3826" s="11">
        <f t="shared" si="359"/>
        <v>42571.33452546296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s="8" t="str">
        <f t="shared" si="357"/>
        <v>plays</v>
      </c>
      <c r="S3827" s="11">
        <f t="shared" si="358"/>
        <v>42171.77793981482</v>
      </c>
      <c r="T3827" s="11">
        <f t="shared" si="359"/>
        <v>42150.77793981482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s="8" t="str">
        <f t="shared" si="357"/>
        <v>plays</v>
      </c>
      <c r="S3828" s="11">
        <f t="shared" si="358"/>
        <v>42131.131874999999</v>
      </c>
      <c r="T3828" s="11">
        <f t="shared" si="359"/>
        <v>42101.131874999999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s="8" t="str">
        <f t="shared" si="357"/>
        <v>plays</v>
      </c>
      <c r="S3829" s="11">
        <f t="shared" si="358"/>
        <v>42089.708333333336</v>
      </c>
      <c r="T3829" s="11">
        <f t="shared" si="359"/>
        <v>42034.63658564815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s="8" t="str">
        <f t="shared" si="357"/>
        <v>plays</v>
      </c>
      <c r="S3830" s="11">
        <f t="shared" si="358"/>
        <v>42004.277627314819</v>
      </c>
      <c r="T3830" s="11">
        <f t="shared" si="359"/>
        <v>41944.235960648155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s="8" t="str">
        <f t="shared" si="357"/>
        <v>plays</v>
      </c>
      <c r="S3831" s="11">
        <f t="shared" si="358"/>
        <v>42613.573738425934</v>
      </c>
      <c r="T3831" s="11">
        <f t="shared" si="359"/>
        <v>42593.573738425934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s="8" t="str">
        <f t="shared" si="357"/>
        <v>plays</v>
      </c>
      <c r="S3832" s="11">
        <f t="shared" si="358"/>
        <v>42517.449201388888</v>
      </c>
      <c r="T3832" s="11">
        <f t="shared" si="359"/>
        <v>42503.449201388888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s="8" t="str">
        <f t="shared" si="357"/>
        <v>plays</v>
      </c>
      <c r="S3833" s="11">
        <f t="shared" si="358"/>
        <v>41948.598900462966</v>
      </c>
      <c r="T3833" s="11">
        <f t="shared" si="359"/>
        <v>41927.557233796302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s="8" t="str">
        <f t="shared" si="357"/>
        <v>plays</v>
      </c>
      <c r="S3834" s="11">
        <f t="shared" si="358"/>
        <v>42419.823321759257</v>
      </c>
      <c r="T3834" s="11">
        <f t="shared" si="359"/>
        <v>42374.823321759257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s="8" t="str">
        <f t="shared" si="357"/>
        <v>plays</v>
      </c>
      <c r="S3835" s="11">
        <f t="shared" si="358"/>
        <v>41974.506249999999</v>
      </c>
      <c r="T3835" s="11">
        <f t="shared" si="359"/>
        <v>41963.580694444441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s="8" t="str">
        <f t="shared" si="357"/>
        <v>plays</v>
      </c>
      <c r="S3836" s="11">
        <f t="shared" si="358"/>
        <v>42173.153553240743</v>
      </c>
      <c r="T3836" s="11">
        <f t="shared" si="359"/>
        <v>42143.153553240743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s="8" t="str">
        <f t="shared" si="357"/>
        <v>plays</v>
      </c>
      <c r="S3837" s="11">
        <f t="shared" si="358"/>
        <v>42481.650555555556</v>
      </c>
      <c r="T3837" s="11">
        <f t="shared" si="359"/>
        <v>42460.650555555556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s="8" t="str">
        <f t="shared" si="357"/>
        <v>plays</v>
      </c>
      <c r="S3838" s="11">
        <f t="shared" si="358"/>
        <v>42584.881249999999</v>
      </c>
      <c r="T3838" s="11">
        <f t="shared" si="359"/>
        <v>42553.63486111111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s="8" t="str">
        <f t="shared" si="357"/>
        <v>plays</v>
      </c>
      <c r="S3839" s="11">
        <f t="shared" si="358"/>
        <v>42188.474050925928</v>
      </c>
      <c r="T3839" s="11">
        <f t="shared" si="359"/>
        <v>42152.474050925928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s="8" t="str">
        <f t="shared" si="357"/>
        <v>plays</v>
      </c>
      <c r="S3840" s="11">
        <f t="shared" si="358"/>
        <v>42146.419085648151</v>
      </c>
      <c r="T3840" s="11">
        <f t="shared" si="359"/>
        <v>42116.419085648151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s="8" t="str">
        <f t="shared" si="357"/>
        <v>plays</v>
      </c>
      <c r="S3841" s="11">
        <f t="shared" si="358"/>
        <v>42214.850972222222</v>
      </c>
      <c r="T3841" s="11">
        <f t="shared" si="359"/>
        <v>42154.850972222222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s="8" t="str">
        <f t="shared" si="357"/>
        <v>plays</v>
      </c>
      <c r="S3842" s="11">
        <f t="shared" si="358"/>
        <v>42457.368391203701</v>
      </c>
      <c r="T3842" s="11">
        <f t="shared" si="359"/>
        <v>42432.410057870373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s="8" t="str">
        <f t="shared" ref="R3843:R3906" si="363">RIGHT(N3843,LEN(N3843)-FIND("/",N3843,1))</f>
        <v>plays</v>
      </c>
      <c r="S3843" s="11">
        <f t="shared" ref="S3843:S3906" si="364">(((I3843/60)/60)/24) +DATE(1970,1,1)+(-7/24)</f>
        <v>41840.494062500002</v>
      </c>
      <c r="T3843" s="11">
        <f t="shared" ref="T3843:T3906" si="365">(((J3843/60)/60)/24) +DATE(1970,1,1)+(-7/24)</f>
        <v>41780.494062500002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s="8" t="str">
        <f t="shared" si="363"/>
        <v>plays</v>
      </c>
      <c r="S3844" s="11">
        <f t="shared" si="364"/>
        <v>41770.201990740745</v>
      </c>
      <c r="T3844" s="11">
        <f t="shared" si="365"/>
        <v>41740.201990740745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s="8" t="str">
        <f t="shared" si="363"/>
        <v>plays</v>
      </c>
      <c r="S3845" s="11">
        <f t="shared" si="364"/>
        <v>41790.780833333338</v>
      </c>
      <c r="T3845" s="11">
        <f t="shared" si="365"/>
        <v>41765.780833333338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s="8" t="str">
        <f t="shared" si="363"/>
        <v>plays</v>
      </c>
      <c r="S3846" s="11">
        <f t="shared" si="364"/>
        <v>41792.999305555561</v>
      </c>
      <c r="T3846" s="11">
        <f t="shared" si="365"/>
        <v>41766.325625000005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s="8" t="str">
        <f t="shared" si="363"/>
        <v>plays</v>
      </c>
      <c r="S3847" s="11">
        <f t="shared" si="364"/>
        <v>42278.335347222222</v>
      </c>
      <c r="T3847" s="11">
        <f t="shared" si="365"/>
        <v>42248.335347222222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s="8" t="str">
        <f t="shared" si="363"/>
        <v>plays</v>
      </c>
      <c r="S3848" s="11">
        <f t="shared" si="364"/>
        <v>41915.999305555561</v>
      </c>
      <c r="T3848" s="11">
        <f t="shared" si="365"/>
        <v>41884.929884259262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s="8" t="str">
        <f t="shared" si="363"/>
        <v>plays</v>
      </c>
      <c r="S3849" s="11">
        <f t="shared" si="364"/>
        <v>42203.932766203703</v>
      </c>
      <c r="T3849" s="11">
        <f t="shared" si="365"/>
        <v>42158.932766203703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s="8" t="str">
        <f t="shared" si="363"/>
        <v>plays</v>
      </c>
      <c r="S3850" s="11">
        <f t="shared" si="364"/>
        <v>42295.525335648148</v>
      </c>
      <c r="T3850" s="11">
        <f t="shared" si="365"/>
        <v>42265.525335648148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s="8" t="str">
        <f t="shared" si="363"/>
        <v>plays</v>
      </c>
      <c r="S3851" s="11">
        <f t="shared" si="364"/>
        <v>42166.47550925926</v>
      </c>
      <c r="T3851" s="11">
        <f t="shared" si="365"/>
        <v>42136.47550925926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s="8" t="str">
        <f t="shared" si="363"/>
        <v>plays</v>
      </c>
      <c r="S3852" s="11">
        <f t="shared" si="364"/>
        <v>42004.832673611112</v>
      </c>
      <c r="T3852" s="11">
        <f t="shared" si="365"/>
        <v>41974.832673611112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s="8" t="str">
        <f t="shared" si="363"/>
        <v>plays</v>
      </c>
      <c r="S3853" s="11">
        <f t="shared" si="364"/>
        <v>42202.147905092592</v>
      </c>
      <c r="T3853" s="11">
        <f t="shared" si="365"/>
        <v>42172.147905092592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s="8" t="str">
        <f t="shared" si="363"/>
        <v>plays</v>
      </c>
      <c r="S3854" s="11">
        <f t="shared" si="364"/>
        <v>42089.857361111113</v>
      </c>
      <c r="T3854" s="11">
        <f t="shared" si="365"/>
        <v>42064.899027777785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s="8" t="str">
        <f t="shared" si="363"/>
        <v>plays</v>
      </c>
      <c r="S3855" s="11">
        <f t="shared" si="364"/>
        <v>41883.548356481486</v>
      </c>
      <c r="T3855" s="11">
        <f t="shared" si="365"/>
        <v>41848.548356481486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s="8" t="str">
        <f t="shared" si="363"/>
        <v>plays</v>
      </c>
      <c r="S3856" s="11">
        <f t="shared" si="364"/>
        <v>42133.593263888892</v>
      </c>
      <c r="T3856" s="11">
        <f t="shared" si="365"/>
        <v>42103.593263888892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s="8" t="str">
        <f t="shared" si="363"/>
        <v>plays</v>
      </c>
      <c r="S3857" s="11">
        <f t="shared" si="364"/>
        <v>42089.637395833335</v>
      </c>
      <c r="T3857" s="11">
        <f t="shared" si="365"/>
        <v>42059.679062500007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s="8" t="str">
        <f t="shared" si="363"/>
        <v>plays</v>
      </c>
      <c r="S3858" s="11">
        <f t="shared" si="364"/>
        <v>42071.409756944449</v>
      </c>
      <c r="T3858" s="11">
        <f t="shared" si="365"/>
        <v>42041.451423611114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s="8" t="str">
        <f t="shared" si="363"/>
        <v>plays</v>
      </c>
      <c r="S3859" s="11">
        <f t="shared" si="364"/>
        <v>41852.425000000003</v>
      </c>
      <c r="T3859" s="11">
        <f t="shared" si="365"/>
        <v>41829.445486111115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s="8" t="str">
        <f t="shared" si="363"/>
        <v>plays</v>
      </c>
      <c r="S3860" s="11">
        <f t="shared" si="364"/>
        <v>42146.583333333336</v>
      </c>
      <c r="T3860" s="11">
        <f t="shared" si="365"/>
        <v>42128.139398148152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s="8" t="str">
        <f t="shared" si="363"/>
        <v>plays</v>
      </c>
      <c r="S3861" s="11">
        <f t="shared" si="364"/>
        <v>41815.583333333336</v>
      </c>
      <c r="T3861" s="11">
        <f t="shared" si="365"/>
        <v>41789.601932870377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s="8" t="str">
        <f t="shared" si="363"/>
        <v>plays</v>
      </c>
      <c r="S3862" s="11">
        <f t="shared" si="364"/>
        <v>41863.369328703702</v>
      </c>
      <c r="T3862" s="11">
        <f t="shared" si="365"/>
        <v>41833.369328703702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s="8" t="str">
        <f t="shared" si="363"/>
        <v>plays</v>
      </c>
      <c r="S3863" s="11">
        <f t="shared" si="364"/>
        <v>41955.615972222229</v>
      </c>
      <c r="T3863" s="11">
        <f t="shared" si="365"/>
        <v>41914.298344907409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s="8" t="str">
        <f t="shared" si="363"/>
        <v>plays</v>
      </c>
      <c r="S3864" s="11">
        <f t="shared" si="364"/>
        <v>42625.415972222225</v>
      </c>
      <c r="T3864" s="11">
        <f t="shared" si="365"/>
        <v>42610.969398148147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s="8" t="str">
        <f t="shared" si="363"/>
        <v>plays</v>
      </c>
      <c r="S3865" s="11">
        <f t="shared" si="364"/>
        <v>42313.383159722223</v>
      </c>
      <c r="T3865" s="11">
        <f t="shared" si="365"/>
        <v>42253.341493055559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s="8" t="str">
        <f t="shared" si="363"/>
        <v>plays</v>
      </c>
      <c r="S3866" s="11">
        <f t="shared" si="364"/>
        <v>42325.641828703701</v>
      </c>
      <c r="T3866" s="11">
        <f t="shared" si="365"/>
        <v>42295.600162037044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s="8" t="str">
        <f t="shared" si="363"/>
        <v>plays</v>
      </c>
      <c r="S3867" s="11">
        <f t="shared" si="364"/>
        <v>41880.9375</v>
      </c>
      <c r="T3867" s="11">
        <f t="shared" si="365"/>
        <v>41841.359930555562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s="8" t="str">
        <f t="shared" si="363"/>
        <v>plays</v>
      </c>
      <c r="S3868" s="11">
        <f t="shared" si="364"/>
        <v>42451.853472222225</v>
      </c>
      <c r="T3868" s="11">
        <f t="shared" si="365"/>
        <v>42402.655335648153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s="8" t="str">
        <f t="shared" si="363"/>
        <v>plays</v>
      </c>
      <c r="S3869" s="11">
        <f t="shared" si="364"/>
        <v>42539.522442129637</v>
      </c>
      <c r="T3869" s="11">
        <f t="shared" si="365"/>
        <v>42509.522442129637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s="8" t="str">
        <f t="shared" si="363"/>
        <v>musical</v>
      </c>
      <c r="S3870" s="11">
        <f t="shared" si="364"/>
        <v>41890.368113425924</v>
      </c>
      <c r="T3870" s="11">
        <f t="shared" si="365"/>
        <v>41865.368113425924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s="8" t="str">
        <f t="shared" si="363"/>
        <v>musical</v>
      </c>
      <c r="S3871" s="11">
        <f t="shared" si="364"/>
        <v>42076.84097222222</v>
      </c>
      <c r="T3871" s="11">
        <f t="shared" si="365"/>
        <v>42047.43277777778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s="8" t="str">
        <f t="shared" si="363"/>
        <v>musical</v>
      </c>
      <c r="S3872" s="11">
        <f t="shared" si="364"/>
        <v>41822.880532407406</v>
      </c>
      <c r="T3872" s="11">
        <f t="shared" si="365"/>
        <v>41792.880532407406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s="8" t="str">
        <f t="shared" si="363"/>
        <v>musical</v>
      </c>
      <c r="S3873" s="11">
        <f t="shared" si="364"/>
        <v>42823.447337962971</v>
      </c>
      <c r="T3873" s="11">
        <f t="shared" si="365"/>
        <v>42763.489004629628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s="8" t="str">
        <f t="shared" si="363"/>
        <v>musical</v>
      </c>
      <c r="S3874" s="11">
        <f t="shared" si="364"/>
        <v>42229.854120370372</v>
      </c>
      <c r="T3874" s="11">
        <f t="shared" si="365"/>
        <v>42179.854120370372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s="8" t="str">
        <f t="shared" si="363"/>
        <v>musical</v>
      </c>
      <c r="S3875" s="11">
        <f t="shared" si="364"/>
        <v>42285.404340277782</v>
      </c>
      <c r="T3875" s="11">
        <f t="shared" si="365"/>
        <v>42255.404340277782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s="8" t="str">
        <f t="shared" si="363"/>
        <v>musical</v>
      </c>
      <c r="S3876" s="11">
        <f t="shared" si="364"/>
        <v>42027.750000000007</v>
      </c>
      <c r="T3876" s="11">
        <f t="shared" si="365"/>
        <v>42006.724791666667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s="8" t="str">
        <f t="shared" si="363"/>
        <v>musical</v>
      </c>
      <c r="S3877" s="11">
        <f t="shared" si="364"/>
        <v>42616.125000000007</v>
      </c>
      <c r="T3877" s="11">
        <f t="shared" si="365"/>
        <v>42615.055150462962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s="8" t="str">
        <f t="shared" si="363"/>
        <v>musical</v>
      </c>
      <c r="S3878" s="11">
        <f t="shared" si="364"/>
        <v>42402.332500000004</v>
      </c>
      <c r="T3878" s="11">
        <f t="shared" si="365"/>
        <v>42372.332500000004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s="8" t="str">
        <f t="shared" si="363"/>
        <v>musical</v>
      </c>
      <c r="S3879" s="11">
        <f t="shared" si="364"/>
        <v>42712.386018518526</v>
      </c>
      <c r="T3879" s="11">
        <f t="shared" si="365"/>
        <v>42682.386018518526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s="8" t="str">
        <f t="shared" si="363"/>
        <v>musical</v>
      </c>
      <c r="S3880" s="11">
        <f t="shared" si="364"/>
        <v>42184.874305555561</v>
      </c>
      <c r="T3880" s="11">
        <f t="shared" si="365"/>
        <v>42154.52715277778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s="8" t="str">
        <f t="shared" si="363"/>
        <v>musical</v>
      </c>
      <c r="S3881" s="11">
        <f t="shared" si="364"/>
        <v>42029.569398148153</v>
      </c>
      <c r="T3881" s="11">
        <f t="shared" si="365"/>
        <v>41999.569398148153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s="8" t="str">
        <f t="shared" si="363"/>
        <v>musical</v>
      </c>
      <c r="S3882" s="11">
        <f t="shared" si="364"/>
        <v>41850.666666666672</v>
      </c>
      <c r="T3882" s="11">
        <f t="shared" si="365"/>
        <v>41815.523379629631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s="8" t="str">
        <f t="shared" si="363"/>
        <v>musical</v>
      </c>
      <c r="S3883" s="11">
        <f t="shared" si="364"/>
        <v>42785.726840277777</v>
      </c>
      <c r="T3883" s="11">
        <f t="shared" si="365"/>
        <v>42755.726840277777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s="8" t="str">
        <f t="shared" si="363"/>
        <v>musical</v>
      </c>
      <c r="S3884" s="11">
        <f t="shared" si="364"/>
        <v>42400.668750000004</v>
      </c>
      <c r="T3884" s="11">
        <f t="shared" si="365"/>
        <v>42373.691782407412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s="8" t="str">
        <f t="shared" si="363"/>
        <v>musical</v>
      </c>
      <c r="S3885" s="11">
        <f t="shared" si="364"/>
        <v>41884.310983796298</v>
      </c>
      <c r="T3885" s="11">
        <f t="shared" si="365"/>
        <v>41854.310983796298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s="8" t="str">
        <f t="shared" si="363"/>
        <v>musical</v>
      </c>
      <c r="S3886" s="11">
        <f t="shared" si="364"/>
        <v>42090.458240740743</v>
      </c>
      <c r="T3886" s="11">
        <f t="shared" si="365"/>
        <v>42065.499907407408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s="8" t="str">
        <f t="shared" si="363"/>
        <v>musical</v>
      </c>
      <c r="S3887" s="11">
        <f t="shared" si="364"/>
        <v>42499.659618055557</v>
      </c>
      <c r="T3887" s="11">
        <f t="shared" si="365"/>
        <v>42469.659618055557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s="8" t="str">
        <f t="shared" si="363"/>
        <v>musical</v>
      </c>
      <c r="S3888" s="11">
        <f t="shared" si="364"/>
        <v>41983.936365740745</v>
      </c>
      <c r="T3888" s="11">
        <f t="shared" si="365"/>
        <v>41953.936365740745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s="8" t="str">
        <f t="shared" si="363"/>
        <v>musical</v>
      </c>
      <c r="S3889" s="11">
        <f t="shared" si="364"/>
        <v>42125.625000000007</v>
      </c>
      <c r="T3889" s="11">
        <f t="shared" si="365"/>
        <v>42079.566307870373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s="8" t="str">
        <f t="shared" si="363"/>
        <v>plays</v>
      </c>
      <c r="S3890" s="11">
        <f t="shared" si="364"/>
        <v>42792.254143518519</v>
      </c>
      <c r="T3890" s="11">
        <f t="shared" si="365"/>
        <v>42762.254143518519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s="8" t="str">
        <f t="shared" si="363"/>
        <v>plays</v>
      </c>
      <c r="S3891" s="11">
        <f t="shared" si="364"/>
        <v>42008.68472222222</v>
      </c>
      <c r="T3891" s="11">
        <f t="shared" si="365"/>
        <v>41976.713310185187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s="8" t="str">
        <f t="shared" si="363"/>
        <v>plays</v>
      </c>
      <c r="S3892" s="11">
        <f t="shared" si="364"/>
        <v>42231.466944444452</v>
      </c>
      <c r="T3892" s="11">
        <f t="shared" si="365"/>
        <v>42171.466944444452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s="8" t="str">
        <f t="shared" si="363"/>
        <v>plays</v>
      </c>
      <c r="S3893" s="11">
        <f t="shared" si="364"/>
        <v>42085.915972222225</v>
      </c>
      <c r="T3893" s="11">
        <f t="shared" si="365"/>
        <v>42055.840787037036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s="8" t="str">
        <f t="shared" si="363"/>
        <v>plays</v>
      </c>
      <c r="S3894" s="11">
        <f t="shared" si="364"/>
        <v>41875</v>
      </c>
      <c r="T3894" s="11">
        <f t="shared" si="365"/>
        <v>41867.360613425932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s="8" t="str">
        <f t="shared" si="363"/>
        <v>plays</v>
      </c>
      <c r="S3895" s="11">
        <f t="shared" si="364"/>
        <v>41820.958333333336</v>
      </c>
      <c r="T3895" s="11">
        <f t="shared" si="365"/>
        <v>41779.366203703707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s="8" t="str">
        <f t="shared" si="363"/>
        <v>plays</v>
      </c>
      <c r="S3896" s="11">
        <f t="shared" si="364"/>
        <v>42709.915972222225</v>
      </c>
      <c r="T3896" s="11">
        <f t="shared" si="365"/>
        <v>42679.666805555556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s="8" t="str">
        <f t="shared" si="363"/>
        <v>plays</v>
      </c>
      <c r="S3897" s="11">
        <f t="shared" si="364"/>
        <v>42062.958541666674</v>
      </c>
      <c r="T3897" s="11">
        <f t="shared" si="365"/>
        <v>42031.958541666674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s="8" t="str">
        <f t="shared" si="363"/>
        <v>plays</v>
      </c>
      <c r="S3898" s="11">
        <f t="shared" si="364"/>
        <v>41806.90020833334</v>
      </c>
      <c r="T3898" s="11">
        <f t="shared" si="365"/>
        <v>41792.90020833334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s="8" t="str">
        <f t="shared" si="363"/>
        <v>plays</v>
      </c>
      <c r="S3899" s="11">
        <f t="shared" si="364"/>
        <v>42012.581979166665</v>
      </c>
      <c r="T3899" s="11">
        <f t="shared" si="365"/>
        <v>41982.581979166665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s="8" t="str">
        <f t="shared" si="363"/>
        <v>plays</v>
      </c>
      <c r="S3900" s="11">
        <f t="shared" si="364"/>
        <v>42233.375000000007</v>
      </c>
      <c r="T3900" s="11">
        <f t="shared" si="365"/>
        <v>42193.190625000003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s="8" t="str">
        <f t="shared" si="363"/>
        <v>plays</v>
      </c>
      <c r="S3901" s="11">
        <f t="shared" si="364"/>
        <v>41863.483344907407</v>
      </c>
      <c r="T3901" s="11">
        <f t="shared" si="365"/>
        <v>41843.483344907407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s="8" t="str">
        <f t="shared" si="363"/>
        <v>plays</v>
      </c>
      <c r="S3902" s="11">
        <f t="shared" si="364"/>
        <v>42165.800821759265</v>
      </c>
      <c r="T3902" s="11">
        <f t="shared" si="365"/>
        <v>42135.800821759265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s="8" t="str">
        <f t="shared" si="363"/>
        <v>plays</v>
      </c>
      <c r="S3903" s="11">
        <f t="shared" si="364"/>
        <v>42357.534710648157</v>
      </c>
      <c r="T3903" s="11">
        <f t="shared" si="365"/>
        <v>42317.534710648157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s="8" t="str">
        <f t="shared" si="363"/>
        <v>plays</v>
      </c>
      <c r="S3904" s="11">
        <f t="shared" si="364"/>
        <v>42688.218078703707</v>
      </c>
      <c r="T3904" s="11">
        <f t="shared" si="365"/>
        <v>42663.176412037043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s="8" t="str">
        <f t="shared" si="363"/>
        <v>plays</v>
      </c>
      <c r="S3905" s="11">
        <f t="shared" si="364"/>
        <v>42230.526388888895</v>
      </c>
      <c r="T3905" s="11">
        <f t="shared" si="365"/>
        <v>42185.719502314816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s="8" t="str">
        <f t="shared" si="363"/>
        <v>plays</v>
      </c>
      <c r="S3906" s="11">
        <f t="shared" si="364"/>
        <v>42108.919444444451</v>
      </c>
      <c r="T3906" s="11">
        <f t="shared" si="365"/>
        <v>42094.937500000007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s="8" t="str">
        <f t="shared" ref="R3907:R3970" si="369">RIGHT(N3907,LEN(N3907)-FIND("/",N3907,1))</f>
        <v>plays</v>
      </c>
      <c r="S3907" s="11">
        <f t="shared" ref="S3907:S3970" si="370">(((I3907/60)/60)/24) +DATE(1970,1,1)+(-7/24)</f>
        <v>42166.666666666664</v>
      </c>
      <c r="T3907" s="11">
        <f t="shared" ref="T3907:T3970" si="371">(((J3907/60)/60)/24) +DATE(1970,1,1)+(-7/24)</f>
        <v>42124.33221064815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s="8" t="str">
        <f t="shared" si="369"/>
        <v>plays</v>
      </c>
      <c r="S3908" s="11">
        <f t="shared" si="370"/>
        <v>42181.267361111117</v>
      </c>
      <c r="T3908" s="11">
        <f t="shared" si="371"/>
        <v>42143.626076388893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s="8" t="str">
        <f t="shared" si="369"/>
        <v>plays</v>
      </c>
      <c r="S3909" s="11">
        <f t="shared" si="370"/>
        <v>41938.547222222223</v>
      </c>
      <c r="T3909" s="11">
        <f t="shared" si="371"/>
        <v>41906.527847222227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s="8" t="str">
        <f t="shared" si="369"/>
        <v>plays</v>
      </c>
      <c r="S3910" s="11">
        <f t="shared" si="370"/>
        <v>41848.843703703707</v>
      </c>
      <c r="T3910" s="11">
        <f t="shared" si="371"/>
        <v>41833.843703703707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s="8" t="str">
        <f t="shared" si="369"/>
        <v>plays</v>
      </c>
      <c r="S3911" s="11">
        <f t="shared" si="370"/>
        <v>41893.067615740743</v>
      </c>
      <c r="T3911" s="11">
        <f t="shared" si="371"/>
        <v>41863.067615740743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s="8" t="str">
        <f t="shared" si="369"/>
        <v>plays</v>
      </c>
      <c r="S3912" s="11">
        <f t="shared" si="370"/>
        <v>42254.465243055558</v>
      </c>
      <c r="T3912" s="11">
        <f t="shared" si="371"/>
        <v>42224.465243055558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s="8" t="str">
        <f t="shared" si="369"/>
        <v>plays</v>
      </c>
      <c r="S3913" s="11">
        <f t="shared" si="370"/>
        <v>41969.5622337963</v>
      </c>
      <c r="T3913" s="11">
        <f t="shared" si="371"/>
        <v>41939.520567129635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s="8" t="str">
        <f t="shared" si="369"/>
        <v>plays</v>
      </c>
      <c r="S3914" s="11">
        <f t="shared" si="370"/>
        <v>42118.899305555555</v>
      </c>
      <c r="T3914" s="11">
        <f t="shared" si="371"/>
        <v>42058.978356481479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s="8" t="str">
        <f t="shared" si="369"/>
        <v>plays</v>
      </c>
      <c r="S3915" s="11">
        <f t="shared" si="370"/>
        <v>42337.961215277777</v>
      </c>
      <c r="T3915" s="11">
        <f t="shared" si="371"/>
        <v>42307.919548611113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s="8" t="str">
        <f t="shared" si="369"/>
        <v>plays</v>
      </c>
      <c r="S3916" s="11">
        <f t="shared" si="370"/>
        <v>42134.665972222225</v>
      </c>
      <c r="T3916" s="11">
        <f t="shared" si="371"/>
        <v>42114.527268518519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s="8" t="str">
        <f t="shared" si="369"/>
        <v>plays</v>
      </c>
      <c r="S3917" s="11">
        <f t="shared" si="370"/>
        <v>42522.693391203706</v>
      </c>
      <c r="T3917" s="11">
        <f t="shared" si="371"/>
        <v>42492.693391203706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s="8" t="str">
        <f t="shared" si="369"/>
        <v>plays</v>
      </c>
      <c r="S3918" s="11">
        <f t="shared" si="370"/>
        <v>42524.18</v>
      </c>
      <c r="T3918" s="11">
        <f t="shared" si="371"/>
        <v>42494.18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s="8" t="str">
        <f t="shared" si="369"/>
        <v>plays</v>
      </c>
      <c r="S3919" s="11">
        <f t="shared" si="370"/>
        <v>41893.235659722224</v>
      </c>
      <c r="T3919" s="11">
        <f t="shared" si="371"/>
        <v>41863.235659722224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s="8" t="str">
        <f t="shared" si="369"/>
        <v>plays</v>
      </c>
      <c r="S3920" s="11">
        <f t="shared" si="370"/>
        <v>41855.375</v>
      </c>
      <c r="T3920" s="11">
        <f t="shared" si="371"/>
        <v>41843.37295138889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s="8" t="str">
        <f t="shared" si="369"/>
        <v>plays</v>
      </c>
      <c r="S3921" s="11">
        <f t="shared" si="370"/>
        <v>42386.708333333336</v>
      </c>
      <c r="T3921" s="11">
        <f t="shared" si="371"/>
        <v>42358.393206018525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s="8" t="str">
        <f t="shared" si="369"/>
        <v>plays</v>
      </c>
      <c r="S3922" s="11">
        <f t="shared" si="370"/>
        <v>42687.137268518527</v>
      </c>
      <c r="T3922" s="11">
        <f t="shared" si="371"/>
        <v>42657.095601851855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s="8" t="str">
        <f t="shared" si="369"/>
        <v>plays</v>
      </c>
      <c r="S3923" s="11">
        <f t="shared" si="370"/>
        <v>41938.458333333336</v>
      </c>
      <c r="T3923" s="11">
        <f t="shared" si="371"/>
        <v>41926.250636574077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s="8" t="str">
        <f t="shared" si="369"/>
        <v>plays</v>
      </c>
      <c r="S3924" s="11">
        <f t="shared" si="370"/>
        <v>42065.666666666664</v>
      </c>
      <c r="T3924" s="11">
        <f t="shared" si="371"/>
        <v>42020.4769675926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s="8" t="str">
        <f t="shared" si="369"/>
        <v>plays</v>
      </c>
      <c r="S3925" s="11">
        <f t="shared" si="370"/>
        <v>42103.688321759262</v>
      </c>
      <c r="T3925" s="11">
        <f t="shared" si="371"/>
        <v>42075.688321759262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s="8" t="str">
        <f t="shared" si="369"/>
        <v>plays</v>
      </c>
      <c r="S3926" s="11">
        <f t="shared" si="370"/>
        <v>41816.668078703704</v>
      </c>
      <c r="T3926" s="11">
        <f t="shared" si="371"/>
        <v>41786.668078703704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s="8" t="str">
        <f t="shared" si="369"/>
        <v>plays</v>
      </c>
      <c r="S3927" s="11">
        <f t="shared" si="370"/>
        <v>41850.579155092593</v>
      </c>
      <c r="T3927" s="11">
        <f t="shared" si="371"/>
        <v>41820.579155092593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s="8" t="str">
        <f t="shared" si="369"/>
        <v>plays</v>
      </c>
      <c r="S3928" s="11">
        <f t="shared" si="370"/>
        <v>41999.793379629635</v>
      </c>
      <c r="T3928" s="11">
        <f t="shared" si="371"/>
        <v>41969.793379629635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s="8" t="str">
        <f t="shared" si="369"/>
        <v>plays</v>
      </c>
      <c r="S3929" s="11">
        <f t="shared" si="370"/>
        <v>41859.975740740745</v>
      </c>
      <c r="T3929" s="11">
        <f t="shared" si="371"/>
        <v>41829.975740740745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s="8" t="str">
        <f t="shared" si="369"/>
        <v>plays</v>
      </c>
      <c r="S3930" s="11">
        <f t="shared" si="370"/>
        <v>42292.915972222225</v>
      </c>
      <c r="T3930" s="11">
        <f t="shared" si="371"/>
        <v>42265.391516203708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s="8" t="str">
        <f t="shared" si="369"/>
        <v>plays</v>
      </c>
      <c r="S3931" s="11">
        <f t="shared" si="370"/>
        <v>42631.535474537035</v>
      </c>
      <c r="T3931" s="11">
        <f t="shared" si="371"/>
        <v>42601.535474537035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s="8" t="str">
        <f t="shared" si="369"/>
        <v>plays</v>
      </c>
      <c r="S3932" s="11">
        <f t="shared" si="370"/>
        <v>42460.958333333336</v>
      </c>
      <c r="T3932" s="11">
        <f t="shared" si="371"/>
        <v>42433.047083333331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s="8" t="str">
        <f t="shared" si="369"/>
        <v>plays</v>
      </c>
      <c r="S3933" s="11">
        <f t="shared" si="370"/>
        <v>42252.860034722224</v>
      </c>
      <c r="T3933" s="11">
        <f t="shared" si="371"/>
        <v>42227.860034722224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s="8" t="str">
        <f t="shared" si="369"/>
        <v>plays</v>
      </c>
      <c r="S3934" s="11">
        <f t="shared" si="370"/>
        <v>42444.835231481484</v>
      </c>
      <c r="T3934" s="11">
        <f t="shared" si="371"/>
        <v>42414.876898148148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s="8" t="str">
        <f t="shared" si="369"/>
        <v>plays</v>
      </c>
      <c r="S3935" s="11">
        <f t="shared" si="370"/>
        <v>42567.738194444442</v>
      </c>
      <c r="T3935" s="11">
        <f t="shared" si="371"/>
        <v>42538.67664351852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s="8" t="str">
        <f t="shared" si="369"/>
        <v>plays</v>
      </c>
      <c r="S3936" s="11">
        <f t="shared" si="370"/>
        <v>42278.250000000007</v>
      </c>
      <c r="T3936" s="11">
        <f t="shared" si="371"/>
        <v>42233.38008101852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s="8" t="str">
        <f t="shared" si="369"/>
        <v>plays</v>
      </c>
      <c r="S3937" s="11">
        <f t="shared" si="370"/>
        <v>42281.365115740737</v>
      </c>
      <c r="T3937" s="11">
        <f t="shared" si="371"/>
        <v>42221.365115740737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s="8" t="str">
        <f t="shared" si="369"/>
        <v>plays</v>
      </c>
      <c r="S3938" s="11">
        <f t="shared" si="370"/>
        <v>42705.012962962966</v>
      </c>
      <c r="T3938" s="11">
        <f t="shared" si="371"/>
        <v>42674.971296296302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s="8" t="str">
        <f t="shared" si="369"/>
        <v>plays</v>
      </c>
      <c r="S3939" s="11">
        <f t="shared" si="370"/>
        <v>42562.339814814819</v>
      </c>
      <c r="T3939" s="11">
        <f t="shared" si="371"/>
        <v>42534.339814814819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s="8" t="str">
        <f t="shared" si="369"/>
        <v>plays</v>
      </c>
      <c r="S3940" s="11">
        <f t="shared" si="370"/>
        <v>42182.614050925935</v>
      </c>
      <c r="T3940" s="11">
        <f t="shared" si="371"/>
        <v>42151.614050925935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s="8" t="str">
        <f t="shared" si="369"/>
        <v>plays</v>
      </c>
      <c r="S3941" s="11">
        <f t="shared" si="370"/>
        <v>41918.895833333336</v>
      </c>
      <c r="T3941" s="11">
        <f t="shared" si="371"/>
        <v>41915.108553240745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s="8" t="str">
        <f t="shared" si="369"/>
        <v>plays</v>
      </c>
      <c r="S3942" s="11">
        <f t="shared" si="370"/>
        <v>42006.200821759259</v>
      </c>
      <c r="T3942" s="11">
        <f t="shared" si="371"/>
        <v>41961.200821759259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s="8" t="str">
        <f t="shared" si="369"/>
        <v>plays</v>
      </c>
      <c r="S3943" s="11">
        <f t="shared" si="370"/>
        <v>41967.750000000007</v>
      </c>
      <c r="T3943" s="11">
        <f t="shared" si="371"/>
        <v>41940.295567129629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s="8" t="str">
        <f t="shared" si="369"/>
        <v>plays</v>
      </c>
      <c r="S3944" s="11">
        <f t="shared" si="370"/>
        <v>42171.612430555557</v>
      </c>
      <c r="T3944" s="11">
        <f t="shared" si="371"/>
        <v>42111.612430555557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s="8" t="str">
        <f t="shared" si="369"/>
        <v>plays</v>
      </c>
      <c r="S3945" s="11">
        <f t="shared" si="370"/>
        <v>42310.409722222226</v>
      </c>
      <c r="T3945" s="11">
        <f t="shared" si="371"/>
        <v>42279.486898148149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s="8" t="str">
        <f t="shared" si="369"/>
        <v>plays</v>
      </c>
      <c r="S3946" s="11">
        <f t="shared" si="370"/>
        <v>42243.371238425927</v>
      </c>
      <c r="T3946" s="11">
        <f t="shared" si="371"/>
        <v>42213.371238425927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s="8" t="str">
        <f t="shared" si="369"/>
        <v>plays</v>
      </c>
      <c r="S3947" s="11">
        <f t="shared" si="370"/>
        <v>42139.510046296295</v>
      </c>
      <c r="T3947" s="11">
        <f t="shared" si="371"/>
        <v>42109.510046296295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s="8" t="str">
        <f t="shared" si="369"/>
        <v>plays</v>
      </c>
      <c r="S3948" s="11">
        <f t="shared" si="370"/>
        <v>42063.041666666664</v>
      </c>
      <c r="T3948" s="11">
        <f t="shared" si="371"/>
        <v>42031.541921296295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s="8" t="str">
        <f t="shared" si="369"/>
        <v>plays</v>
      </c>
      <c r="S3949" s="11">
        <f t="shared" si="370"/>
        <v>42644.851203703707</v>
      </c>
      <c r="T3949" s="11">
        <f t="shared" si="371"/>
        <v>42614.851203703707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s="8" t="str">
        <f t="shared" si="369"/>
        <v>plays</v>
      </c>
      <c r="S3950" s="11">
        <f t="shared" si="370"/>
        <v>41889.033831018518</v>
      </c>
      <c r="T3950" s="11">
        <f t="shared" si="371"/>
        <v>41829.033831018518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s="8" t="str">
        <f t="shared" si="369"/>
        <v>plays</v>
      </c>
      <c r="S3951" s="11">
        <f t="shared" si="370"/>
        <v>42045.828946759262</v>
      </c>
      <c r="T3951" s="11">
        <f t="shared" si="371"/>
        <v>42015.828946759262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s="8" t="str">
        <f t="shared" si="369"/>
        <v>plays</v>
      </c>
      <c r="S3952" s="11">
        <f t="shared" si="370"/>
        <v>42468.482638888891</v>
      </c>
      <c r="T3952" s="11">
        <f t="shared" si="371"/>
        <v>42439.41064814815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s="8" t="str">
        <f t="shared" si="369"/>
        <v>plays</v>
      </c>
      <c r="S3953" s="11">
        <f t="shared" si="370"/>
        <v>42493.492384259262</v>
      </c>
      <c r="T3953" s="11">
        <f t="shared" si="371"/>
        <v>42433.534050925933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s="8" t="str">
        <f t="shared" si="369"/>
        <v>plays</v>
      </c>
      <c r="S3954" s="11">
        <f t="shared" si="370"/>
        <v>42303.498726851853</v>
      </c>
      <c r="T3954" s="11">
        <f t="shared" si="371"/>
        <v>42243.498726851853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s="8" t="str">
        <f t="shared" si="369"/>
        <v>plays</v>
      </c>
      <c r="S3955" s="11">
        <f t="shared" si="370"/>
        <v>42580.686805555561</v>
      </c>
      <c r="T3955" s="11">
        <f t="shared" si="371"/>
        <v>42549.756782407414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s="8" t="str">
        <f t="shared" si="369"/>
        <v>plays</v>
      </c>
      <c r="S3956" s="11">
        <f t="shared" si="370"/>
        <v>41834.359537037039</v>
      </c>
      <c r="T3956" s="11">
        <f t="shared" si="371"/>
        <v>41774.359537037039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s="8" t="str">
        <f t="shared" si="369"/>
        <v>plays</v>
      </c>
      <c r="S3957" s="11">
        <f t="shared" si="370"/>
        <v>42336.598854166667</v>
      </c>
      <c r="T3957" s="11">
        <f t="shared" si="371"/>
        <v>42306.557187500002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s="8" t="str">
        <f t="shared" si="369"/>
        <v>plays</v>
      </c>
      <c r="S3958" s="11">
        <f t="shared" si="370"/>
        <v>42484.722222222226</v>
      </c>
      <c r="T3958" s="11">
        <f t="shared" si="371"/>
        <v>42457.6403587963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s="8" t="str">
        <f t="shared" si="369"/>
        <v>plays</v>
      </c>
      <c r="S3959" s="11">
        <f t="shared" si="370"/>
        <v>42559.684652777774</v>
      </c>
      <c r="T3959" s="11">
        <f t="shared" si="371"/>
        <v>42513.684652777774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s="8" t="str">
        <f t="shared" si="369"/>
        <v>plays</v>
      </c>
      <c r="S3960" s="11">
        <f t="shared" si="370"/>
        <v>41853.291666666672</v>
      </c>
      <c r="T3960" s="11">
        <f t="shared" si="371"/>
        <v>41816.65870370371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s="8" t="str">
        <f t="shared" si="369"/>
        <v>plays</v>
      </c>
      <c r="S3961" s="11">
        <f t="shared" si="370"/>
        <v>41910.497175925928</v>
      </c>
      <c r="T3961" s="11">
        <f t="shared" si="371"/>
        <v>41880.497175925928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s="8" t="str">
        <f t="shared" si="369"/>
        <v>plays</v>
      </c>
      <c r="S3962" s="11">
        <f t="shared" si="370"/>
        <v>42372.553888888891</v>
      </c>
      <c r="T3962" s="11">
        <f t="shared" si="371"/>
        <v>42342.553888888891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s="8" t="str">
        <f t="shared" si="369"/>
        <v>plays</v>
      </c>
      <c r="S3963" s="11">
        <f t="shared" si="370"/>
        <v>41767.599652777782</v>
      </c>
      <c r="T3963" s="11">
        <f t="shared" si="371"/>
        <v>41745.599652777782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s="8" t="str">
        <f t="shared" si="369"/>
        <v>plays</v>
      </c>
      <c r="S3964" s="11">
        <f t="shared" si="370"/>
        <v>42336.329791666671</v>
      </c>
      <c r="T3964" s="11">
        <f t="shared" si="371"/>
        <v>42311.329791666671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s="8" t="str">
        <f t="shared" si="369"/>
        <v>plays</v>
      </c>
      <c r="S3965" s="11">
        <f t="shared" si="370"/>
        <v>42325.904131944444</v>
      </c>
      <c r="T3965" s="11">
        <f t="shared" si="371"/>
        <v>42295.86246527778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s="8" t="str">
        <f t="shared" si="369"/>
        <v>plays</v>
      </c>
      <c r="S3966" s="11">
        <f t="shared" si="370"/>
        <v>42113.388726851852</v>
      </c>
      <c r="T3966" s="11">
        <f t="shared" si="371"/>
        <v>42053.430393518523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s="8" t="str">
        <f t="shared" si="369"/>
        <v>plays</v>
      </c>
      <c r="S3967" s="11">
        <f t="shared" si="370"/>
        <v>42473.902546296296</v>
      </c>
      <c r="T3967" s="11">
        <f t="shared" si="371"/>
        <v>42413.944212962968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s="8" t="str">
        <f t="shared" si="369"/>
        <v>plays</v>
      </c>
      <c r="S3968" s="11">
        <f t="shared" si="370"/>
        <v>41843.832638888889</v>
      </c>
      <c r="T3968" s="11">
        <f t="shared" si="371"/>
        <v>41801.41988425926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s="8" t="str">
        <f t="shared" si="369"/>
        <v>plays</v>
      </c>
      <c r="S3969" s="11">
        <f t="shared" si="370"/>
        <v>42799.998923611114</v>
      </c>
      <c r="T3969" s="11">
        <f t="shared" si="371"/>
        <v>42769.998923611114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s="8" t="str">
        <f t="shared" si="369"/>
        <v>plays</v>
      </c>
      <c r="S3970" s="11">
        <f t="shared" si="370"/>
        <v>42512.523993055562</v>
      </c>
      <c r="T3970" s="11">
        <f t="shared" si="371"/>
        <v>42452.523993055562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s="8" t="str">
        <f t="shared" ref="R3971:R4034" si="375">RIGHT(N3971,LEN(N3971)-FIND("/",N3971,1))</f>
        <v>plays</v>
      </c>
      <c r="S3971" s="11">
        <f t="shared" ref="S3971:S4034" si="376">(((I3971/60)/60)/24) +DATE(1970,1,1)+(-7/24)</f>
        <v>42610.871527777781</v>
      </c>
      <c r="T3971" s="11">
        <f t="shared" ref="T3971:T4034" si="377">(((J3971/60)/60)/24) +DATE(1970,1,1)+(-7/24)</f>
        <v>42601.563032407408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s="8" t="str">
        <f t="shared" si="375"/>
        <v>plays</v>
      </c>
      <c r="S3972" s="11">
        <f t="shared" si="376"/>
        <v>42477.571886574071</v>
      </c>
      <c r="T3972" s="11">
        <f t="shared" si="377"/>
        <v>42447.571886574071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s="8" t="str">
        <f t="shared" si="375"/>
        <v>plays</v>
      </c>
      <c r="S3973" s="11">
        <f t="shared" si="376"/>
        <v>41841.244513888894</v>
      </c>
      <c r="T3973" s="11">
        <f t="shared" si="377"/>
        <v>41811.244513888894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s="8" t="str">
        <f t="shared" si="375"/>
        <v>plays</v>
      </c>
      <c r="S3974" s="11">
        <f t="shared" si="376"/>
        <v>42040.775856481479</v>
      </c>
      <c r="T3974" s="11">
        <f t="shared" si="377"/>
        <v>41980.775856481479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s="8" t="str">
        <f t="shared" si="375"/>
        <v>plays</v>
      </c>
      <c r="S3975" s="11">
        <f t="shared" si="376"/>
        <v>42498.875000000007</v>
      </c>
      <c r="T3975" s="11">
        <f t="shared" si="377"/>
        <v>42469.392476851855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s="8" t="str">
        <f t="shared" si="375"/>
        <v>plays</v>
      </c>
      <c r="S3976" s="11">
        <f t="shared" si="376"/>
        <v>42523.255185185182</v>
      </c>
      <c r="T3976" s="11">
        <f t="shared" si="377"/>
        <v>42493.255185185182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s="8" t="str">
        <f t="shared" si="375"/>
        <v>plays</v>
      </c>
      <c r="S3977" s="11">
        <f t="shared" si="376"/>
        <v>42564.575208333335</v>
      </c>
      <c r="T3977" s="11">
        <f t="shared" si="377"/>
        <v>42534.575208333335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s="8" t="str">
        <f t="shared" si="375"/>
        <v>plays</v>
      </c>
      <c r="S3978" s="11">
        <f t="shared" si="376"/>
        <v>41852</v>
      </c>
      <c r="T3978" s="11">
        <f t="shared" si="377"/>
        <v>41830.566678240742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s="8" t="str">
        <f t="shared" si="375"/>
        <v>plays</v>
      </c>
      <c r="S3979" s="11">
        <f t="shared" si="376"/>
        <v>42573.496898148151</v>
      </c>
      <c r="T3979" s="11">
        <f t="shared" si="377"/>
        <v>42543.496898148151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s="8" t="str">
        <f t="shared" si="375"/>
        <v>plays</v>
      </c>
      <c r="S3980" s="11">
        <f t="shared" si="376"/>
        <v>42035.351307870376</v>
      </c>
      <c r="T3980" s="11">
        <f t="shared" si="377"/>
        <v>41975.351307870376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s="8" t="str">
        <f t="shared" si="375"/>
        <v>plays</v>
      </c>
      <c r="S3981" s="11">
        <f t="shared" si="376"/>
        <v>42092.541666666664</v>
      </c>
      <c r="T3981" s="11">
        <f t="shared" si="377"/>
        <v>42069.61177083334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s="8" t="str">
        <f t="shared" si="375"/>
        <v>plays</v>
      </c>
      <c r="S3982" s="11">
        <f t="shared" si="376"/>
        <v>41825.307256944448</v>
      </c>
      <c r="T3982" s="11">
        <f t="shared" si="377"/>
        <v>41795.307256944448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s="8" t="str">
        <f t="shared" si="375"/>
        <v>plays</v>
      </c>
      <c r="S3983" s="11">
        <f t="shared" si="376"/>
        <v>42567.888298611113</v>
      </c>
      <c r="T3983" s="11">
        <f t="shared" si="377"/>
        <v>42507.888298611113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s="8" t="str">
        <f t="shared" si="375"/>
        <v>plays</v>
      </c>
      <c r="S3984" s="11">
        <f t="shared" si="376"/>
        <v>42192.518287037041</v>
      </c>
      <c r="T3984" s="11">
        <f t="shared" si="377"/>
        <v>42132.518287037041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s="8" t="str">
        <f t="shared" si="375"/>
        <v>plays</v>
      </c>
      <c r="S3985" s="11">
        <f t="shared" si="376"/>
        <v>41778.999305555561</v>
      </c>
      <c r="T3985" s="11">
        <f t="shared" si="377"/>
        <v>41747.578194444446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s="8" t="str">
        <f t="shared" si="375"/>
        <v>plays</v>
      </c>
      <c r="S3986" s="11">
        <f t="shared" si="376"/>
        <v>41950.708333333336</v>
      </c>
      <c r="T3986" s="11">
        <f t="shared" si="377"/>
        <v>41920.671805555554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s="8" t="str">
        <f t="shared" si="375"/>
        <v>plays</v>
      </c>
      <c r="S3987" s="11">
        <f t="shared" si="376"/>
        <v>42420.586805555555</v>
      </c>
      <c r="T3987" s="11">
        <f t="shared" si="377"/>
        <v>42399.41574074074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s="8" t="str">
        <f t="shared" si="375"/>
        <v>plays</v>
      </c>
      <c r="S3988" s="11">
        <f t="shared" si="376"/>
        <v>42496.25277777778</v>
      </c>
      <c r="T3988" s="11">
        <f t="shared" si="377"/>
        <v>42467.256874999999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s="8" t="str">
        <f t="shared" si="375"/>
        <v>plays</v>
      </c>
      <c r="S3989" s="11">
        <f t="shared" si="376"/>
        <v>41775.632986111115</v>
      </c>
      <c r="T3989" s="11">
        <f t="shared" si="377"/>
        <v>41765.632986111115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s="8" t="str">
        <f t="shared" si="375"/>
        <v>plays</v>
      </c>
      <c r="S3990" s="11">
        <f t="shared" si="376"/>
        <v>42244.789502314816</v>
      </c>
      <c r="T3990" s="11">
        <f t="shared" si="377"/>
        <v>42229.789502314816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s="8" t="str">
        <f t="shared" si="375"/>
        <v>plays</v>
      </c>
      <c r="S3991" s="11">
        <f t="shared" si="376"/>
        <v>42316.499780092599</v>
      </c>
      <c r="T3991" s="11">
        <f t="shared" si="377"/>
        <v>42286.458113425928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s="8" t="str">
        <f t="shared" si="375"/>
        <v>plays</v>
      </c>
      <c r="S3992" s="11">
        <f t="shared" si="376"/>
        <v>42431.380706018521</v>
      </c>
      <c r="T3992" s="11">
        <f t="shared" si="377"/>
        <v>42401.380706018521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s="8" t="str">
        <f t="shared" si="375"/>
        <v>plays</v>
      </c>
      <c r="S3993" s="11">
        <f t="shared" si="376"/>
        <v>42155.352800925924</v>
      </c>
      <c r="T3993" s="11">
        <f t="shared" si="377"/>
        <v>42125.352800925924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s="8" t="str">
        <f t="shared" si="375"/>
        <v>plays</v>
      </c>
      <c r="S3994" s="11">
        <f t="shared" si="376"/>
        <v>42349.690497685187</v>
      </c>
      <c r="T3994" s="11">
        <f t="shared" si="377"/>
        <v>42289.648831018516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s="8" t="str">
        <f t="shared" si="375"/>
        <v>plays</v>
      </c>
      <c r="S3995" s="11">
        <f t="shared" si="376"/>
        <v>42137.573055555556</v>
      </c>
      <c r="T3995" s="11">
        <f t="shared" si="377"/>
        <v>42107.573055555556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s="8" t="str">
        <f t="shared" si="375"/>
        <v>plays</v>
      </c>
      <c r="S3996" s="11">
        <f t="shared" si="376"/>
        <v>41839.098263888889</v>
      </c>
      <c r="T3996" s="11">
        <f t="shared" si="377"/>
        <v>41809.098263888889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s="8" t="str">
        <f t="shared" si="375"/>
        <v>plays</v>
      </c>
      <c r="S3997" s="11">
        <f t="shared" si="376"/>
        <v>42049.185416666667</v>
      </c>
      <c r="T3997" s="11">
        <f t="shared" si="377"/>
        <v>42019.392094907409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s="8" t="str">
        <f t="shared" si="375"/>
        <v>plays</v>
      </c>
      <c r="S3998" s="11">
        <f t="shared" si="376"/>
        <v>41963.37777777778</v>
      </c>
      <c r="T3998" s="11">
        <f t="shared" si="377"/>
        <v>41949.975277777776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s="8" t="str">
        <f t="shared" si="375"/>
        <v>plays</v>
      </c>
      <c r="S3999" s="11">
        <f t="shared" si="376"/>
        <v>42099.058113425934</v>
      </c>
      <c r="T3999" s="11">
        <f t="shared" si="377"/>
        <v>42069.099780092591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s="8" t="str">
        <f t="shared" si="375"/>
        <v>plays</v>
      </c>
      <c r="S4000" s="11">
        <f t="shared" si="376"/>
        <v>42091.629930555559</v>
      </c>
      <c r="T4000" s="11">
        <f t="shared" si="377"/>
        <v>42061.671597222223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s="8" t="str">
        <f t="shared" si="375"/>
        <v>plays</v>
      </c>
      <c r="S4001" s="11">
        <f t="shared" si="376"/>
        <v>41882.535983796297</v>
      </c>
      <c r="T4001" s="11">
        <f t="shared" si="377"/>
        <v>41842.53701388889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s="8" t="str">
        <f t="shared" si="375"/>
        <v>plays</v>
      </c>
      <c r="S4002" s="11">
        <f t="shared" si="376"/>
        <v>42497.312013888892</v>
      </c>
      <c r="T4002" s="11">
        <f t="shared" si="377"/>
        <v>42437.353680555556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s="8" t="str">
        <f t="shared" si="375"/>
        <v>plays</v>
      </c>
      <c r="S4003" s="11">
        <f t="shared" si="376"/>
        <v>42795.500000000007</v>
      </c>
      <c r="T4003" s="11">
        <f t="shared" si="377"/>
        <v>42775.6725462963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s="8" t="str">
        <f t="shared" si="375"/>
        <v>plays</v>
      </c>
      <c r="S4004" s="11">
        <f t="shared" si="376"/>
        <v>41908.751863425925</v>
      </c>
      <c r="T4004" s="11">
        <f t="shared" si="377"/>
        <v>41878.751863425925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s="8" t="str">
        <f t="shared" si="375"/>
        <v>plays</v>
      </c>
      <c r="S4005" s="11">
        <f t="shared" si="376"/>
        <v>42050.295682870368</v>
      </c>
      <c r="T4005" s="11">
        <f t="shared" si="377"/>
        <v>42020.295682870368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s="8" t="str">
        <f t="shared" si="375"/>
        <v>plays</v>
      </c>
      <c r="S4006" s="11">
        <f t="shared" si="376"/>
        <v>41919.871030092596</v>
      </c>
      <c r="T4006" s="11">
        <f t="shared" si="377"/>
        <v>41889.871030092596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s="8" t="str">
        <f t="shared" si="375"/>
        <v>plays</v>
      </c>
      <c r="S4007" s="11">
        <f t="shared" si="376"/>
        <v>41932.516030092593</v>
      </c>
      <c r="T4007" s="11">
        <f t="shared" si="377"/>
        <v>41872.516030092593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s="8" t="str">
        <f t="shared" si="375"/>
        <v>plays</v>
      </c>
      <c r="S4008" s="11">
        <f t="shared" si="376"/>
        <v>42416.48133101852</v>
      </c>
      <c r="T4008" s="11">
        <f t="shared" si="377"/>
        <v>42391.48133101852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s="8" t="str">
        <f t="shared" si="375"/>
        <v>plays</v>
      </c>
      <c r="S4009" s="11">
        <f t="shared" si="376"/>
        <v>41877.39444444445</v>
      </c>
      <c r="T4009" s="11">
        <f t="shared" si="377"/>
        <v>41848.481261574074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s="8" t="str">
        <f t="shared" si="375"/>
        <v>plays</v>
      </c>
      <c r="S4010" s="11">
        <f t="shared" si="376"/>
        <v>42207.672534722224</v>
      </c>
      <c r="T4010" s="11">
        <f t="shared" si="377"/>
        <v>42177.672534722224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s="8" t="str">
        <f t="shared" si="375"/>
        <v>plays</v>
      </c>
      <c r="S4011" s="11">
        <f t="shared" si="376"/>
        <v>41891.409259259264</v>
      </c>
      <c r="T4011" s="11">
        <f t="shared" si="377"/>
        <v>41851.409259259264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s="8" t="str">
        <f t="shared" si="375"/>
        <v>plays</v>
      </c>
      <c r="S4012" s="11">
        <f t="shared" si="376"/>
        <v>41938.478773148148</v>
      </c>
      <c r="T4012" s="11">
        <f t="shared" si="377"/>
        <v>41921.478773148148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s="8" t="str">
        <f t="shared" si="375"/>
        <v>plays</v>
      </c>
      <c r="S4013" s="11">
        <f t="shared" si="376"/>
        <v>42032.253217592595</v>
      </c>
      <c r="T4013" s="11">
        <f t="shared" si="377"/>
        <v>42002.253217592595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s="8" t="str">
        <f t="shared" si="375"/>
        <v>plays</v>
      </c>
      <c r="S4014" s="11">
        <f t="shared" si="376"/>
        <v>42126.252881944449</v>
      </c>
      <c r="T4014" s="11">
        <f t="shared" si="377"/>
        <v>42096.252881944449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s="8" t="str">
        <f t="shared" si="375"/>
        <v>plays</v>
      </c>
      <c r="S4015" s="11">
        <f t="shared" si="376"/>
        <v>42051.009525462963</v>
      </c>
      <c r="T4015" s="11">
        <f t="shared" si="377"/>
        <v>42021.009525462963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s="8" t="str">
        <f t="shared" si="375"/>
        <v>plays</v>
      </c>
      <c r="S4016" s="11">
        <f t="shared" si="376"/>
        <v>42433.954502314817</v>
      </c>
      <c r="T4016" s="11">
        <f t="shared" si="377"/>
        <v>42418.954502314817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s="8" t="str">
        <f t="shared" si="375"/>
        <v>plays</v>
      </c>
      <c r="S4017" s="11">
        <f t="shared" si="376"/>
        <v>42204.489155092589</v>
      </c>
      <c r="T4017" s="11">
        <f t="shared" si="377"/>
        <v>42174.489155092589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s="8" t="str">
        <f t="shared" si="375"/>
        <v>plays</v>
      </c>
      <c r="S4018" s="11">
        <f t="shared" si="376"/>
        <v>41899.581018518518</v>
      </c>
      <c r="T4018" s="11">
        <f t="shared" si="377"/>
        <v>41869.581018518518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s="8" t="str">
        <f t="shared" si="375"/>
        <v>plays</v>
      </c>
      <c r="S4019" s="11">
        <f t="shared" si="376"/>
        <v>41886.380486111113</v>
      </c>
      <c r="T4019" s="11">
        <f t="shared" si="377"/>
        <v>41856.380486111113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s="8" t="str">
        <f t="shared" si="375"/>
        <v>plays</v>
      </c>
      <c r="S4020" s="11">
        <f t="shared" si="376"/>
        <v>42650.619305555556</v>
      </c>
      <c r="T4020" s="11">
        <f t="shared" si="377"/>
        <v>42620.619305555556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s="8" t="str">
        <f t="shared" si="375"/>
        <v>plays</v>
      </c>
      <c r="S4021" s="11">
        <f t="shared" si="376"/>
        <v>42475.394444444442</v>
      </c>
      <c r="T4021" s="11">
        <f t="shared" si="377"/>
        <v>42417.38421296297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s="8" t="str">
        <f t="shared" si="375"/>
        <v>plays</v>
      </c>
      <c r="S4022" s="11">
        <f t="shared" si="376"/>
        <v>42086.857627314814</v>
      </c>
      <c r="T4022" s="11">
        <f t="shared" si="377"/>
        <v>42056.899293981485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s="8" t="str">
        <f t="shared" si="375"/>
        <v>plays</v>
      </c>
      <c r="S4023" s="11">
        <f t="shared" si="376"/>
        <v>41938.619884259264</v>
      </c>
      <c r="T4023" s="11">
        <f t="shared" si="377"/>
        <v>41878.619884259264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s="8" t="str">
        <f t="shared" si="375"/>
        <v>plays</v>
      </c>
      <c r="S4024" s="11">
        <f t="shared" si="376"/>
        <v>42035.82916666667</v>
      </c>
      <c r="T4024" s="11">
        <f t="shared" si="377"/>
        <v>41990.292442129627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s="8" t="str">
        <f t="shared" si="375"/>
        <v>plays</v>
      </c>
      <c r="S4025" s="11">
        <f t="shared" si="376"/>
        <v>42453.666238425933</v>
      </c>
      <c r="T4025" s="11">
        <f t="shared" si="377"/>
        <v>42408.707905092589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s="8" t="str">
        <f t="shared" si="375"/>
        <v>plays</v>
      </c>
      <c r="S4026" s="11">
        <f t="shared" si="376"/>
        <v>42247.378437500003</v>
      </c>
      <c r="T4026" s="11">
        <f t="shared" si="377"/>
        <v>42217.378437500003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s="8" t="str">
        <f t="shared" si="375"/>
        <v>plays</v>
      </c>
      <c r="S4027" s="11">
        <f t="shared" si="376"/>
        <v>42210.946018518523</v>
      </c>
      <c r="T4027" s="11">
        <f t="shared" si="377"/>
        <v>42150.946018518523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s="8" t="str">
        <f t="shared" si="375"/>
        <v>plays</v>
      </c>
      <c r="S4028" s="11">
        <f t="shared" si="376"/>
        <v>42342.405543981484</v>
      </c>
      <c r="T4028" s="11">
        <f t="shared" si="377"/>
        <v>42282.36387731482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s="8" t="str">
        <f t="shared" si="375"/>
        <v>plays</v>
      </c>
      <c r="S4029" s="11">
        <f t="shared" si="376"/>
        <v>42788.750000000007</v>
      </c>
      <c r="T4029" s="11">
        <f t="shared" si="377"/>
        <v>42768.679178240745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s="8" t="str">
        <f t="shared" si="375"/>
        <v>plays</v>
      </c>
      <c r="S4030" s="11">
        <f t="shared" si="376"/>
        <v>41795.646990740745</v>
      </c>
      <c r="T4030" s="11">
        <f t="shared" si="377"/>
        <v>41765.646990740745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s="8" t="str">
        <f t="shared" si="375"/>
        <v>plays</v>
      </c>
      <c r="S4031" s="11">
        <f t="shared" si="376"/>
        <v>42351.733449074083</v>
      </c>
      <c r="T4031" s="11">
        <f t="shared" si="377"/>
        <v>42321.733449074083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s="8" t="str">
        <f t="shared" si="375"/>
        <v>plays</v>
      </c>
      <c r="S4032" s="11">
        <f t="shared" si="376"/>
        <v>42403.492361111108</v>
      </c>
      <c r="T4032" s="11">
        <f t="shared" si="377"/>
        <v>42374.36341435185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s="8" t="str">
        <f t="shared" si="375"/>
        <v>plays</v>
      </c>
      <c r="S4033" s="11">
        <f t="shared" si="376"/>
        <v>41991.335231481484</v>
      </c>
      <c r="T4033" s="11">
        <f t="shared" si="377"/>
        <v>41941.29356481482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s="8" t="str">
        <f t="shared" si="375"/>
        <v>plays</v>
      </c>
      <c r="S4034" s="11">
        <f t="shared" si="376"/>
        <v>42353.559212962966</v>
      </c>
      <c r="T4034" s="11">
        <f t="shared" si="377"/>
        <v>42293.517546296302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s="8" t="str">
        <f t="shared" ref="R4035:R4098" si="381">RIGHT(N4035,LEN(N4035)-FIND("/",N4035,1))</f>
        <v>plays</v>
      </c>
      <c r="S4035" s="11">
        <f t="shared" ref="S4035:S4098" si="382">(((I4035/60)/60)/24) +DATE(1970,1,1)+(-7/24)</f>
        <v>42645.083333333336</v>
      </c>
      <c r="T4035" s="11">
        <f t="shared" ref="T4035:T4098" si="383">(((J4035/60)/60)/24) +DATE(1970,1,1)+(-7/24)</f>
        <v>42613.977129629631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s="8" t="str">
        <f t="shared" si="381"/>
        <v>plays</v>
      </c>
      <c r="S4036" s="11">
        <f t="shared" si="382"/>
        <v>42097.614004629628</v>
      </c>
      <c r="T4036" s="11">
        <f t="shared" si="383"/>
        <v>42067.655671296299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s="8" t="str">
        <f t="shared" si="381"/>
        <v>plays</v>
      </c>
      <c r="S4037" s="11">
        <f t="shared" si="382"/>
        <v>41933.591284722221</v>
      </c>
      <c r="T4037" s="11">
        <f t="shared" si="383"/>
        <v>41903.591284722221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s="8" t="str">
        <f t="shared" si="381"/>
        <v>plays</v>
      </c>
      <c r="S4038" s="11">
        <f t="shared" si="382"/>
        <v>41821.645833333336</v>
      </c>
      <c r="T4038" s="11">
        <f t="shared" si="383"/>
        <v>41804.645416666666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s="8" t="str">
        <f t="shared" si="381"/>
        <v>plays</v>
      </c>
      <c r="S4039" s="11">
        <f t="shared" si="382"/>
        <v>42514.309027777781</v>
      </c>
      <c r="T4039" s="11">
        <f t="shared" si="383"/>
        <v>42496.779108796305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s="8" t="str">
        <f t="shared" si="381"/>
        <v>plays</v>
      </c>
      <c r="S4040" s="11">
        <f t="shared" si="382"/>
        <v>41929.507060185191</v>
      </c>
      <c r="T4040" s="11">
        <f t="shared" si="383"/>
        <v>41869.507060185191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s="8" t="str">
        <f t="shared" si="381"/>
        <v>plays</v>
      </c>
      <c r="S4041" s="11">
        <f t="shared" si="382"/>
        <v>42338.957638888889</v>
      </c>
      <c r="T4041" s="11">
        <f t="shared" si="383"/>
        <v>42305.379247685189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s="8" t="str">
        <f t="shared" si="381"/>
        <v>plays</v>
      </c>
      <c r="S4042" s="11">
        <f t="shared" si="382"/>
        <v>42202.833333333336</v>
      </c>
      <c r="T4042" s="11">
        <f t="shared" si="383"/>
        <v>42143.939861111117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s="8" t="str">
        <f t="shared" si="381"/>
        <v>plays</v>
      </c>
      <c r="S4043" s="11">
        <f t="shared" si="382"/>
        <v>42619.182337962964</v>
      </c>
      <c r="T4043" s="11">
        <f t="shared" si="383"/>
        <v>42559.182337962964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s="8" t="str">
        <f t="shared" si="381"/>
        <v>plays</v>
      </c>
      <c r="S4044" s="11">
        <f t="shared" si="382"/>
        <v>42024.511111111111</v>
      </c>
      <c r="T4044" s="11">
        <f t="shared" si="383"/>
        <v>41994.792407407411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s="8" t="str">
        <f t="shared" si="381"/>
        <v>plays</v>
      </c>
      <c r="S4045" s="11">
        <f t="shared" si="382"/>
        <v>41963.665798611117</v>
      </c>
      <c r="T4045" s="11">
        <f t="shared" si="383"/>
        <v>41948.665798611117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s="8" t="str">
        <f t="shared" si="381"/>
        <v>plays</v>
      </c>
      <c r="S4046" s="11">
        <f t="shared" si="382"/>
        <v>42103.916666666664</v>
      </c>
      <c r="T4046" s="11">
        <f t="shared" si="383"/>
        <v>42073.928032407413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s="8" t="str">
        <f t="shared" si="381"/>
        <v>plays</v>
      </c>
      <c r="S4047" s="11">
        <f t="shared" si="382"/>
        <v>41871.909594907411</v>
      </c>
      <c r="T4047" s="11">
        <f t="shared" si="383"/>
        <v>41841.909594907411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s="8" t="str">
        <f t="shared" si="381"/>
        <v>plays</v>
      </c>
      <c r="S4048" s="11">
        <f t="shared" si="382"/>
        <v>41934.358912037038</v>
      </c>
      <c r="T4048" s="11">
        <f t="shared" si="383"/>
        <v>41904.358912037038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s="8" t="str">
        <f t="shared" si="381"/>
        <v>plays</v>
      </c>
      <c r="S4049" s="11">
        <f t="shared" si="382"/>
        <v>42014.750000000007</v>
      </c>
      <c r="T4049" s="11">
        <f t="shared" si="383"/>
        <v>41990.730821759258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s="8" t="str">
        <f t="shared" si="381"/>
        <v>plays</v>
      </c>
      <c r="S4050" s="11">
        <f t="shared" si="382"/>
        <v>42471.175775462965</v>
      </c>
      <c r="T4050" s="11">
        <f t="shared" si="383"/>
        <v>42436.217442129629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s="8" t="str">
        <f t="shared" si="381"/>
        <v>plays</v>
      </c>
      <c r="S4051" s="11">
        <f t="shared" si="382"/>
        <v>42199.66684027778</v>
      </c>
      <c r="T4051" s="11">
        <f t="shared" si="383"/>
        <v>42169.66684027778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s="8" t="str">
        <f t="shared" si="381"/>
        <v>plays</v>
      </c>
      <c r="S4052" s="11">
        <f t="shared" si="382"/>
        <v>41935.34480324074</v>
      </c>
      <c r="T4052" s="11">
        <f t="shared" si="383"/>
        <v>41905.34480324074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s="8" t="str">
        <f t="shared" si="381"/>
        <v>plays</v>
      </c>
      <c r="S4053" s="11">
        <f t="shared" si="382"/>
        <v>41767.995138888895</v>
      </c>
      <c r="T4053" s="11">
        <f t="shared" si="383"/>
        <v>41761.518483796302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s="8" t="str">
        <f t="shared" si="381"/>
        <v>plays</v>
      </c>
      <c r="S4054" s="11">
        <f t="shared" si="382"/>
        <v>41925.58699074074</v>
      </c>
      <c r="T4054" s="11">
        <f t="shared" si="383"/>
        <v>41865.58699074074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s="8" t="str">
        <f t="shared" si="381"/>
        <v>plays</v>
      </c>
      <c r="S4055" s="11">
        <f t="shared" si="382"/>
        <v>41958.541666666664</v>
      </c>
      <c r="T4055" s="11">
        <f t="shared" si="383"/>
        <v>41928.398472222223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s="8" t="str">
        <f t="shared" si="381"/>
        <v>plays</v>
      </c>
      <c r="S4056" s="11">
        <f t="shared" si="382"/>
        <v>42643.875000000007</v>
      </c>
      <c r="T4056" s="11">
        <f t="shared" si="383"/>
        <v>42613.54959490741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s="8" t="str">
        <f t="shared" si="381"/>
        <v>plays</v>
      </c>
      <c r="S4057" s="11">
        <f t="shared" si="382"/>
        <v>41809.356840277782</v>
      </c>
      <c r="T4057" s="11">
        <f t="shared" si="383"/>
        <v>41779.356840277782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s="8" t="str">
        <f t="shared" si="381"/>
        <v>plays</v>
      </c>
      <c r="S4058" s="11">
        <f t="shared" si="382"/>
        <v>42554.540972222225</v>
      </c>
      <c r="T4058" s="11">
        <f t="shared" si="383"/>
        <v>42534.641655092601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s="8" t="str">
        <f t="shared" si="381"/>
        <v>plays</v>
      </c>
      <c r="S4059" s="11">
        <f t="shared" si="382"/>
        <v>42333.666666666664</v>
      </c>
      <c r="T4059" s="11">
        <f t="shared" si="383"/>
        <v>42310.676851851858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s="8" t="str">
        <f t="shared" si="381"/>
        <v>plays</v>
      </c>
      <c r="S4060" s="11">
        <f t="shared" si="382"/>
        <v>42460.874305555561</v>
      </c>
      <c r="T4060" s="11">
        <f t="shared" si="383"/>
        <v>42445.76902777778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s="8" t="str">
        <f t="shared" si="381"/>
        <v>plays</v>
      </c>
      <c r="S4061" s="11">
        <f t="shared" si="382"/>
        <v>41897.833333333336</v>
      </c>
      <c r="T4061" s="11">
        <f t="shared" si="383"/>
        <v>41866.348981481482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s="8" t="str">
        <f t="shared" si="381"/>
        <v>plays</v>
      </c>
      <c r="S4062" s="11">
        <f t="shared" si="382"/>
        <v>41813.375</v>
      </c>
      <c r="T4062" s="11">
        <f t="shared" si="383"/>
        <v>41779.403425925928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s="8" t="str">
        <f t="shared" si="381"/>
        <v>plays</v>
      </c>
      <c r="S4063" s="11">
        <f t="shared" si="382"/>
        <v>42480.808136574073</v>
      </c>
      <c r="T4063" s="11">
        <f t="shared" si="383"/>
        <v>42420.849803240744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s="8" t="str">
        <f t="shared" si="381"/>
        <v>plays</v>
      </c>
      <c r="S4064" s="11">
        <f t="shared" si="382"/>
        <v>42553.447546296295</v>
      </c>
      <c r="T4064" s="11">
        <f t="shared" si="383"/>
        <v>42523.447546296295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s="8" t="str">
        <f t="shared" si="381"/>
        <v>plays</v>
      </c>
      <c r="S4065" s="11">
        <f t="shared" si="382"/>
        <v>41817.389861111114</v>
      </c>
      <c r="T4065" s="11">
        <f t="shared" si="383"/>
        <v>41787.389861111114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s="8" t="str">
        <f t="shared" si="381"/>
        <v>plays</v>
      </c>
      <c r="S4066" s="11">
        <f t="shared" si="382"/>
        <v>42123.296597222223</v>
      </c>
      <c r="T4066" s="11">
        <f t="shared" si="383"/>
        <v>42093.296597222223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s="8" t="str">
        <f t="shared" si="381"/>
        <v>plays</v>
      </c>
      <c r="S4067" s="11">
        <f t="shared" si="382"/>
        <v>41863.659849537042</v>
      </c>
      <c r="T4067" s="11">
        <f t="shared" si="383"/>
        <v>41833.659849537042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s="8" t="str">
        <f t="shared" si="381"/>
        <v>plays</v>
      </c>
      <c r="S4068" s="11">
        <f t="shared" si="382"/>
        <v>42508.747546296298</v>
      </c>
      <c r="T4068" s="11">
        <f t="shared" si="383"/>
        <v>42478.747546296298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s="8" t="str">
        <f t="shared" si="381"/>
        <v>plays</v>
      </c>
      <c r="S4069" s="11">
        <f t="shared" si="382"/>
        <v>42274.82581018519</v>
      </c>
      <c r="T4069" s="11">
        <f t="shared" si="383"/>
        <v>42234.82581018519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s="8" t="str">
        <f t="shared" si="381"/>
        <v>plays</v>
      </c>
      <c r="S4070" s="11">
        <f t="shared" si="382"/>
        <v>42748.670138888891</v>
      </c>
      <c r="T4070" s="11">
        <f t="shared" si="383"/>
        <v>42718.671932870369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s="8" t="str">
        <f t="shared" si="381"/>
        <v>plays</v>
      </c>
      <c r="S4071" s="11">
        <f t="shared" si="382"/>
        <v>42063.208333333336</v>
      </c>
      <c r="T4071" s="11">
        <f t="shared" si="383"/>
        <v>42022.36986111111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s="8" t="str">
        <f t="shared" si="381"/>
        <v>plays</v>
      </c>
      <c r="S4072" s="11">
        <f t="shared" si="382"/>
        <v>42063.833333333336</v>
      </c>
      <c r="T4072" s="11">
        <f t="shared" si="383"/>
        <v>42031.375231481485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s="8" t="str">
        <f t="shared" si="381"/>
        <v>plays</v>
      </c>
      <c r="S4073" s="11">
        <f t="shared" si="382"/>
        <v>42730.513090277782</v>
      </c>
      <c r="T4073" s="11">
        <f t="shared" si="383"/>
        <v>42700.513090277782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s="8" t="str">
        <f t="shared" si="381"/>
        <v>plays</v>
      </c>
      <c r="S4074" s="11">
        <f t="shared" si="382"/>
        <v>41872.482766203706</v>
      </c>
      <c r="T4074" s="11">
        <f t="shared" si="383"/>
        <v>41812.482766203706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s="8" t="str">
        <f t="shared" si="381"/>
        <v>plays</v>
      </c>
      <c r="S4075" s="11">
        <f t="shared" si="382"/>
        <v>42132.875000000007</v>
      </c>
      <c r="T4075" s="11">
        <f t="shared" si="383"/>
        <v>42078.053541666675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s="8" t="str">
        <f t="shared" si="381"/>
        <v>plays</v>
      </c>
      <c r="S4076" s="11">
        <f t="shared" si="382"/>
        <v>42313.302951388891</v>
      </c>
      <c r="T4076" s="11">
        <f t="shared" si="383"/>
        <v>42283.261284722226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s="8" t="str">
        <f t="shared" si="381"/>
        <v>plays</v>
      </c>
      <c r="S4077" s="11">
        <f t="shared" si="382"/>
        <v>41820.436111111114</v>
      </c>
      <c r="T4077" s="11">
        <f t="shared" si="383"/>
        <v>41778.754270833335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s="8" t="str">
        <f t="shared" si="381"/>
        <v>plays</v>
      </c>
      <c r="S4078" s="11">
        <f t="shared" si="382"/>
        <v>41933.535416666666</v>
      </c>
      <c r="T4078" s="11">
        <f t="shared" si="383"/>
        <v>41905.504039351858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s="8" t="str">
        <f t="shared" si="381"/>
        <v>plays</v>
      </c>
      <c r="S4079" s="11">
        <f t="shared" si="382"/>
        <v>42725.418912037036</v>
      </c>
      <c r="T4079" s="11">
        <f t="shared" si="383"/>
        <v>42695.418912037036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s="8" t="str">
        <f t="shared" si="381"/>
        <v>plays</v>
      </c>
      <c r="S4080" s="11">
        <f t="shared" si="382"/>
        <v>42762.495856481481</v>
      </c>
      <c r="T4080" s="11">
        <f t="shared" si="383"/>
        <v>42732.495856481481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s="8" t="str">
        <f t="shared" si="381"/>
        <v>plays</v>
      </c>
      <c r="S4081" s="11">
        <f t="shared" si="382"/>
        <v>42540.647233796299</v>
      </c>
      <c r="T4081" s="11">
        <f t="shared" si="383"/>
        <v>42510.647233796299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s="8" t="str">
        <f t="shared" si="381"/>
        <v>plays</v>
      </c>
      <c r="S4082" s="11">
        <f t="shared" si="382"/>
        <v>42535.495833333342</v>
      </c>
      <c r="T4082" s="11">
        <f t="shared" si="383"/>
        <v>42511.406435185192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s="8" t="str">
        <f t="shared" si="381"/>
        <v>plays</v>
      </c>
      <c r="S4083" s="11">
        <f t="shared" si="382"/>
        <v>42071.247974537044</v>
      </c>
      <c r="T4083" s="11">
        <f t="shared" si="383"/>
        <v>42041.289641203701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s="8" t="str">
        <f t="shared" si="381"/>
        <v>plays</v>
      </c>
      <c r="S4084" s="11">
        <f t="shared" si="382"/>
        <v>42322.666666666664</v>
      </c>
      <c r="T4084" s="11">
        <f t="shared" si="383"/>
        <v>42306.897604166668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s="8" t="str">
        <f t="shared" si="381"/>
        <v>plays</v>
      </c>
      <c r="S4085" s="11">
        <f t="shared" si="382"/>
        <v>42383.470092592594</v>
      </c>
      <c r="T4085" s="11">
        <f t="shared" si="383"/>
        <v>42353.470092592594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s="8" t="str">
        <f t="shared" si="381"/>
        <v>plays</v>
      </c>
      <c r="S4086" s="11">
        <f t="shared" si="382"/>
        <v>42652.144745370373</v>
      </c>
      <c r="T4086" s="11">
        <f t="shared" si="383"/>
        <v>42622.144745370373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s="8" t="str">
        <f t="shared" si="381"/>
        <v>plays</v>
      </c>
      <c r="S4087" s="11">
        <f t="shared" si="382"/>
        <v>42086.874305555561</v>
      </c>
      <c r="T4087" s="11">
        <f t="shared" si="383"/>
        <v>42058.312210648153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s="8" t="str">
        <f t="shared" si="381"/>
        <v>plays</v>
      </c>
      <c r="S4088" s="11">
        <f t="shared" si="382"/>
        <v>42328.875000000007</v>
      </c>
      <c r="T4088" s="11">
        <f t="shared" si="383"/>
        <v>42304.649293981485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s="8" t="str">
        <f t="shared" si="381"/>
        <v>plays</v>
      </c>
      <c r="S4089" s="11">
        <f t="shared" si="382"/>
        <v>42568.451226851852</v>
      </c>
      <c r="T4089" s="11">
        <f t="shared" si="383"/>
        <v>42538.451226851852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s="8" t="str">
        <f t="shared" si="381"/>
        <v>plays</v>
      </c>
      <c r="S4090" s="11">
        <f t="shared" si="382"/>
        <v>42020.143055555563</v>
      </c>
      <c r="T4090" s="11">
        <f t="shared" si="383"/>
        <v>41990.320879629631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s="8" t="str">
        <f t="shared" si="381"/>
        <v>plays</v>
      </c>
      <c r="S4091" s="11">
        <f t="shared" si="382"/>
        <v>42155.440972222226</v>
      </c>
      <c r="T4091" s="11">
        <f t="shared" si="383"/>
        <v>42122.440833333334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s="8" t="str">
        <f t="shared" si="381"/>
        <v>plays</v>
      </c>
      <c r="S4092" s="11">
        <f t="shared" si="382"/>
        <v>42223.333333333336</v>
      </c>
      <c r="T4092" s="11">
        <f t="shared" si="383"/>
        <v>42209.381215277775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s="8" t="str">
        <f t="shared" si="381"/>
        <v>plays</v>
      </c>
      <c r="S4093" s="11">
        <f t="shared" si="382"/>
        <v>42020.21471064815</v>
      </c>
      <c r="T4093" s="11">
        <f t="shared" si="383"/>
        <v>41990.21471064815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s="8" t="str">
        <f t="shared" si="381"/>
        <v>plays</v>
      </c>
      <c r="S4094" s="11">
        <f t="shared" si="382"/>
        <v>42098.861655092602</v>
      </c>
      <c r="T4094" s="11">
        <f t="shared" si="383"/>
        <v>42038.903321759259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s="8" t="str">
        <f t="shared" si="381"/>
        <v>plays</v>
      </c>
      <c r="S4095" s="11">
        <f t="shared" si="382"/>
        <v>42238.524224537039</v>
      </c>
      <c r="T4095" s="11">
        <f t="shared" si="383"/>
        <v>42178.524224537039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s="8" t="str">
        <f t="shared" si="381"/>
        <v>plays</v>
      </c>
      <c r="S4096" s="11">
        <f t="shared" si="382"/>
        <v>41933.915972222225</v>
      </c>
      <c r="T4096" s="11">
        <f t="shared" si="383"/>
        <v>41889.795138888891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s="8" t="str">
        <f t="shared" si="381"/>
        <v>plays</v>
      </c>
      <c r="S4097" s="11">
        <f t="shared" si="382"/>
        <v>42722.740162037044</v>
      </c>
      <c r="T4097" s="11">
        <f t="shared" si="383"/>
        <v>42692.740162037044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s="8" t="str">
        <f t="shared" si="381"/>
        <v>plays</v>
      </c>
      <c r="S4098" s="11">
        <f t="shared" si="382"/>
        <v>42794.07708333333</v>
      </c>
      <c r="T4098" s="11">
        <f t="shared" si="383"/>
        <v>42750.238645833335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s="8" t="str">
        <f t="shared" ref="R4099:R4115" si="387">RIGHT(N4099,LEN(N4099)-FIND("/",N4099,1))</f>
        <v>plays</v>
      </c>
      <c r="S4099" s="11">
        <f t="shared" ref="S4099:S4115" si="388">(((I4099/60)/60)/24) +DATE(1970,1,1)+(-7/24)</f>
        <v>42400.704861111117</v>
      </c>
      <c r="T4099" s="11">
        <f t="shared" ref="T4099:T4115" si="389">(((J4099/60)/60)/24) +DATE(1970,1,1)+(-7/24)</f>
        <v>42344.532835648155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s="8" t="str">
        <f t="shared" si="387"/>
        <v>plays</v>
      </c>
      <c r="S4100" s="11">
        <f t="shared" si="388"/>
        <v>42525.430520833332</v>
      </c>
      <c r="T4100" s="11">
        <f t="shared" si="389"/>
        <v>42495.430520833332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s="8" t="str">
        <f t="shared" si="387"/>
        <v>plays</v>
      </c>
      <c r="S4101" s="11">
        <f t="shared" si="388"/>
        <v>42615.558715277781</v>
      </c>
      <c r="T4101" s="11">
        <f t="shared" si="389"/>
        <v>42570.558715277781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s="8" t="str">
        <f t="shared" si="387"/>
        <v>plays</v>
      </c>
      <c r="S4102" s="11">
        <f t="shared" si="388"/>
        <v>41936.833217592597</v>
      </c>
      <c r="T4102" s="11">
        <f t="shared" si="389"/>
        <v>41926.833217592597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s="8" t="str">
        <f t="shared" si="387"/>
        <v>plays</v>
      </c>
      <c r="S4103" s="11">
        <f t="shared" si="388"/>
        <v>42760.612060185187</v>
      </c>
      <c r="T4103" s="11">
        <f t="shared" si="389"/>
        <v>42730.612060185187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s="8" t="str">
        <f t="shared" si="387"/>
        <v>plays</v>
      </c>
      <c r="S4104" s="11">
        <f t="shared" si="388"/>
        <v>42505.556400462963</v>
      </c>
      <c r="T4104" s="11">
        <f t="shared" si="389"/>
        <v>42475.556400462963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s="8" t="str">
        <f t="shared" si="387"/>
        <v>plays</v>
      </c>
      <c r="S4105" s="11">
        <f t="shared" si="388"/>
        <v>42242.480555555558</v>
      </c>
      <c r="T4105" s="11">
        <f t="shared" si="389"/>
        <v>42188.541273148156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s="8" t="str">
        <f t="shared" si="387"/>
        <v>plays</v>
      </c>
      <c r="S4106" s="11">
        <f t="shared" si="388"/>
        <v>42669.986504629633</v>
      </c>
      <c r="T4106" s="11">
        <f t="shared" si="389"/>
        <v>42639.986504629633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s="8" t="str">
        <f t="shared" si="387"/>
        <v>plays</v>
      </c>
      <c r="S4107" s="11">
        <f t="shared" si="388"/>
        <v>42729.718854166669</v>
      </c>
      <c r="T4107" s="11">
        <f t="shared" si="389"/>
        <v>42696.718854166669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s="8" t="str">
        <f t="shared" si="387"/>
        <v>plays</v>
      </c>
      <c r="S4108" s="11">
        <f t="shared" si="388"/>
        <v>42095.750000000007</v>
      </c>
      <c r="T4108" s="11">
        <f t="shared" si="389"/>
        <v>42052.757708333338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s="8" t="str">
        <f t="shared" si="387"/>
        <v>plays</v>
      </c>
      <c r="S4109" s="11">
        <f t="shared" si="388"/>
        <v>41906.625011574077</v>
      </c>
      <c r="T4109" s="11">
        <f t="shared" si="389"/>
        <v>41883.625011574077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s="8" t="str">
        <f t="shared" si="387"/>
        <v>plays</v>
      </c>
      <c r="S4110" s="11">
        <f t="shared" si="388"/>
        <v>42796.916666666664</v>
      </c>
      <c r="T4110" s="11">
        <f t="shared" si="389"/>
        <v>42766.740011574082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s="8" t="str">
        <f t="shared" si="387"/>
        <v>plays</v>
      </c>
      <c r="S4111" s="11">
        <f t="shared" si="388"/>
        <v>42337.289398148154</v>
      </c>
      <c r="T4111" s="11">
        <f t="shared" si="389"/>
        <v>42307.247731481482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s="8" t="str">
        <f t="shared" si="387"/>
        <v>plays</v>
      </c>
      <c r="S4112" s="11">
        <f t="shared" si="388"/>
        <v>42572.335081018515</v>
      </c>
      <c r="T4112" s="11">
        <f t="shared" si="389"/>
        <v>42512.335081018515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s="8" t="str">
        <f t="shared" si="387"/>
        <v>plays</v>
      </c>
      <c r="S4113" s="11">
        <f t="shared" si="388"/>
        <v>42058.844212962962</v>
      </c>
      <c r="T4113" s="11">
        <f t="shared" si="389"/>
        <v>42028.844212962962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s="8" t="str">
        <f t="shared" si="387"/>
        <v>plays</v>
      </c>
      <c r="S4114" s="11">
        <f t="shared" si="388"/>
        <v>42427.708333333336</v>
      </c>
      <c r="T4114" s="11">
        <f t="shared" si="389"/>
        <v>42400.65493055556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s="8" t="str">
        <f t="shared" si="387"/>
        <v>plays</v>
      </c>
      <c r="S4115" s="11">
        <f t="shared" si="388"/>
        <v>42376.981944444451</v>
      </c>
      <c r="T4115" s="11">
        <f t="shared" si="389"/>
        <v>42358.281516203708</v>
      </c>
    </row>
  </sheetData>
  <autoFilter ref="A1:T4115" xr:uid="{295E4F32-3A8B-47D1-84EE-7E5C4CD9AD2D}"/>
  <conditionalFormatting sqref="F1:F1048576">
    <cfRule type="colorScale" priority="9">
      <colorScale>
        <cfvo type="min"/>
        <cfvo type="max"/>
        <color rgb="FFFF7128"/>
        <color rgb="FFFFEF9C"/>
      </colorScale>
    </cfRule>
    <cfRule type="cellIs" dxfId="5" priority="8" operator="equal">
      <formula>"successful"</formula>
    </cfRule>
    <cfRule type="cellIs" dxfId="4" priority="7" operator="equal">
      <formula>"failed"</formula>
    </cfRule>
    <cfRule type="cellIs" dxfId="3" priority="6" operator="equal">
      <formula>"canceled"</formula>
    </cfRule>
    <cfRule type="cellIs" dxfId="2" priority="5" operator="equal">
      <formula>"live"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A1:A1048576">
    <cfRule type="duplicateValues" dxfId="1" priority="2"/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I2" sqref="I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88671875" bestFit="1" customWidth="1"/>
    <col min="8" max="8" width="10.33203125" bestFit="1" customWidth="1"/>
    <col min="9" max="9" width="12.88671875" bestFit="1" customWidth="1"/>
    <col min="10" max="10" width="15.109375" bestFit="1" customWidth="1"/>
    <col min="11" max="11" width="17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8399</v>
      </c>
      <c r="B3" s="9" t="s">
        <v>8321</v>
      </c>
    </row>
    <row r="4" spans="1:6" x14ac:dyDescent="0.3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8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8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8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8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8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8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8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8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772E-8287-4175-9233-7AE49FEAEDE0}">
  <sheetPr codeName="Sheet3"/>
  <dimension ref="A1:F47"/>
  <sheetViews>
    <sheetView workbookViewId="0">
      <selection activeCell="G17" sqref="G1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88671875" bestFit="1" customWidth="1"/>
    <col min="8" max="8" width="10.33203125" bestFit="1" customWidth="1"/>
    <col min="9" max="9" width="12.88671875" bestFit="1" customWidth="1"/>
    <col min="10" max="10" width="15.109375" bestFit="1" customWidth="1"/>
    <col min="11" max="11" width="17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8308</v>
      </c>
      <c r="B2" t="s">
        <v>8322</v>
      </c>
    </row>
    <row r="4" spans="1:6" x14ac:dyDescent="0.3">
      <c r="A4" s="9" t="s">
        <v>8399</v>
      </c>
      <c r="B4" s="9" t="s">
        <v>8321</v>
      </c>
    </row>
    <row r="5" spans="1:6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8324</v>
      </c>
      <c r="B7" s="10"/>
      <c r="C7" s="10"/>
      <c r="D7" s="10">
        <v>20</v>
      </c>
      <c r="E7" s="10"/>
      <c r="F7" s="10">
        <v>20</v>
      </c>
    </row>
    <row r="8" spans="1:6" x14ac:dyDescent="0.3">
      <c r="A8" s="8" t="s">
        <v>8325</v>
      </c>
      <c r="B8" s="10"/>
      <c r="C8" s="10"/>
      <c r="D8" s="10">
        <v>24</v>
      </c>
      <c r="E8" s="10"/>
      <c r="F8" s="10">
        <v>24</v>
      </c>
    </row>
    <row r="9" spans="1:6" x14ac:dyDescent="0.3">
      <c r="A9" s="8" t="s">
        <v>8326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8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8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8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8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8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8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8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8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8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8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8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8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8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8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8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8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8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8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8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8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8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8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8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8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8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8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8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36E6D-4602-431A-8092-994D8A75AC5F}">
  <sheetPr codeName="Sheet4"/>
  <dimension ref="A1:E18"/>
  <sheetViews>
    <sheetView workbookViewId="0">
      <selection activeCell="I22" sqref="I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.88671875" bestFit="1" customWidth="1"/>
    <col min="8" max="8" width="10.33203125" bestFit="1" customWidth="1"/>
    <col min="9" max="9" width="12.88671875" bestFit="1" customWidth="1"/>
    <col min="10" max="10" width="15.109375" bestFit="1" customWidth="1"/>
    <col min="11" max="11" width="17.77734375" bestFit="1" customWidth="1"/>
    <col min="12" max="12" width="8.44140625" bestFit="1" customWidth="1"/>
    <col min="13" max="13" width="3.88671875" bestFit="1" customWidth="1"/>
    <col min="14" max="14" width="10.77734375" bestFit="1" customWidth="1"/>
    <col min="15" max="15" width="12.88671875" bestFit="1" customWidth="1"/>
    <col min="16" max="16" width="10.33203125" bestFit="1" customWidth="1"/>
    <col min="17" max="17" width="12.88671875" bestFit="1" customWidth="1"/>
    <col min="18" max="18" width="15.109375" bestFit="1" customWidth="1"/>
    <col min="19" max="19" width="17.77734375" bestFit="1" customWidth="1"/>
  </cols>
  <sheetData>
    <row r="1" spans="1:5" x14ac:dyDescent="0.3">
      <c r="A1" s="9" t="s">
        <v>8308</v>
      </c>
      <c r="B1" t="s">
        <v>8322</v>
      </c>
    </row>
    <row r="2" spans="1:5" x14ac:dyDescent="0.3">
      <c r="A2" s="9" t="s">
        <v>8378</v>
      </c>
      <c r="B2" t="s">
        <v>8322</v>
      </c>
    </row>
    <row r="4" spans="1:5" x14ac:dyDescent="0.3">
      <c r="A4" s="9" t="s">
        <v>8399</v>
      </c>
      <c r="B4" s="9" t="s">
        <v>8321</v>
      </c>
    </row>
    <row r="5" spans="1:5" x14ac:dyDescent="0.3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8372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3">
      <c r="A7" s="12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2" t="s">
        <v>8373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2" t="s">
        <v>8374</v>
      </c>
      <c r="B10" s="10">
        <v>233</v>
      </c>
      <c r="C10" s="10">
        <v>126</v>
      </c>
      <c r="D10" s="10">
        <v>27</v>
      </c>
      <c r="E10" s="10">
        <v>386</v>
      </c>
    </row>
    <row r="11" spans="1:5" x14ac:dyDescent="0.3">
      <c r="A11" s="12" t="s">
        <v>8369</v>
      </c>
      <c r="B11" s="10">
        <v>212</v>
      </c>
      <c r="C11" s="10">
        <v>148</v>
      </c>
      <c r="D11" s="10">
        <v>27</v>
      </c>
      <c r="E11" s="10">
        <v>387</v>
      </c>
    </row>
    <row r="12" spans="1:5" x14ac:dyDescent="0.3">
      <c r="A12" s="12" t="s">
        <v>8370</v>
      </c>
      <c r="B12" s="10">
        <v>192</v>
      </c>
      <c r="C12" s="10">
        <v>148</v>
      </c>
      <c r="D12" s="10">
        <v>43</v>
      </c>
      <c r="E12" s="10">
        <v>383</v>
      </c>
    </row>
    <row r="13" spans="1:5" x14ac:dyDescent="0.3">
      <c r="A13" s="12" t="s">
        <v>8371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3">
      <c r="A14" s="12" t="s">
        <v>8367</v>
      </c>
      <c r="B14" s="10">
        <v>148</v>
      </c>
      <c r="C14" s="10">
        <v>126</v>
      </c>
      <c r="D14" s="10">
        <v>24</v>
      </c>
      <c r="E14" s="10">
        <v>298</v>
      </c>
    </row>
    <row r="15" spans="1:5" x14ac:dyDescent="0.3">
      <c r="A15" s="12" t="s">
        <v>8375</v>
      </c>
      <c r="B15" s="10">
        <v>184</v>
      </c>
      <c r="C15" s="10">
        <v>151</v>
      </c>
      <c r="D15" s="10">
        <v>20</v>
      </c>
      <c r="E15" s="10">
        <v>355</v>
      </c>
    </row>
    <row r="16" spans="1:5" x14ac:dyDescent="0.3">
      <c r="A16" s="12" t="s">
        <v>8376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3">
      <c r="A17" s="12" t="s">
        <v>8366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3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3BBFA-08A9-4003-B97E-6968BEB27700}">
  <sheetPr codeName="Sheet5"/>
  <dimension ref="A1:H14"/>
  <sheetViews>
    <sheetView workbookViewId="0">
      <selection sqref="A1:A13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3">
      <c r="A2" t="s">
        <v>8379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3">
      <c r="A3" t="s">
        <v>8380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3">
      <c r="A4" t="s">
        <v>8381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3">
      <c r="A5" t="s">
        <v>8382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3">
      <c r="A6" t="s">
        <v>8383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3">
      <c r="A7" t="s">
        <v>8384</v>
      </c>
      <c r="B7">
        <f>COUNTIFS(Data!$F:$F,"Successful",Data!$D:$D,"&gt;=20000",Data!$D:$D,"&lt;=24999")</f>
        <v>62</v>
      </c>
      <c r="C7">
        <f>COUNTIFS(Data!$F:$F,"Failed",Data!$D:$D,"&gt;=20000",Data!$D:$D,"&lt;24999")</f>
        <v>72</v>
      </c>
      <c r="D7">
        <f>COUNTIFS(Data!$F:$F,"Canceled",Data!$D:$D,"&gt;=20000",Data!$D:$D,"&lt;=24999")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3">
      <c r="A8" t="s">
        <v>8385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3">
      <c r="A9" t="s">
        <v>8386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3">
      <c r="A10" t="s">
        <v>8387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3">
      <c r="A11" t="s">
        <v>8388</v>
      </c>
      <c r="B11">
        <f>COUNTIFS(Data!$F:$F,"Successful",Data!$D:$D,"&gt;=40000",Data!$D:$D,"&lt;=44999")</f>
        <v>21</v>
      </c>
      <c r="C11">
        <f>COUNTIFS(Data!$F:$F,"Failed",Data!$D:$D,"&gt;=40000",Data!$D:$D,"&lt;44999")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3">
      <c r="A12" t="s">
        <v>8389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3">
      <c r="A13" t="s">
        <v>8390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  <row r="14" spans="1:8" x14ac:dyDescent="0.3">
      <c r="B14">
        <f>SUM(B2:B13)</f>
        <v>2185</v>
      </c>
      <c r="C14">
        <f>SUM(C2:C13)</f>
        <v>1530</v>
      </c>
      <c r="D14">
        <f>SUM(D2:D13)</f>
        <v>349</v>
      </c>
      <c r="F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per Category</vt:lpstr>
      <vt:lpstr>Pivot per Sub-Category</vt:lpstr>
      <vt:lpstr>Pivot - Date Created Conversion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Giorgia</cp:lastModifiedBy>
  <dcterms:created xsi:type="dcterms:W3CDTF">2017-04-20T15:17:24Z</dcterms:created>
  <dcterms:modified xsi:type="dcterms:W3CDTF">2018-02-03T05:15:08Z</dcterms:modified>
</cp:coreProperties>
</file>