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litebook\Downloads\"/>
    </mc:Choice>
  </mc:AlternateContent>
  <xr:revisionPtr revIDLastSave="0" documentId="13_ncr:1_{67A77043-D928-4C2F-8941-5451FEAB59A2}" xr6:coauthVersionLast="47" xr6:coauthVersionMax="47" xr10:uidLastSave="{00000000-0000-0000-0000-000000000000}"/>
  <bookViews>
    <workbookView xWindow="-120" yWindow="-120" windowWidth="24240" windowHeight="13140" xr2:uid="{11D8F2C4-D839-4768-AACE-C3DEE5D0BB05}"/>
  </bookViews>
  <sheets>
    <sheet name="WorldPopulation" sheetId="2" r:id="rId1"/>
    <sheet name="As per last census" sheetId="4" r:id="rId2"/>
    <sheet name="WorldPopProspectsdata2022" sheetId="5" r:id="rId3"/>
    <sheet name="Sheet1" sheetId="1" r:id="rId4"/>
  </sheets>
  <definedNames>
    <definedName name="ExternalData_1" localSheetId="0" hidden="1">WorldPopulation!$A$1:$F$56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8" i="2"/>
  <c r="G2" i="2"/>
  <c r="G4" i="2"/>
  <c r="G5" i="2"/>
  <c r="G6" i="2"/>
  <c r="G7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B04081-8102-4D95-885A-C34FB497428C}" keepAlive="1" name="Query - WorldPopulation" description="Connection to the 'WorldPopulation' query in the workbook." type="5" refreshedVersion="8" background="1" saveData="1">
    <dbPr connection="Provider=Microsoft.Mashup.OleDb.1;Data Source=$Workbook$;Location=WorldPopulation;Extended Properties=&quot;&quot;" command="SELECT * FROM [WorldPopulation]"/>
  </connection>
</connections>
</file>

<file path=xl/sharedStrings.xml><?xml version="1.0" encoding="utf-8"?>
<sst xmlns="http://schemas.openxmlformats.org/spreadsheetml/2006/main" count="87" uniqueCount="77">
  <si>
    <t>Country</t>
  </si>
  <si>
    <t>%Africa</t>
  </si>
  <si>
    <t>Africapopulation</t>
  </si>
  <si>
    <t>%growth</t>
  </si>
  <si>
    <t>Officialfigure</t>
  </si>
  <si>
    <t>Officialdate</t>
  </si>
  <si>
    <t>Nigeria</t>
  </si>
  <si>
    <t>Ethiopia</t>
  </si>
  <si>
    <t>Egypt</t>
  </si>
  <si>
    <t>DR Congo</t>
  </si>
  <si>
    <t>Tanzania</t>
  </si>
  <si>
    <t>South Africa</t>
  </si>
  <si>
    <t>Kenya</t>
  </si>
  <si>
    <t>Uganda</t>
  </si>
  <si>
    <t>Sudan</t>
  </si>
  <si>
    <t>Algeria</t>
  </si>
  <si>
    <t>Morocco</t>
  </si>
  <si>
    <t>Angola</t>
  </si>
  <si>
    <t>Ghana</t>
  </si>
  <si>
    <t>Mozambique</t>
  </si>
  <si>
    <t>Madagascar</t>
  </si>
  <si>
    <t>Ivory Coast</t>
  </si>
  <si>
    <t>Cameroon</t>
  </si>
  <si>
    <t>Niger</t>
  </si>
  <si>
    <t>Mali</t>
  </si>
  <si>
    <t>Burkina Faso</t>
  </si>
  <si>
    <t>Malawi</t>
  </si>
  <si>
    <t>Zambia</t>
  </si>
  <si>
    <t>Chad</t>
  </si>
  <si>
    <t>Somalia</t>
  </si>
  <si>
    <t>Senegal</t>
  </si>
  <si>
    <t>Zimbabwe</t>
  </si>
  <si>
    <t>Guinea</t>
  </si>
  <si>
    <t>Rwanda</t>
  </si>
  <si>
    <t>Benin</t>
  </si>
  <si>
    <t>Burundi</t>
  </si>
  <si>
    <t>Tunisia</t>
  </si>
  <si>
    <t>South Sudan</t>
  </si>
  <si>
    <t>Togo</t>
  </si>
  <si>
    <t>Sierra Leone</t>
  </si>
  <si>
    <t>Libya</t>
  </si>
  <si>
    <t>Republic of the Congo</t>
  </si>
  <si>
    <t>Central African Republic</t>
  </si>
  <si>
    <t>Liberia</t>
  </si>
  <si>
    <t>Mauritania</t>
  </si>
  <si>
    <t>Eritrea</t>
  </si>
  <si>
    <t>Gambia</t>
  </si>
  <si>
    <t>Botswana</t>
  </si>
  <si>
    <t>Namibia</t>
  </si>
  <si>
    <t>Gabon</t>
  </si>
  <si>
    <t>Lesotho</t>
  </si>
  <si>
    <t>Guinea-Bissau</t>
  </si>
  <si>
    <t>Equatorial Guinea</t>
  </si>
  <si>
    <t>Mauritius</t>
  </si>
  <si>
    <t>Eswatini</t>
  </si>
  <si>
    <t>Djibouti</t>
  </si>
  <si>
    <t>Comoros</t>
  </si>
  <si>
    <t>Cape Verde</t>
  </si>
  <si>
    <t>Western Sahara</t>
  </si>
  <si>
    <t>SÃ£o TomÃ© and PrÃ­ncipe</t>
  </si>
  <si>
    <t>Seychelles</t>
  </si>
  <si>
    <t>Total</t>
  </si>
  <si>
    <t>REGION</t>
  </si>
  <si>
    <t>Row Labels</t>
  </si>
  <si>
    <t>Sum of %Africa</t>
  </si>
  <si>
    <t>African Islands</t>
  </si>
  <si>
    <t>Central Africa</t>
  </si>
  <si>
    <t>Eastern Africa</t>
  </si>
  <si>
    <t>Northern Africa</t>
  </si>
  <si>
    <t>North-Western Africa</t>
  </si>
  <si>
    <t>Southern Africa</t>
  </si>
  <si>
    <t>Western Africa</t>
  </si>
  <si>
    <t>Grand Total</t>
  </si>
  <si>
    <t>Sum of Africapopulation</t>
  </si>
  <si>
    <t>Sum of Officialfigure</t>
  </si>
  <si>
    <t>Count of Country</t>
  </si>
  <si>
    <t>Average of %growth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</si>
</sst>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4" fontId="0" fillId="2" borderId="0" xfId="0" applyNumberFormat="1" applyFill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[WorldpopBook.xlsx]WorldPopProspectsdata2022!PivotTable14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1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WorldPopProspectsdata2022!$B$3</c:f>
              <c:strCache>
                <c:ptCount val="1"/>
                <c:pt idx="0">
                  <c:v>Sum of Africapopulation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7D-458E-807B-493FEE77BA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7D-458E-807B-493FEE77BA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7D-458E-807B-493FEE77BA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7D-458E-807B-493FEE77BA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67D-458E-807B-493FEE77BA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67D-458E-807B-493FEE77BA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67D-458E-807B-493FEE77BA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WorldPopProspectsdata2022!$A$4:$A$11</c:f>
              <c:strCache>
                <c:ptCount val="7"/>
                <c:pt idx="0">
                  <c:v>African Islands</c:v>
                </c:pt>
                <c:pt idx="1">
                  <c:v>Central Africa</c:v>
                </c:pt>
                <c:pt idx="2">
                  <c:v>Eastern Africa</c:v>
                </c:pt>
                <c:pt idx="3">
                  <c:v>Northern Africa</c:v>
                </c:pt>
                <c:pt idx="4">
                  <c:v>North-Western Africa</c:v>
                </c:pt>
                <c:pt idx="5">
                  <c:v>Southern Africa</c:v>
                </c:pt>
                <c:pt idx="6">
                  <c:v>Western Africa</c:v>
                </c:pt>
              </c:strCache>
            </c:strRef>
          </c:cat>
          <c:val>
            <c:numRef>
              <c:f>WorldPopProspectsdata2022!$B$4:$B$11</c:f>
              <c:numCache>
                <c:formatCode>General</c:formatCode>
                <c:ptCount val="7"/>
                <c:pt idx="0">
                  <c:v>32586024</c:v>
                </c:pt>
                <c:pt idx="1">
                  <c:v>227839767</c:v>
                </c:pt>
                <c:pt idx="2">
                  <c:v>355146658</c:v>
                </c:pt>
                <c:pt idx="3">
                  <c:v>262844803</c:v>
                </c:pt>
                <c:pt idx="4">
                  <c:v>5450248</c:v>
                </c:pt>
                <c:pt idx="5">
                  <c:v>140167375</c:v>
                </c:pt>
                <c:pt idx="6">
                  <c:v>437315010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3-42E1-BEAC-DDEC67788F93}"/>
            </c:ext>
          </c:extLst>
        </c:ser>
        <c:ser>
          <c:idx val="1"/>
          <c:order val="1"/>
          <c:tx>
            <c:strRef>
              <c:f>WorldPopProspectsdata2022!$C$3</c:f>
              <c:strCache>
                <c:ptCount val="1"/>
                <c:pt idx="0">
                  <c:v>Sum of Officialfigure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67D-458E-807B-493FEE77BA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67D-458E-807B-493FEE77BA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67D-458E-807B-493FEE77BA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67D-458E-807B-493FEE77BA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67D-458E-807B-493FEE77BA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67D-458E-807B-493FEE77BA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67D-458E-807B-493FEE77BA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WorldPopProspectsdata2022!$A$4:$A$11</c:f>
              <c:strCache>
                <c:ptCount val="7"/>
                <c:pt idx="0">
                  <c:v>African Islands</c:v>
                </c:pt>
                <c:pt idx="1">
                  <c:v>Central Africa</c:v>
                </c:pt>
                <c:pt idx="2">
                  <c:v>Eastern Africa</c:v>
                </c:pt>
                <c:pt idx="3">
                  <c:v>Northern Africa</c:v>
                </c:pt>
                <c:pt idx="4">
                  <c:v>North-Western Africa</c:v>
                </c:pt>
                <c:pt idx="5">
                  <c:v>Southern Africa</c:v>
                </c:pt>
                <c:pt idx="6">
                  <c:v>Western Africa</c:v>
                </c:pt>
              </c:strCache>
            </c:strRef>
          </c:cat>
          <c:val>
            <c:numRef>
              <c:f>WorldPopProspectsdata2022!$C$4:$C$11</c:f>
              <c:numCache>
                <c:formatCode>General</c:formatCode>
                <c:ptCount val="7"/>
                <c:pt idx="0">
                  <c:v>29310886</c:v>
                </c:pt>
                <c:pt idx="1">
                  <c:v>208279408</c:v>
                </c:pt>
                <c:pt idx="2">
                  <c:v>312378404</c:v>
                </c:pt>
                <c:pt idx="3">
                  <c:v>242852452</c:v>
                </c:pt>
                <c:pt idx="4">
                  <c:v>4931037</c:v>
                </c:pt>
                <c:pt idx="5">
                  <c:v>129608843</c:v>
                </c:pt>
                <c:pt idx="6">
                  <c:v>406100852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3-42E1-BEAC-DDEC67788F93}"/>
            </c:ext>
          </c:extLst>
        </c:ser>
        <c:ser>
          <c:idx val="2"/>
          <c:order val="2"/>
          <c:tx>
            <c:strRef>
              <c:f>WorldPopProspectsdata2022!$D$3</c:f>
              <c:strCache>
                <c:ptCount val="1"/>
                <c:pt idx="0">
                  <c:v>Count of Country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67D-458E-807B-493FEE77BA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67D-458E-807B-493FEE77BA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67D-458E-807B-493FEE77BA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67D-458E-807B-493FEE77BA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67D-458E-807B-493FEE77BA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67D-458E-807B-493FEE77BA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67D-458E-807B-493FEE77BA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WorldPopProspectsdata2022!$A$4:$A$11</c:f>
              <c:strCache>
                <c:ptCount val="7"/>
                <c:pt idx="0">
                  <c:v>African Islands</c:v>
                </c:pt>
                <c:pt idx="1">
                  <c:v>Central Africa</c:v>
                </c:pt>
                <c:pt idx="2">
                  <c:v>Eastern Africa</c:v>
                </c:pt>
                <c:pt idx="3">
                  <c:v>Northern Africa</c:v>
                </c:pt>
                <c:pt idx="4">
                  <c:v>North-Western Africa</c:v>
                </c:pt>
                <c:pt idx="5">
                  <c:v>Southern Africa</c:v>
                </c:pt>
                <c:pt idx="6">
                  <c:v>Western Africa</c:v>
                </c:pt>
              </c:strCache>
            </c:strRef>
          </c:cat>
          <c:val>
            <c:numRef>
              <c:f>WorldPopProspectsdata2022!$D$4:$D$11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9</c:v>
                </c:pt>
                <c:pt idx="3">
                  <c:v>6</c:v>
                </c:pt>
                <c:pt idx="4">
                  <c:v>2</c:v>
                </c:pt>
                <c:pt idx="5">
                  <c:v>8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3-42E1-BEAC-DDEC67788F9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1</xdr:row>
      <xdr:rowOff>57149</xdr:rowOff>
    </xdr:from>
    <xdr:to>
      <xdr:col>18</xdr:col>
      <xdr:colOff>209550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C84B8-459D-EE83-9DD0-540B378FB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ina" refreshedDate="45446.445717708331" createdVersion="8" refreshedVersion="8" minRefreshableVersion="3" recordCount="55" xr:uid="{CC033E56-0351-4C63-ABB9-2B9155CB9842}">
  <cacheSource type="worksheet">
    <worksheetSource name="WorldPopulation"/>
  </cacheSource>
  <cacheFields count="7">
    <cacheField name="Country" numFmtId="0">
      <sharedItems count="55">
        <s v="Nigeria"/>
        <s v="Ethiopia"/>
        <s v="Egypt"/>
        <s v="DR Congo"/>
        <s v="Tanzania"/>
        <s v="South Africa"/>
        <s v="Kenya"/>
        <s v="Uganda"/>
        <s v="Sudan"/>
        <s v="Algeria"/>
        <s v="Morocco"/>
        <s v="Angola"/>
        <s v="Ghana"/>
        <s v="Mozambique"/>
        <s v="Madagascar"/>
        <s v="Ivory Coast"/>
        <s v="Cameroon"/>
        <s v="Niger"/>
        <s v="Mali"/>
        <s v="Burkina Faso"/>
        <s v="Malawi"/>
        <s v="Zambia"/>
        <s v="Chad"/>
        <s v="Somalia"/>
        <s v="Senegal"/>
        <s v="Zimbabwe"/>
        <s v="Guinea"/>
        <s v="Rwanda"/>
        <s v="Benin"/>
        <s v="Burundi"/>
        <s v="Tunisia"/>
        <s v="South Sudan"/>
        <s v="Togo"/>
        <s v="Sierra Leone"/>
        <s v="Libya"/>
        <s v="Republic of the Congo"/>
        <s v="Central African Republic"/>
        <s v="Liberia"/>
        <s v="Mauritania"/>
        <s v="Eritrea"/>
        <s v="Gambia"/>
        <s v="Botswana"/>
        <s v="Namibia"/>
        <s v="Gabon"/>
        <s v="Lesotho"/>
        <s v="Guinea-Bissau"/>
        <s v="Equatorial Guinea"/>
        <s v="Mauritius"/>
        <s v="Eswatini"/>
        <s v="Djibouti"/>
        <s v="Comoros"/>
        <s v="Cape Verde"/>
        <s v="Western Sahara"/>
        <s v="SÃ£o TomÃ© and PrÃ­ncipe"/>
        <s v="Seychelles"/>
      </sharedItems>
    </cacheField>
    <cacheField name="%Africa" numFmtId="0">
      <sharedItems containsSemiMixedTypes="0" containsString="0" containsNumber="1" minValue="1E-4" maxValue="0.153"/>
    </cacheField>
    <cacheField name="Africapopulation" numFmtId="0">
      <sharedItems containsSemiMixedTypes="0" containsString="0" containsNumber="1" containsInteger="1" minValue="107660" maxValue="223804632"/>
    </cacheField>
    <cacheField name="%growth" numFmtId="0">
      <sharedItems containsSemiMixedTypes="0" containsString="0" containsNumber="1" minValue="1E-3" maxValue="3.7999999999999999E-2"/>
    </cacheField>
    <cacheField name="Officialfigure" numFmtId="0">
      <sharedItems containsSemiMixedTypes="0" containsString="0" containsNumber="1" containsInteger="1" minValue="100447" maxValue="216783400"/>
    </cacheField>
    <cacheField name="Officialdate" numFmtId="14">
      <sharedItems containsSemiMixedTypes="0" containsNonDate="0" containsDate="1" containsString="0" minDate="2012-07-01T00:00:00" maxDate="2024-05-05T00:00:00"/>
    </cacheField>
    <cacheField name="REGION" numFmtId="0">
      <sharedItems count="7">
        <s v="Western Africa"/>
        <s v="Eastern Africa"/>
        <s v="Northern Africa"/>
        <s v="Central Africa"/>
        <s v="Southern Africa"/>
        <s v="African Islands"/>
        <s v="North-Western Af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ina" refreshedDate="45446.45024953704" createdVersion="8" refreshedVersion="8" minRefreshableVersion="3" recordCount="55" xr:uid="{0838C571-4855-4159-A0E9-29063E6EEA5D}">
  <cacheSource type="worksheet">
    <worksheetSource name="WorldPopulation"/>
  </cacheSource>
  <cacheFields count="7">
    <cacheField name="Country" numFmtId="0">
      <sharedItems count="55">
        <s v="Nigeria"/>
        <s v="Ethiopia"/>
        <s v="Egypt"/>
        <s v="DR Congo"/>
        <s v="Tanzania"/>
        <s v="South Africa"/>
        <s v="Kenya"/>
        <s v="Uganda"/>
        <s v="Sudan"/>
        <s v="Algeria"/>
        <s v="Morocco"/>
        <s v="Angola"/>
        <s v="Ghana"/>
        <s v="Mozambique"/>
        <s v="Madagascar"/>
        <s v="Ivory Coast"/>
        <s v="Cameroon"/>
        <s v="Niger"/>
        <s v="Mali"/>
        <s v="Burkina Faso"/>
        <s v="Malawi"/>
        <s v="Zambia"/>
        <s v="Chad"/>
        <s v="Somalia"/>
        <s v="Senegal"/>
        <s v="Zimbabwe"/>
        <s v="Guinea"/>
        <s v="Rwanda"/>
        <s v="Benin"/>
        <s v="Burundi"/>
        <s v="Tunisia"/>
        <s v="South Sudan"/>
        <s v="Togo"/>
        <s v="Sierra Leone"/>
        <s v="Libya"/>
        <s v="Republic of the Congo"/>
        <s v="Central African Republic"/>
        <s v="Liberia"/>
        <s v="Mauritania"/>
        <s v="Eritrea"/>
        <s v="Gambia"/>
        <s v="Botswana"/>
        <s v="Namibia"/>
        <s v="Gabon"/>
        <s v="Lesotho"/>
        <s v="Guinea-Bissau"/>
        <s v="Equatorial Guinea"/>
        <s v="Mauritius"/>
        <s v="Eswatini"/>
        <s v="Djibouti"/>
        <s v="Comoros"/>
        <s v="Cape Verde"/>
        <s v="Western Sahara"/>
        <s v="SÃ£o TomÃ© and PrÃ­ncipe"/>
        <s v="Seychelles"/>
      </sharedItems>
    </cacheField>
    <cacheField name="%Africa" numFmtId="0">
      <sharedItems containsSemiMixedTypes="0" containsString="0" containsNumber="1" minValue="1E-4" maxValue="0.153"/>
    </cacheField>
    <cacheField name="Africapopulation" numFmtId="0">
      <sharedItems containsSemiMixedTypes="0" containsString="0" containsNumber="1" containsInteger="1" minValue="107660" maxValue="223804632"/>
    </cacheField>
    <cacheField name="%growth" numFmtId="0">
      <sharedItems containsSemiMixedTypes="0" containsString="0" containsNumber="1" minValue="1E-3" maxValue="3.7999999999999999E-2"/>
    </cacheField>
    <cacheField name="Officialfigure" numFmtId="0">
      <sharedItems containsSemiMixedTypes="0" containsString="0" containsNumber="1" containsInteger="1" minValue="100447" maxValue="216783400"/>
    </cacheField>
    <cacheField name="Officialdate" numFmtId="14">
      <sharedItems containsSemiMixedTypes="0" containsNonDate="0" containsDate="1" containsString="0" minDate="2012-07-01T00:00:00" maxDate="2024-05-05T00:00:00"/>
    </cacheField>
    <cacheField name="REGION" numFmtId="0">
      <sharedItems count="7">
        <s v="Western Africa"/>
        <s v="Eastern Africa"/>
        <s v="Northern Africa"/>
        <s v="Central Africa"/>
        <s v="Southern Africa"/>
        <s v="African Islands"/>
        <s v="North-Western Af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n v="0.153"/>
    <n v="223804632"/>
    <n v="2.4E-2"/>
    <n v="216783400"/>
    <d v="2022-03-21T00:00:00"/>
    <x v="0"/>
  </r>
  <r>
    <x v="1"/>
    <n v="8.6999999999999994E-2"/>
    <n v="126527060"/>
    <n v="2.5999999999999999E-2"/>
    <n v="107334000"/>
    <d v="2023-07-01T00:00:00"/>
    <x v="1"/>
  </r>
  <r>
    <x v="2"/>
    <n v="7.6999999999999999E-2"/>
    <n v="111942661"/>
    <n v="1.6E-2"/>
    <n v="102060688"/>
    <d v="2021-07-01T00:00:00"/>
    <x v="2"/>
  </r>
  <r>
    <x v="3"/>
    <n v="7.0000000000000007E-2"/>
    <n v="102262809"/>
    <n v="3.3000000000000002E-2"/>
    <n v="95370000"/>
    <d v="2019-07-01T00:00:00"/>
    <x v="3"/>
  </r>
  <r>
    <x v="4"/>
    <n v="4.5999999999999999E-2"/>
    <n v="69419073"/>
    <n v="0.03"/>
    <n v="61741120"/>
    <d v="2022-08-23T00:00:00"/>
    <x v="1"/>
  </r>
  <r>
    <x v="5"/>
    <n v="4.1000000000000002E-2"/>
    <n v="59414495"/>
    <n v="8.9999999999999993E-3"/>
    <n v="59604992"/>
    <d v="2022-07-01T00:00:00"/>
    <x v="4"/>
  </r>
  <r>
    <x v="6"/>
    <n v="3.7999999999999999E-2"/>
    <n v="55100587"/>
    <n v="0.02"/>
    <n v="51526000"/>
    <d v="2023-01-01T00:00:00"/>
    <x v="1"/>
  </r>
  <r>
    <x v="7"/>
    <n v="3.3000000000000002E-2"/>
    <n v="48582334"/>
    <n v="2.8000000000000001E-2"/>
    <n v="41583600"/>
    <d v="2020-07-01T00:00:00"/>
    <x v="1"/>
  </r>
  <r>
    <x v="8"/>
    <n v="3.3000000000000002E-2"/>
    <n v="48109006"/>
    <n v="2.5999999999999999E-2"/>
    <n v="41984500"/>
    <d v="2018-07-01T00:00:00"/>
    <x v="2"/>
  </r>
  <r>
    <x v="9"/>
    <n v="3.1E-2"/>
    <n v="45606481"/>
    <n v="1.6E-2"/>
    <n v="44700000"/>
    <d v="2021-01-01T00:00:00"/>
    <x v="2"/>
  </r>
  <r>
    <x v="10"/>
    <n v="2.5999999999999999E-2"/>
    <n v="37840044"/>
    <n v="0.01"/>
    <n v="35372615"/>
    <d v="2020-07-01T00:00:00"/>
    <x v="2"/>
  </r>
  <r>
    <x v="11"/>
    <n v="2.5000000000000001E-2"/>
    <n v="36684203"/>
    <n v="3.1E-2"/>
    <n v="34094077"/>
    <d v="2023-07-01T00:00:00"/>
    <x v="3"/>
  </r>
  <r>
    <x v="12"/>
    <n v="2.3E-2"/>
    <n v="34121985"/>
    <n v="1.9E-2"/>
    <n v="30832019"/>
    <d v="2021-06-27T00:00:00"/>
    <x v="0"/>
  </r>
  <r>
    <x v="13"/>
    <n v="2.3E-2"/>
    <n v="34697068"/>
    <n v="2.8000000000000001E-2"/>
    <n v="26899105"/>
    <d v="2024-05-04T00:00:00"/>
    <x v="4"/>
  </r>
  <r>
    <x v="14"/>
    <n v="2.1000000000000001E-2"/>
    <n v="30325732"/>
    <n v="2.4E-2"/>
    <n v="27190927"/>
    <d v="2020-06-01T00:00:00"/>
    <x v="5"/>
  </r>
  <r>
    <x v="15"/>
    <n v="0.02"/>
    <n v="28873034"/>
    <n v="2.5000000000000001E-2"/>
    <n v="29389150"/>
    <d v="2021-12-14T00:00:00"/>
    <x v="0"/>
  </r>
  <r>
    <x v="16"/>
    <n v="0.02"/>
    <n v="28647293"/>
    <n v="2.5999999999999999E-2"/>
    <n v="24348251"/>
    <d v="2019-07-01T00:00:00"/>
    <x v="3"/>
  </r>
  <r>
    <x v="17"/>
    <n v="1.9E-2"/>
    <n v="27202843"/>
    <n v="3.7999999999999999E-2"/>
    <n v="23196000"/>
    <d v="2020-07-01T00:00:00"/>
    <x v="0"/>
  </r>
  <r>
    <x v="18"/>
    <n v="1.6E-2"/>
    <n v="23893796"/>
    <n v="3.1E-2"/>
    <n v="14528662"/>
    <d v="2024-05-04T00:00:00"/>
    <x v="0"/>
  </r>
  <r>
    <x v="19"/>
    <n v="1.6E-2"/>
    <n v="23251485"/>
    <n v="2.5000000000000001E-2"/>
    <n v="20505155"/>
    <d v="2019-11-16T00:00:00"/>
    <x v="0"/>
  </r>
  <r>
    <x v="20"/>
    <n v="1.4E-2"/>
    <n v="20931751"/>
    <n v="2.5999999999999999E-2"/>
    <n v="19809511"/>
    <d v="2023-09-03T00:00:00"/>
    <x v="1"/>
  </r>
  <r>
    <x v="21"/>
    <n v="1.4E-2"/>
    <n v="20569738"/>
    <n v="2.8000000000000001E-2"/>
    <n v="19610769"/>
    <d v="2022-09-14T00:00:00"/>
    <x v="4"/>
  </r>
  <r>
    <x v="22"/>
    <n v="1.2999999999999999E-2"/>
    <n v="18278568"/>
    <n v="3.1E-2"/>
    <n v="15775400"/>
    <d v="2019-07-01T00:00:00"/>
    <x v="3"/>
  </r>
  <r>
    <x v="23"/>
    <n v="1.2E-2"/>
    <n v="18611700"/>
    <n v="3.1E-2"/>
    <n v="12316895"/>
    <d v="2024-05-04T00:00:00"/>
    <x v="1"/>
  </r>
  <r>
    <x v="24"/>
    <n v="1.2E-2"/>
    <n v="17763163"/>
    <n v="2.5999999999999999E-2"/>
    <n v="18275743"/>
    <d v="2023-07-01T00:00:00"/>
    <x v="0"/>
  </r>
  <r>
    <x v="25"/>
    <n v="1.0999999999999999E-2"/>
    <n v="16665409"/>
    <n v="2.1000000000000001E-2"/>
    <n v="15178979"/>
    <d v="2022-04-20T00:00:00"/>
    <x v="4"/>
  </r>
  <r>
    <x v="26"/>
    <n v="0.01"/>
    <n v="14190612"/>
    <n v="2.4E-2"/>
    <n v="13261638"/>
    <d v="2022-07-01T00:00:00"/>
    <x v="0"/>
  </r>
  <r>
    <x v="27"/>
    <n v="0.01"/>
    <n v="14094683"/>
    <n v="2.3E-2"/>
    <n v="13246394"/>
    <d v="2022-08-15T00:00:00"/>
    <x v="3"/>
  </r>
  <r>
    <x v="28"/>
    <n v="8.9999999999999993E-3"/>
    <n v="13712828"/>
    <n v="2.7E-2"/>
    <n v="12606998"/>
    <d v="2023-07-01T00:00:00"/>
    <x v="0"/>
  </r>
  <r>
    <x v="29"/>
    <n v="8.9999999999999993E-3"/>
    <n v="13238559"/>
    <n v="2.7E-2"/>
    <n v="13097400"/>
    <d v="2023-07-01T00:00:00"/>
    <x v="3"/>
  </r>
  <r>
    <x v="30"/>
    <n v="8.9999999999999993E-3"/>
    <n v="12458223"/>
    <n v="8.0000000000000002E-3"/>
    <n v="11803588"/>
    <d v="2022-01-01T00:00:00"/>
    <x v="2"/>
  </r>
  <r>
    <x v="31"/>
    <n v="8.0000000000000002E-3"/>
    <n v="11088796"/>
    <n v="1.6E-2"/>
    <n v="13249924"/>
    <d v="2020-07-01T00:00:00"/>
    <x v="1"/>
  </r>
  <r>
    <x v="32"/>
    <n v="6.0000000000000001E-3"/>
    <n v="9053799"/>
    <n v="2.3E-2"/>
    <n v="8095498"/>
    <d v="2022-11-08T00:00:00"/>
    <x v="0"/>
  </r>
  <r>
    <x v="33"/>
    <n v="6.0000000000000001E-3"/>
    <n v="8791092"/>
    <n v="2.1999999999999999E-2"/>
    <n v="7541641"/>
    <d v="2021-12-09T00:00:00"/>
    <x v="0"/>
  </r>
  <r>
    <x v="34"/>
    <n v="5.0000000000000001E-3"/>
    <n v="6888388"/>
    <n v="1.0999999999999999E-2"/>
    <n v="6931061"/>
    <d v="2020-01-01T00:00:00"/>
    <x v="2"/>
  </r>
  <r>
    <x v="35"/>
    <n v="4.0000000000000001E-3"/>
    <n v="6222913"/>
    <n v="2.3E-2"/>
    <n v="3697490"/>
    <d v="2024-05-04T00:00:00"/>
    <x v="3"/>
  </r>
  <r>
    <x v="36"/>
    <n v="4.0000000000000001E-3"/>
    <n v="5742316"/>
    <n v="2.9000000000000001E-2"/>
    <n v="6091097"/>
    <d v="2021-03-01T00:00:00"/>
    <x v="3"/>
  </r>
  <r>
    <x v="37"/>
    <n v="4.0000000000000001E-3"/>
    <n v="5418377"/>
    <n v="2.1999999999999999E-2"/>
    <n v="4844381"/>
    <d v="2023-07-01T00:00:00"/>
    <x v="0"/>
  </r>
  <r>
    <x v="38"/>
    <n v="3.0000000000000001E-3"/>
    <n v="4862989"/>
    <n v="2.7E-2"/>
    <n v="4352037"/>
    <d v="2022-07-01T00:00:00"/>
    <x v="6"/>
  </r>
  <r>
    <x v="39"/>
    <n v="3.0000000000000001E-3"/>
    <n v="3748902"/>
    <n v="1.7999999999999999E-2"/>
    <n v="3815900"/>
    <d v="2012-07-01T00:00:00"/>
    <x v="1"/>
  </r>
  <r>
    <x v="40"/>
    <n v="2E-3"/>
    <n v="2773168"/>
    <n v="2.5000000000000001E-2"/>
    <n v="2417471"/>
    <d v="2022-07-01T00:00:00"/>
    <x v="0"/>
  </r>
  <r>
    <x v="41"/>
    <n v="2E-3"/>
    <n v="2675353"/>
    <n v="1.7000000000000001E-2"/>
    <n v="2346179"/>
    <d v="2022-03-18T00:00:00"/>
    <x v="4"/>
  </r>
  <r>
    <x v="42"/>
    <n v="2E-3"/>
    <n v="2604172"/>
    <n v="1.4E-2"/>
    <n v="2641857"/>
    <d v="2023-07-01T00:00:00"/>
    <x v="4"/>
  </r>
  <r>
    <x v="43"/>
    <n v="2E-3"/>
    <n v="2436567"/>
    <n v="0.02"/>
    <n v="2349099"/>
    <d v="2023-07-01T00:00:00"/>
    <x v="3"/>
  </r>
  <r>
    <x v="44"/>
    <n v="2E-3"/>
    <n v="2330318"/>
    <n v="1.0999999999999999E-2"/>
    <n v="2103600"/>
    <d v="2023-07-01T00:00:00"/>
    <x v="4"/>
  </r>
  <r>
    <x v="45"/>
    <n v="1E-3"/>
    <n v="2150842"/>
    <n v="2.1999999999999999E-2"/>
    <n v="1781308"/>
    <d v="2023-07-01T00:00:00"/>
    <x v="0"/>
  </r>
  <r>
    <x v="46"/>
    <n v="1E-3"/>
    <n v="1714672"/>
    <n v="2.4E-2"/>
    <n v="1558160"/>
    <d v="2022-07-01T00:00:00"/>
    <x v="0"/>
  </r>
  <r>
    <x v="47"/>
    <n v="1E-3"/>
    <n v="1300557"/>
    <n v="1E-3"/>
    <n v="1261196"/>
    <d v="2022-12-31T00:00:00"/>
    <x v="5"/>
  </r>
  <r>
    <x v="48"/>
    <n v="1E-3"/>
    <n v="1210822"/>
    <n v="8.0000000000000002E-3"/>
    <n v="1223362"/>
    <d v="2023-07-01T00:00:00"/>
    <x v="4"/>
  </r>
  <r>
    <x v="49"/>
    <n v="1E-3"/>
    <n v="1136455"/>
    <n v="1.4E-2"/>
    <n v="1001454"/>
    <d v="2021-07-01T00:00:00"/>
    <x v="1"/>
  </r>
  <r>
    <x v="50"/>
    <n v="1E-3"/>
    <n v="852075"/>
    <n v="1.7999999999999999E-2"/>
    <n v="758316"/>
    <d v="2017-12-15T00:00:00"/>
    <x v="5"/>
  </r>
  <r>
    <x v="51"/>
    <n v="4.0000000000000002E-4"/>
    <n v="598682"/>
    <n v="8.9999999999999993E-3"/>
    <n v="483628"/>
    <d v="2021-06-16T00:00:00"/>
    <x v="0"/>
  </r>
  <r>
    <x v="52"/>
    <n v="4.0000000000000002E-4"/>
    <n v="587259"/>
    <n v="0.02"/>
    <n v="579000"/>
    <d v="2020-07-01T00:00:00"/>
    <x v="6"/>
  </r>
  <r>
    <x v="53"/>
    <n v="2.0000000000000001E-4"/>
    <n v="231856"/>
    <n v="0.02"/>
    <n v="210200"/>
    <d v="2020-05-13T00:00:00"/>
    <x v="3"/>
  </r>
  <r>
    <x v="54"/>
    <n v="1E-4"/>
    <n v="107660"/>
    <n v="5.0000000000000001E-3"/>
    <n v="100447"/>
    <d v="2022-04-22T00:00:00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n v="0.153"/>
    <n v="223804632"/>
    <n v="2.4E-2"/>
    <n v="216783400"/>
    <d v="2022-03-21T00:00:00"/>
    <x v="0"/>
  </r>
  <r>
    <x v="1"/>
    <n v="8.6999999999999994E-2"/>
    <n v="126527060"/>
    <n v="2.5999999999999999E-2"/>
    <n v="107334000"/>
    <d v="2023-07-01T00:00:00"/>
    <x v="1"/>
  </r>
  <r>
    <x v="2"/>
    <n v="7.6999999999999999E-2"/>
    <n v="111942661"/>
    <n v="1.6E-2"/>
    <n v="102060688"/>
    <d v="2021-07-01T00:00:00"/>
    <x v="2"/>
  </r>
  <r>
    <x v="3"/>
    <n v="7.0000000000000007E-2"/>
    <n v="102262809"/>
    <n v="3.3000000000000002E-2"/>
    <n v="95370000"/>
    <d v="2019-07-01T00:00:00"/>
    <x v="3"/>
  </r>
  <r>
    <x v="4"/>
    <n v="4.5999999999999999E-2"/>
    <n v="69419073"/>
    <n v="0.03"/>
    <n v="61741120"/>
    <d v="2022-08-23T00:00:00"/>
    <x v="1"/>
  </r>
  <r>
    <x v="5"/>
    <n v="4.1000000000000002E-2"/>
    <n v="59414495"/>
    <n v="8.9999999999999993E-3"/>
    <n v="59604992"/>
    <d v="2022-07-01T00:00:00"/>
    <x v="4"/>
  </r>
  <r>
    <x v="6"/>
    <n v="3.7999999999999999E-2"/>
    <n v="55100587"/>
    <n v="0.02"/>
    <n v="51526000"/>
    <d v="2023-01-01T00:00:00"/>
    <x v="1"/>
  </r>
  <r>
    <x v="7"/>
    <n v="3.3000000000000002E-2"/>
    <n v="48582334"/>
    <n v="2.8000000000000001E-2"/>
    <n v="41583600"/>
    <d v="2020-07-01T00:00:00"/>
    <x v="1"/>
  </r>
  <r>
    <x v="8"/>
    <n v="3.3000000000000002E-2"/>
    <n v="48109006"/>
    <n v="2.5999999999999999E-2"/>
    <n v="41984500"/>
    <d v="2018-07-01T00:00:00"/>
    <x v="2"/>
  </r>
  <r>
    <x v="9"/>
    <n v="3.1E-2"/>
    <n v="45606481"/>
    <n v="1.6E-2"/>
    <n v="44700000"/>
    <d v="2021-01-01T00:00:00"/>
    <x v="2"/>
  </r>
  <r>
    <x v="10"/>
    <n v="2.5999999999999999E-2"/>
    <n v="37840044"/>
    <n v="0.01"/>
    <n v="35372615"/>
    <d v="2020-07-01T00:00:00"/>
    <x v="2"/>
  </r>
  <r>
    <x v="11"/>
    <n v="2.5000000000000001E-2"/>
    <n v="36684203"/>
    <n v="3.1E-2"/>
    <n v="34094077"/>
    <d v="2023-07-01T00:00:00"/>
    <x v="3"/>
  </r>
  <r>
    <x v="12"/>
    <n v="2.3E-2"/>
    <n v="34121985"/>
    <n v="1.9E-2"/>
    <n v="30832019"/>
    <d v="2021-06-27T00:00:00"/>
    <x v="0"/>
  </r>
  <r>
    <x v="13"/>
    <n v="2.3E-2"/>
    <n v="34697068"/>
    <n v="2.8000000000000001E-2"/>
    <n v="26899105"/>
    <d v="2024-05-04T00:00:00"/>
    <x v="4"/>
  </r>
  <r>
    <x v="14"/>
    <n v="2.1000000000000001E-2"/>
    <n v="30325732"/>
    <n v="2.4E-2"/>
    <n v="27190927"/>
    <d v="2020-06-01T00:00:00"/>
    <x v="5"/>
  </r>
  <r>
    <x v="15"/>
    <n v="0.02"/>
    <n v="28873034"/>
    <n v="2.5000000000000001E-2"/>
    <n v="29389150"/>
    <d v="2021-12-14T00:00:00"/>
    <x v="0"/>
  </r>
  <r>
    <x v="16"/>
    <n v="0.02"/>
    <n v="28647293"/>
    <n v="2.5999999999999999E-2"/>
    <n v="24348251"/>
    <d v="2019-07-01T00:00:00"/>
    <x v="3"/>
  </r>
  <r>
    <x v="17"/>
    <n v="1.9E-2"/>
    <n v="27202843"/>
    <n v="3.7999999999999999E-2"/>
    <n v="23196000"/>
    <d v="2020-07-01T00:00:00"/>
    <x v="0"/>
  </r>
  <r>
    <x v="18"/>
    <n v="1.6E-2"/>
    <n v="23893796"/>
    <n v="3.1E-2"/>
    <n v="14528662"/>
    <d v="2024-05-04T00:00:00"/>
    <x v="0"/>
  </r>
  <r>
    <x v="19"/>
    <n v="1.6E-2"/>
    <n v="23251485"/>
    <n v="2.5000000000000001E-2"/>
    <n v="20505155"/>
    <d v="2019-11-16T00:00:00"/>
    <x v="0"/>
  </r>
  <r>
    <x v="20"/>
    <n v="1.4E-2"/>
    <n v="20931751"/>
    <n v="2.5999999999999999E-2"/>
    <n v="19809511"/>
    <d v="2023-09-03T00:00:00"/>
    <x v="1"/>
  </r>
  <r>
    <x v="21"/>
    <n v="1.4E-2"/>
    <n v="20569738"/>
    <n v="2.8000000000000001E-2"/>
    <n v="19610769"/>
    <d v="2022-09-14T00:00:00"/>
    <x v="4"/>
  </r>
  <r>
    <x v="22"/>
    <n v="1.2999999999999999E-2"/>
    <n v="18278568"/>
    <n v="3.1E-2"/>
    <n v="15775400"/>
    <d v="2019-07-01T00:00:00"/>
    <x v="3"/>
  </r>
  <r>
    <x v="23"/>
    <n v="1.2E-2"/>
    <n v="18611700"/>
    <n v="3.1E-2"/>
    <n v="12316895"/>
    <d v="2024-05-04T00:00:00"/>
    <x v="1"/>
  </r>
  <r>
    <x v="24"/>
    <n v="1.2E-2"/>
    <n v="17763163"/>
    <n v="2.5999999999999999E-2"/>
    <n v="18275743"/>
    <d v="2023-07-01T00:00:00"/>
    <x v="0"/>
  </r>
  <r>
    <x v="25"/>
    <n v="1.0999999999999999E-2"/>
    <n v="16665409"/>
    <n v="2.1000000000000001E-2"/>
    <n v="15178979"/>
    <d v="2022-04-20T00:00:00"/>
    <x v="4"/>
  </r>
  <r>
    <x v="26"/>
    <n v="0.01"/>
    <n v="14190612"/>
    <n v="2.4E-2"/>
    <n v="13261638"/>
    <d v="2022-07-01T00:00:00"/>
    <x v="0"/>
  </r>
  <r>
    <x v="27"/>
    <n v="0.01"/>
    <n v="14094683"/>
    <n v="2.3E-2"/>
    <n v="13246394"/>
    <d v="2022-08-15T00:00:00"/>
    <x v="3"/>
  </r>
  <r>
    <x v="28"/>
    <n v="8.9999999999999993E-3"/>
    <n v="13712828"/>
    <n v="2.7E-2"/>
    <n v="12606998"/>
    <d v="2023-07-01T00:00:00"/>
    <x v="0"/>
  </r>
  <r>
    <x v="29"/>
    <n v="8.9999999999999993E-3"/>
    <n v="13238559"/>
    <n v="2.7E-2"/>
    <n v="13097400"/>
    <d v="2023-07-01T00:00:00"/>
    <x v="3"/>
  </r>
  <r>
    <x v="30"/>
    <n v="8.9999999999999993E-3"/>
    <n v="12458223"/>
    <n v="8.0000000000000002E-3"/>
    <n v="11803588"/>
    <d v="2022-01-01T00:00:00"/>
    <x v="2"/>
  </r>
  <r>
    <x v="31"/>
    <n v="8.0000000000000002E-3"/>
    <n v="11088796"/>
    <n v="1.6E-2"/>
    <n v="13249924"/>
    <d v="2020-07-01T00:00:00"/>
    <x v="1"/>
  </r>
  <r>
    <x v="32"/>
    <n v="6.0000000000000001E-3"/>
    <n v="9053799"/>
    <n v="2.3E-2"/>
    <n v="8095498"/>
    <d v="2022-11-08T00:00:00"/>
    <x v="0"/>
  </r>
  <r>
    <x v="33"/>
    <n v="6.0000000000000001E-3"/>
    <n v="8791092"/>
    <n v="2.1999999999999999E-2"/>
    <n v="7541641"/>
    <d v="2021-12-09T00:00:00"/>
    <x v="0"/>
  </r>
  <r>
    <x v="34"/>
    <n v="5.0000000000000001E-3"/>
    <n v="6888388"/>
    <n v="1.0999999999999999E-2"/>
    <n v="6931061"/>
    <d v="2020-01-01T00:00:00"/>
    <x v="2"/>
  </r>
  <r>
    <x v="35"/>
    <n v="4.0000000000000001E-3"/>
    <n v="6222913"/>
    <n v="2.3E-2"/>
    <n v="3697490"/>
    <d v="2024-05-04T00:00:00"/>
    <x v="3"/>
  </r>
  <r>
    <x v="36"/>
    <n v="4.0000000000000001E-3"/>
    <n v="5742316"/>
    <n v="2.9000000000000001E-2"/>
    <n v="6091097"/>
    <d v="2021-03-01T00:00:00"/>
    <x v="3"/>
  </r>
  <r>
    <x v="37"/>
    <n v="4.0000000000000001E-3"/>
    <n v="5418377"/>
    <n v="2.1999999999999999E-2"/>
    <n v="4844381"/>
    <d v="2023-07-01T00:00:00"/>
    <x v="0"/>
  </r>
  <r>
    <x v="38"/>
    <n v="3.0000000000000001E-3"/>
    <n v="4862989"/>
    <n v="2.7E-2"/>
    <n v="4352037"/>
    <d v="2022-07-01T00:00:00"/>
    <x v="6"/>
  </r>
  <r>
    <x v="39"/>
    <n v="3.0000000000000001E-3"/>
    <n v="3748902"/>
    <n v="1.7999999999999999E-2"/>
    <n v="3815900"/>
    <d v="2012-07-01T00:00:00"/>
    <x v="1"/>
  </r>
  <r>
    <x v="40"/>
    <n v="2E-3"/>
    <n v="2773168"/>
    <n v="2.5000000000000001E-2"/>
    <n v="2417471"/>
    <d v="2022-07-01T00:00:00"/>
    <x v="0"/>
  </r>
  <r>
    <x v="41"/>
    <n v="2E-3"/>
    <n v="2675353"/>
    <n v="1.7000000000000001E-2"/>
    <n v="2346179"/>
    <d v="2022-03-18T00:00:00"/>
    <x v="4"/>
  </r>
  <r>
    <x v="42"/>
    <n v="2E-3"/>
    <n v="2604172"/>
    <n v="1.4E-2"/>
    <n v="2641857"/>
    <d v="2023-07-01T00:00:00"/>
    <x v="4"/>
  </r>
  <r>
    <x v="43"/>
    <n v="2E-3"/>
    <n v="2436567"/>
    <n v="0.02"/>
    <n v="2349099"/>
    <d v="2023-07-01T00:00:00"/>
    <x v="3"/>
  </r>
  <r>
    <x v="44"/>
    <n v="2E-3"/>
    <n v="2330318"/>
    <n v="1.0999999999999999E-2"/>
    <n v="2103600"/>
    <d v="2023-07-01T00:00:00"/>
    <x v="4"/>
  </r>
  <r>
    <x v="45"/>
    <n v="1E-3"/>
    <n v="2150842"/>
    <n v="2.1999999999999999E-2"/>
    <n v="1781308"/>
    <d v="2023-07-01T00:00:00"/>
    <x v="0"/>
  </r>
  <r>
    <x v="46"/>
    <n v="1E-3"/>
    <n v="1714672"/>
    <n v="2.4E-2"/>
    <n v="1558160"/>
    <d v="2022-07-01T00:00:00"/>
    <x v="0"/>
  </r>
  <r>
    <x v="47"/>
    <n v="1E-3"/>
    <n v="1300557"/>
    <n v="1E-3"/>
    <n v="1261196"/>
    <d v="2022-12-31T00:00:00"/>
    <x v="5"/>
  </r>
  <r>
    <x v="48"/>
    <n v="1E-3"/>
    <n v="1210822"/>
    <n v="8.0000000000000002E-3"/>
    <n v="1223362"/>
    <d v="2023-07-01T00:00:00"/>
    <x v="4"/>
  </r>
  <r>
    <x v="49"/>
    <n v="1E-3"/>
    <n v="1136455"/>
    <n v="1.4E-2"/>
    <n v="1001454"/>
    <d v="2021-07-01T00:00:00"/>
    <x v="1"/>
  </r>
  <r>
    <x v="50"/>
    <n v="1E-3"/>
    <n v="852075"/>
    <n v="1.7999999999999999E-2"/>
    <n v="758316"/>
    <d v="2017-12-15T00:00:00"/>
    <x v="5"/>
  </r>
  <r>
    <x v="51"/>
    <n v="4.0000000000000002E-4"/>
    <n v="598682"/>
    <n v="8.9999999999999993E-3"/>
    <n v="483628"/>
    <d v="2021-06-16T00:00:00"/>
    <x v="0"/>
  </r>
  <r>
    <x v="52"/>
    <n v="4.0000000000000002E-4"/>
    <n v="587259"/>
    <n v="0.02"/>
    <n v="579000"/>
    <d v="2020-07-01T00:00:00"/>
    <x v="6"/>
  </r>
  <r>
    <x v="53"/>
    <n v="2.0000000000000001E-4"/>
    <n v="231856"/>
    <n v="0.02"/>
    <n v="210200"/>
    <d v="2020-05-13T00:00:00"/>
    <x v="3"/>
  </r>
  <r>
    <x v="54"/>
    <n v="1E-4"/>
    <n v="107660"/>
    <n v="5.0000000000000001E-3"/>
    <n v="100447"/>
    <d v="2022-04-22T00:00:0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F5885-C2F2-4EE0-A37A-821A799F0BD8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11" firstHeaderRow="0" firstDataRow="1" firstDataCol="1"/>
  <pivotFields count="7">
    <pivotField axis="axisRow" showAll="0">
      <items count="56">
        <item x="9"/>
        <item x="11"/>
        <item x="28"/>
        <item x="41"/>
        <item x="19"/>
        <item x="29"/>
        <item x="16"/>
        <item x="51"/>
        <item x="36"/>
        <item x="22"/>
        <item x="50"/>
        <item x="49"/>
        <item x="3"/>
        <item x="2"/>
        <item x="46"/>
        <item x="39"/>
        <item x="48"/>
        <item x="1"/>
        <item x="43"/>
        <item x="40"/>
        <item x="12"/>
        <item x="26"/>
        <item x="45"/>
        <item x="15"/>
        <item x="6"/>
        <item x="44"/>
        <item x="37"/>
        <item x="34"/>
        <item x="14"/>
        <item x="20"/>
        <item x="18"/>
        <item x="38"/>
        <item x="47"/>
        <item x="10"/>
        <item x="13"/>
        <item x="42"/>
        <item x="17"/>
        <item x="0"/>
        <item x="35"/>
        <item x="27"/>
        <item x="53"/>
        <item x="24"/>
        <item x="54"/>
        <item x="33"/>
        <item x="23"/>
        <item x="5"/>
        <item x="31"/>
        <item x="8"/>
        <item x="4"/>
        <item x="32"/>
        <item x="30"/>
        <item x="7"/>
        <item x="52"/>
        <item x="21"/>
        <item x="25"/>
        <item t="default"/>
      </items>
    </pivotField>
    <pivotField dataField="1" showAll="0"/>
    <pivotField showAll="0"/>
    <pivotField dataField="1" showAll="0"/>
    <pivotField dataField="1" showAll="0"/>
    <pivotField numFmtId="14" showAll="0"/>
    <pivotField axis="axisRow" showAll="0">
      <items count="8">
        <item sd="0" x="5"/>
        <item sd="0" x="3"/>
        <item sd="0" x="1"/>
        <item sd="0" x="2"/>
        <item sd="0" x="6"/>
        <item sd="0" x="4"/>
        <item sd="0" x="0"/>
        <item t="default"/>
      </items>
    </pivotField>
  </pivotFields>
  <rowFields count="2">
    <field x="6"/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fficialfigure" fld="4" baseField="0" baseItem="0"/>
    <dataField name="Sum of %Africa" fld="1" baseField="0" baseItem="0"/>
    <dataField name="Average of %growth" fld="3" subtotal="average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8238B6-D738-41F8-A8E7-FC0FE32CD940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1" firstHeaderRow="0" firstDataRow="1" firstDataCol="1"/>
  <pivotFields count="7">
    <pivotField axis="axisRow" dataField="1" showAll="0">
      <items count="56">
        <item x="9"/>
        <item x="11"/>
        <item x="28"/>
        <item x="41"/>
        <item x="19"/>
        <item x="29"/>
        <item x="16"/>
        <item x="51"/>
        <item x="36"/>
        <item x="22"/>
        <item x="50"/>
        <item x="49"/>
        <item x="3"/>
        <item x="2"/>
        <item x="46"/>
        <item x="39"/>
        <item x="48"/>
        <item x="1"/>
        <item x="43"/>
        <item x="40"/>
        <item x="12"/>
        <item x="26"/>
        <item x="45"/>
        <item x="15"/>
        <item x="6"/>
        <item x="44"/>
        <item x="37"/>
        <item x="34"/>
        <item x="14"/>
        <item x="20"/>
        <item x="18"/>
        <item x="38"/>
        <item x="47"/>
        <item x="10"/>
        <item x="13"/>
        <item x="42"/>
        <item x="17"/>
        <item x="0"/>
        <item x="35"/>
        <item x="27"/>
        <item x="53"/>
        <item x="24"/>
        <item x="54"/>
        <item x="33"/>
        <item x="23"/>
        <item x="5"/>
        <item x="31"/>
        <item x="8"/>
        <item x="4"/>
        <item x="32"/>
        <item x="30"/>
        <item x="7"/>
        <item x="52"/>
        <item x="21"/>
        <item x="25"/>
        <item t="default"/>
      </items>
    </pivotField>
    <pivotField showAll="0"/>
    <pivotField dataField="1" showAll="0"/>
    <pivotField showAll="0"/>
    <pivotField dataField="1" showAll="0"/>
    <pivotField numFmtId="14" showAll="0"/>
    <pivotField axis="axisRow" showAll="0">
      <items count="8">
        <item sd="0" x="5"/>
        <item sd="0" x="3"/>
        <item sd="0" x="1"/>
        <item sd="0" x="2"/>
        <item sd="0" x="6"/>
        <item sd="0" x="4"/>
        <item sd="0" x="0"/>
        <item t="default" sd="0"/>
      </items>
    </pivotField>
  </pivotFields>
  <rowFields count="2">
    <field x="6"/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fricapopulation" fld="2" baseField="0" baseItem="0"/>
    <dataField name="Sum of Officialfigure" fld="4" baseField="0" baseItem="0"/>
    <dataField name="Count of Country" fld="0" subtotal="count" baseField="0" baseItem="0"/>
  </dataFields>
  <chartFormats count="2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1"/>
          </reference>
          <reference field="6" count="1" selected="0">
            <x v="4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1"/>
          </reference>
          <reference field="6" count="1" selected="0">
            <x v="5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1"/>
          </reference>
          <reference field="6" count="1" selected="0">
            <x v="6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2"/>
          </reference>
          <reference field="6" count="1" selected="0">
            <x v="2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2"/>
          </reference>
          <reference field="6" count="1" selected="0">
            <x v="3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2"/>
          </reference>
          <reference field="6" count="1" selected="0">
            <x v="4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2"/>
          </reference>
          <reference field="6" count="1" selected="0">
            <x v="5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2"/>
          </reference>
          <reference field="6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1490EB-D116-4498-B0A7-27D57F9D0C2B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Country" tableColumnId="1"/>
      <queryTableField id="2" name="%Africa" tableColumnId="2"/>
      <queryTableField id="3" name="Africapopulation" tableColumnId="3"/>
      <queryTableField id="4" name="%growth" tableColumnId="4"/>
      <queryTableField id="5" name="Officialfigure" tableColumnId="5"/>
      <queryTableField id="6" name="Officialdate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A0E470-4AD5-4A4B-9899-A3BF05450DC0}" name="WorldPopulation" displayName="WorldPopulation" ref="A1:G56" tableType="queryTable" totalsRowShown="0">
  <autoFilter ref="A1:G56" xr:uid="{7EA0E470-4AD5-4A4B-9899-A3BF05450DC0}"/>
  <tableColumns count="7">
    <tableColumn id="1" xr3:uid="{AA2AB835-3BA7-47A3-B8A3-DEF1AA36839C}" uniqueName="1" name="Country" queryTableFieldId="1" dataDxfId="2"/>
    <tableColumn id="2" xr3:uid="{5E8F00CA-B951-4792-BE05-47FD193D28A1}" uniqueName="2" name="%Africa" queryTableFieldId="2"/>
    <tableColumn id="3" xr3:uid="{32B99D11-F94E-4585-9843-A514B7E16AA6}" uniqueName="3" name="Africapopulation" queryTableFieldId="3"/>
    <tableColumn id="4" xr3:uid="{D1BC2360-6F99-4932-AA05-A1C88784BD20}" uniqueName="4" name="%growth" queryTableFieldId="4"/>
    <tableColumn id="5" xr3:uid="{A5C44F06-A714-4658-90F5-8F203F43705E}" uniqueName="5" name="Officialfigure" queryTableFieldId="5"/>
    <tableColumn id="6" xr3:uid="{EEEECEC8-67B8-4234-B172-C9F2768C82F1}" uniqueName="6" name="Officialdate" queryTableFieldId="6" dataDxfId="1"/>
    <tableColumn id="7" xr3:uid="{0C094394-45ED-4CA8-87CF-25B38AAC91F1}" uniqueName="7" name="REGION" queryTableFieldId="7" dataDxfId="0">
      <calculatedColumnFormula>IF(OR(ISNUMBER(SEARCH("Kenya",A2)),ISNUMBER(SEARCH("Malawi",A2)),ISNUMBER(SEARCH("South Sudan",A2)),ISNUMBER(SEARCH("Uganda",A2)),ISNUMBER(SEARCH("Djibouti",A2)),ISNUMBER(SEARCH("Eritrea",A2)),ISNUMBER(SEARCH("Ethiopia",A2)),ISNUMBER(SEARCH("Somalia",A2)),ISNUMBER(SEARCH("Tanzania",A2))),"Eastern Africa",IF(OR(ISNUMBER(SEARCH("South Africa",A2)),ISNUMBER(SEARCH("Namibia",A2)),ISNUMBER(SEARCH("Swaziland",A2)),ISNUMBER(SEARCH("Eswatini",A2)),ISNUMBER(SEARCH("Zambia",A2)),ISNUMBER(SEARCH("Zimbabwe",A2)),ISNUMBER(SEARCH("Mozambique",A2)),ISNUMBER(SEARCH("Lesotho",A2)),ISNUMBER(SEARCH("Botswana",A2))),"Southern Africa",
IF(OR(ISNUMBER(SEARCH("Nigeria",A2)),ISNUMBER(SEARCH("Liberia",A2)),ISNUMBER(SEARCH("Cote d'Ivoire",A2)),ISNUMBER(SEARCH("Niger",A2)),ISNUMBER(SEARCH("Ivory Coast",A2)),ISNUMBER(SEARCH("Mali",A2)),ISNUMBER(SEARCH("Burkina Faso",A2)),ISNUMBER(SEARCH("Guinea",A2)),ISNUMBER(SEARCH("Togo",A2)),ISNUMBER(SEARCH("Benin",A2)),ISNUMBER(SEARCH("Sierra Leone",A2)),ISNUMBER(SEARCH("Ginea-Bissau",A2)),ISNUMBER(SEARCH("Cape Verde",A2)),ISNUMBER(SEARCH("Gambia",A2)),ISNUMBER(SEARCH("Ghana",A2)),ISNUMBER(SEARCH("Senegal",A2))),"Western Africa",IF(OR(ISNUMBER(SEARCH("Egypt",A2)),ISNUMBER(SEARCH("Libya",A2)),ISNUMBER(SEARCH("Tunisia",A2)),ISNUMBER(SEARCH("Sudan",A2)),ISNUMBER(SEARCH("Morocco",A2)),ISNUMBER(SEARCH("Algeria",A2))),"Northern Africa",IF(OR(ISNUMBER(SEARCH("Western Sahara",A2)),ISNUMBER(SEARCH("Mauritania",A2))),"North-Western Africa",
IF(OR(ISNUMBER(SEARCH("Democratic Republic of the Congo",A2)),ISNUMBER(SEARCH("Equitorial Guinea",A2)),ISNUMBER(SEARCH("Burundi",A2)),ISNUMBER(SEARCH("Chad",A2)),ISNUMBER(SEARCH("Central African Republic",A2)),ISNUMBER(SEARCH("Republic of the Congo",A2)),ISNUMBER(SEARCH("Congo",A2)),ISNUMBER(SEARCH("Gabon",A2)),ISNUMBER(SEARCH( "SÃ£o TomÃ© and PrÃ­ncipe",A2)),ISNUMBER(SEARCH("Rwanda",A2)),ISNUMBER(SEARCH("Cameroon",A2)),ISNUMBER(SEARCH("Angola",A2))),"Central Africa",IF(OR(ISNUMBER(SEARCH("Madagascar",A2)),ISNUMBER(SEARCH("Comoros",A2)),ISNUMBER(SEARCH("Mauritius",A2)),ISNUMBER(SEARCH("Seychelles",A2))),"African Islands","Other")))))))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04505-5030-4711-AD81-FCA9D025A53C}">
  <dimension ref="A1:G56"/>
  <sheetViews>
    <sheetView tabSelected="1" workbookViewId="0">
      <selection activeCell="P14" sqref="P14"/>
    </sheetView>
  </sheetViews>
  <sheetFormatPr defaultRowHeight="15" x14ac:dyDescent="0.25"/>
  <cols>
    <col min="1" max="1" width="26.28515625" bestFit="1" customWidth="1"/>
    <col min="2" max="2" width="10" bestFit="1" customWidth="1"/>
    <col min="3" max="3" width="18.28515625" bestFit="1" customWidth="1"/>
    <col min="4" max="4" width="11.140625" bestFit="1" customWidth="1"/>
    <col min="5" max="5" width="15" bestFit="1" customWidth="1"/>
    <col min="6" max="6" width="13.7109375" bestFit="1" customWidth="1"/>
    <col min="7" max="7" width="20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62</v>
      </c>
    </row>
    <row r="2" spans="1:7" x14ac:dyDescent="0.25">
      <c r="A2" t="s">
        <v>6</v>
      </c>
      <c r="B2">
        <v>0.153</v>
      </c>
      <c r="C2">
        <v>223804632</v>
      </c>
      <c r="D2">
        <v>2.4E-2</v>
      </c>
      <c r="E2">
        <v>216783400</v>
      </c>
      <c r="F2" s="1">
        <v>44641</v>
      </c>
      <c r="G2" t="str">
        <f t="shared" ref="G2:G33" si="0">IF(OR(ISNUMBER(SEARCH("Kenya",A2)),ISNUMBER(SEARCH("Malawi",A2)),ISNUMBER(SEARCH("South Sudan",A2)),ISNUMBER(SEARCH("Uganda",A2)),ISNUMBER(SEARCH("Djibouti",A2)),ISNUMBER(SEARCH("Eritrea",A2)),ISNUMBER(SEARCH("Ethiopia",A2)),ISNUMBER(SEARCH("Somalia",A2)),ISNUMBER(SEARCH("Tanzania",A2))),"Eastern Africa",IF(OR(ISNUMBER(SEARCH("South Africa",A2)),ISNUMBER(SEARCH("Namibia",A2)),ISNUMBER(SEARCH("Swaziland",A2)),ISNUMBER(SEARCH("Eswatini",A2)),ISNUMBER(SEARCH("Zambia",A2)),ISNUMBER(SEARCH("Zimbabwe",A2)),ISNUMBER(SEARCH("Mozambique",A2)),ISNUMBER(SEARCH("Lesotho",A2)),ISNUMBER(SEARCH("Botswana",A2))),"Southern Africa",
IF(OR(ISNUMBER(SEARCH("Nigeria",A2)),ISNUMBER(SEARCH("Liberia",A2)),ISNUMBER(SEARCH("Cote d'Ivoire",A2)),ISNUMBER(SEARCH("Niger",A2)),ISNUMBER(SEARCH("Ivory Coast",A2)),ISNUMBER(SEARCH("Mali",A2)),ISNUMBER(SEARCH("Burkina Faso",A2)),ISNUMBER(SEARCH("Guinea",A2)),ISNUMBER(SEARCH("Togo",A2)),ISNUMBER(SEARCH("Benin",A2)),ISNUMBER(SEARCH("Sierra Leone",A2)),ISNUMBER(SEARCH("Ginea-Bissau",A2)),ISNUMBER(SEARCH("Cape Verde",A2)),ISNUMBER(SEARCH("Gambia",A2)),ISNUMBER(SEARCH("Ghana",A2)),ISNUMBER(SEARCH("Senegal",A2))),"Western Africa",IF(OR(ISNUMBER(SEARCH("Egypt",A2)),ISNUMBER(SEARCH("Libya",A2)),ISNUMBER(SEARCH("Tunisia",A2)),ISNUMBER(SEARCH("Sudan",A2)),ISNUMBER(SEARCH("Morocco",A2)),ISNUMBER(SEARCH("Algeria",A2))),"Northern Africa",IF(OR(ISNUMBER(SEARCH("Western Sahara",A2)),ISNUMBER(SEARCH("Mauritania",A2))),"North-Western Africa",
IF(OR(ISNUMBER(SEARCH("Democratic Republic of the Congo",A2)),ISNUMBER(SEARCH("Equitorial Guinea",A2)),ISNUMBER(SEARCH("Burundi",A2)),ISNUMBER(SEARCH("Chad",A2)),ISNUMBER(SEARCH("Central African Republic",A2)),ISNUMBER(SEARCH("Republic of the Congo",A2)),ISNUMBER(SEARCH("Congo",A2)),ISNUMBER(SEARCH("Gabon",A2)),ISNUMBER(SEARCH( "SÃ£o TomÃ© and PrÃ­ncipe",A2)),ISNUMBER(SEARCH("Rwanda",A2)),ISNUMBER(SEARCH("Cameroon",A2)),ISNUMBER(SEARCH("Angola",A2))),"Central Africa",IF(OR(ISNUMBER(SEARCH("Madagascar",A2)),ISNUMBER(SEARCH("Comoros",A2)),ISNUMBER(SEARCH("Mauritius",A2)),ISNUMBER(SEARCH("Seychelles",A2))),"African Islands","Other")))))))</f>
        <v>Western Africa</v>
      </c>
    </row>
    <row r="3" spans="1:7" x14ac:dyDescent="0.25">
      <c r="A3" t="s">
        <v>7</v>
      </c>
      <c r="B3">
        <v>8.6999999999999994E-2</v>
      </c>
      <c r="C3">
        <v>126527060</v>
      </c>
      <c r="D3">
        <v>2.5999999999999999E-2</v>
      </c>
      <c r="E3">
        <v>107334000</v>
      </c>
      <c r="F3" s="1">
        <v>45108</v>
      </c>
      <c r="G3" t="str">
        <f>IF(OR(ISNUMBER(SEARCH("Kenya",A3)),ISNUMBER(SEARCH("Malawi",A3)),ISNUMBER(SEARCH("South Sudan",A3)),ISNUMBER(SEARCH("Uganda",A3)),ISNUMBER(SEARCH("Djibouti",A3)),ISNUMBER(SEARCH("Eritrea",A3)),ISNUMBER(SEARCH("Ethiopia",A3)),ISNUMBER(SEARCH("Somalia",A3)),ISNUMBER(SEARCH("Tanzania",A3))),"Eastern Africa",IF(OR(ISNUMBER(SEARCH("South Africa",A3)),ISNUMBER(SEARCH("Namibia",A3)),ISNUMBER(SEARCH("Swaziland",A3)),ISNUMBER(SEARCH("Eswatini",A3)),ISNUMBER(SEARCH("Zambia",A3)),ISNUMBER(SEARCH("Zimbabwe",A3)),ISNUMBER(SEARCH("Mozambique",A3)),ISNUMBER(SEARCH("Lesotho",A3)),ISNUMBER(SEARCH("Botswana",A3))),"Southern Africa",
IF(OR(ISNUMBER(SEARCH("Nigeria",A3)),ISNUMBER(SEARCH("Liberia",A3)),ISNUMBER(SEARCH("Cote d'Ivoire",A3)),ISNUMBER(SEARCH("Niger",A3)),ISNUMBER(SEARCH("Ivory Coast",A3)),ISNUMBER(SEARCH("Mali",A3)),ISNUMBER(SEARCH("Burkina Faso",A3)),ISNUMBER(SEARCH("Guinea",A3)),ISNUMBER(SEARCH("Togo",A3)),ISNUMBER(SEARCH("Benin",A3)),ISNUMBER(SEARCH("Sierra Leone",A3)),ISNUMBER(SEARCH("Ginea-Bissau",A3)),ISNUMBER(SEARCH("Cape Verde",A3)),ISNUMBER(SEARCH("Gambia",A3)),ISNUMBER(SEARCH("Ghana",A3)),ISNUMBER(SEARCH("Senegal",A3))),"Western Africa",IF(OR(ISNUMBER(SEARCH("Egypt",A3)),ISNUMBER(SEARCH("Libya",A3)),ISNUMBER(SEARCH("Tunisia",A3)),ISNUMBER(SEARCH("Sudan",A3)),ISNUMBER(SEARCH("Morocco",A3)),ISNUMBER(SEARCH("Algeria",A3))),"Northern Africa",IF(OR(ISNUMBER(SEARCH("Western Sahara",A3)),ISNUMBER(SEARCH("Mauritania",A3))),"North-Western Africa",
IF(OR(ISNUMBER(SEARCH("Democratic Republic of the Congo",A3)),ISNUMBER(SEARCH("Equitorial Guinea",A3)),ISNUMBER(SEARCH("Burundi",A3)),ISNUMBER(SEARCH("Chad",A3)),ISNUMBER(SEARCH("Central African Republic",A3)),ISNUMBER(SEARCH("Republic of the Congo",A3)),ISNUMBER(SEARCH("Congo",A3)),ISNUMBER(SEARCH("Gabon",A3)),ISNUMBER(SEARCH( "SÃ£o TomÃ© and PrÃ­ncipe",A3)),ISNUMBER(SEARCH("Rwanda",A3)),ISNUMBER(SEARCH("Cameroon",A3)),ISNUMBER(SEARCH("Angola",A3))),"Central Africa",IF(OR(ISNUMBER(SEARCH("Madagascar",A3)),ISNUMBER(SEARCH("Comoros",A3)),ISNUMBER(SEARCH("Mauritius",A3)),ISNUMBER(SEARCH("Seychelles",A3))),"African Islands","Other")))))))</f>
        <v>Eastern Africa</v>
      </c>
    </row>
    <row r="4" spans="1:7" x14ac:dyDescent="0.25">
      <c r="A4" t="s">
        <v>8</v>
      </c>
      <c r="B4">
        <v>7.6999999999999999E-2</v>
      </c>
      <c r="C4">
        <v>111942661</v>
      </c>
      <c r="D4">
        <v>1.6E-2</v>
      </c>
      <c r="E4">
        <v>102060688</v>
      </c>
      <c r="F4" s="1">
        <v>44378</v>
      </c>
      <c r="G4" t="str">
        <f t="shared" si="0"/>
        <v>Northern Africa</v>
      </c>
    </row>
    <row r="5" spans="1:7" x14ac:dyDescent="0.25">
      <c r="A5" t="s">
        <v>9</v>
      </c>
      <c r="B5">
        <v>7.0000000000000007E-2</v>
      </c>
      <c r="C5">
        <v>102262809</v>
      </c>
      <c r="D5">
        <v>3.3000000000000002E-2</v>
      </c>
      <c r="E5">
        <v>95370000</v>
      </c>
      <c r="F5" s="1">
        <v>43647</v>
      </c>
      <c r="G5" t="str">
        <f t="shared" si="0"/>
        <v>Central Africa</v>
      </c>
    </row>
    <row r="6" spans="1:7" x14ac:dyDescent="0.25">
      <c r="A6" t="s">
        <v>10</v>
      </c>
      <c r="B6">
        <v>4.5999999999999999E-2</v>
      </c>
      <c r="C6">
        <v>69419073</v>
      </c>
      <c r="D6">
        <v>0.03</v>
      </c>
      <c r="E6">
        <v>61741120</v>
      </c>
      <c r="F6" s="1">
        <v>44796</v>
      </c>
      <c r="G6" t="str">
        <f t="shared" si="0"/>
        <v>Eastern Africa</v>
      </c>
    </row>
    <row r="7" spans="1:7" x14ac:dyDescent="0.25">
      <c r="A7" t="s">
        <v>11</v>
      </c>
      <c r="B7">
        <v>4.1000000000000002E-2</v>
      </c>
      <c r="C7">
        <v>59414495</v>
      </c>
      <c r="D7">
        <v>8.9999999999999993E-3</v>
      </c>
      <c r="E7">
        <v>59604992</v>
      </c>
      <c r="F7" s="1">
        <v>44743</v>
      </c>
      <c r="G7" t="str">
        <f t="shared" si="0"/>
        <v>Southern Africa</v>
      </c>
    </row>
    <row r="8" spans="1:7" x14ac:dyDescent="0.25">
      <c r="A8" t="s">
        <v>12</v>
      </c>
      <c r="B8">
        <v>3.7999999999999999E-2</v>
      </c>
      <c r="C8">
        <v>55100587</v>
      </c>
      <c r="D8">
        <v>0.02</v>
      </c>
      <c r="E8">
        <v>51526000</v>
      </c>
      <c r="F8" s="1">
        <v>44927</v>
      </c>
      <c r="G8" t="str">
        <f>IF(OR(ISNUMBER(SEARCH("Kenya",A8)),ISNUMBER(SEARCH("Malawi",A8)),ISNUMBER(SEARCH("South Sudan",A8)),ISNUMBER(SEARCH("Uganda",A8)),ISNUMBER(SEARCH("Djibouti",A8)),ISNUMBER(SEARCH("Eritrea",A8)),ISNUMBER(SEARCH("Ethiopia",A8)),ISNUMBER(SEARCH("Somalia",A8)),ISNUMBER(SEARCH("Tanzania",A8))),"Eastern Africa",IF(OR(ISNUMBER(SEARCH("South Africa",A8)),ISNUMBER(SEARCH("Namibia",A8)),ISNUMBER(SEARCH("Swaziland",A8)),ISNUMBER(SEARCH("Eswatini",A8)),ISNUMBER(SEARCH("Zambia",A8)),ISNUMBER(SEARCH("Zimbabwe",A8)),ISNUMBER(SEARCH("Mozambique",A8)),ISNUMBER(SEARCH("Lesotho",A8)),ISNUMBER(SEARCH("Botswana",A8))),"Southern Africa",
IF(OR(ISNUMBER(SEARCH("Nigeria",A8)),ISNUMBER(SEARCH("Liberia",A8)),ISNUMBER(SEARCH("Cote d'Ivoire",A8)),ISNUMBER(SEARCH("Niger",A8)),ISNUMBER(SEARCH("Ivory Coast",A8)),ISNUMBER(SEARCH("Mali",A8)),ISNUMBER(SEARCH("Burkina Faso",A8)),ISNUMBER(SEARCH("Guinea",A8)),ISNUMBER(SEARCH("Togo",A8)),ISNUMBER(SEARCH("Benin",A8)),ISNUMBER(SEARCH("Sierra Leone",A8)),ISNUMBER(SEARCH("Ginea-Bissau",A8)),ISNUMBER(SEARCH("Cape Verde",A8)),ISNUMBER(SEARCH("Gambia",A8)),ISNUMBER(SEARCH("Ghana",A8)),ISNUMBER(SEARCH("Senegal",A8))),"Western Africa",IF(OR(ISNUMBER(SEARCH("Egypt",A8)),ISNUMBER(SEARCH("Libya",A8)),ISNUMBER(SEARCH("Tunisia",A8)),ISNUMBER(SEARCH("Sudan",A8)),ISNUMBER(SEARCH("Morocco",A8)),ISNUMBER(SEARCH("Algeria",A8))),"Northern Africa",IF(OR(ISNUMBER(SEARCH("Western Sahara",A8)),ISNUMBER(SEARCH("Mauritania",A8))),"North-Western Africa",
IF(OR(ISNUMBER(SEARCH("Democratic Republic of the Congo",A8)),ISNUMBER(SEARCH("Equitorial Guinea",A8)),ISNUMBER(SEARCH("Burundi",A8)),ISNUMBER(SEARCH("Chad",A8)),ISNUMBER(SEARCH("Central African Republic",A8)),ISNUMBER(SEARCH("Republic of the Congo",A8)),ISNUMBER(SEARCH("Congo",A8)),ISNUMBER(SEARCH("Gabon",A8)),ISNUMBER(SEARCH( "SÃ£o TomÃ© and PrÃ­ncipe",A8)),ISNUMBER(SEARCH("Rwanda",A8)),ISNUMBER(SEARCH("Cameroon",A8)),ISNUMBER(SEARCH("Angola",A8))),"Central Africa",IF(OR(ISNUMBER(SEARCH("Madagascar",A8)),ISNUMBER(SEARCH("Comoros",A8)),ISNUMBER(SEARCH("Mauritius",A8)),ISNUMBER(SEARCH("Seychelles",A8))),"African Islands","Other")))))))</f>
        <v>Eastern Africa</v>
      </c>
    </row>
    <row r="9" spans="1:7" x14ac:dyDescent="0.25">
      <c r="A9" t="s">
        <v>13</v>
      </c>
      <c r="B9">
        <v>3.3000000000000002E-2</v>
      </c>
      <c r="C9">
        <v>48582334</v>
      </c>
      <c r="D9">
        <v>2.8000000000000001E-2</v>
      </c>
      <c r="E9">
        <v>41583600</v>
      </c>
      <c r="F9" s="1">
        <v>44013</v>
      </c>
      <c r="G9" t="str">
        <f t="shared" si="0"/>
        <v>Eastern Africa</v>
      </c>
    </row>
    <row r="10" spans="1:7" x14ac:dyDescent="0.25">
      <c r="A10" t="s">
        <v>14</v>
      </c>
      <c r="B10">
        <v>3.3000000000000002E-2</v>
      </c>
      <c r="C10">
        <v>48109006</v>
      </c>
      <c r="D10">
        <v>2.5999999999999999E-2</v>
      </c>
      <c r="E10">
        <v>41984500</v>
      </c>
      <c r="F10" s="1">
        <v>43282</v>
      </c>
      <c r="G10" t="str">
        <f t="shared" si="0"/>
        <v>Northern Africa</v>
      </c>
    </row>
    <row r="11" spans="1:7" x14ac:dyDescent="0.25">
      <c r="A11" t="s">
        <v>15</v>
      </c>
      <c r="B11">
        <v>3.1E-2</v>
      </c>
      <c r="C11">
        <v>45606481</v>
      </c>
      <c r="D11">
        <v>1.6E-2</v>
      </c>
      <c r="E11">
        <v>44700000</v>
      </c>
      <c r="F11" s="1">
        <v>44197</v>
      </c>
      <c r="G11" t="str">
        <f t="shared" si="0"/>
        <v>Northern Africa</v>
      </c>
    </row>
    <row r="12" spans="1:7" x14ac:dyDescent="0.25">
      <c r="A12" t="s">
        <v>16</v>
      </c>
      <c r="B12">
        <v>2.5999999999999999E-2</v>
      </c>
      <c r="C12">
        <v>37840044</v>
      </c>
      <c r="D12">
        <v>0.01</v>
      </c>
      <c r="E12">
        <v>35372615</v>
      </c>
      <c r="F12" s="1">
        <v>44013</v>
      </c>
      <c r="G12" t="str">
        <f t="shared" si="0"/>
        <v>Northern Africa</v>
      </c>
    </row>
    <row r="13" spans="1:7" x14ac:dyDescent="0.25">
      <c r="A13" t="s">
        <v>17</v>
      </c>
      <c r="B13">
        <v>2.5000000000000001E-2</v>
      </c>
      <c r="C13">
        <v>36684203</v>
      </c>
      <c r="D13">
        <v>3.1E-2</v>
      </c>
      <c r="E13">
        <v>34094077</v>
      </c>
      <c r="F13" s="1">
        <v>45108</v>
      </c>
      <c r="G13" t="str">
        <f t="shared" si="0"/>
        <v>Central Africa</v>
      </c>
    </row>
    <row r="14" spans="1:7" x14ac:dyDescent="0.25">
      <c r="A14" t="s">
        <v>18</v>
      </c>
      <c r="B14">
        <v>2.3E-2</v>
      </c>
      <c r="C14">
        <v>34121985</v>
      </c>
      <c r="D14">
        <v>1.9E-2</v>
      </c>
      <c r="E14">
        <v>30832019</v>
      </c>
      <c r="F14" s="1">
        <v>44374</v>
      </c>
      <c r="G14" t="str">
        <f t="shared" si="0"/>
        <v>Western Africa</v>
      </c>
    </row>
    <row r="15" spans="1:7" x14ac:dyDescent="0.25">
      <c r="A15" t="s">
        <v>19</v>
      </c>
      <c r="B15">
        <v>2.3E-2</v>
      </c>
      <c r="C15">
        <v>34697068</v>
      </c>
      <c r="D15">
        <v>2.8000000000000001E-2</v>
      </c>
      <c r="E15">
        <v>26899105</v>
      </c>
      <c r="F15" s="1">
        <v>45416</v>
      </c>
      <c r="G15" t="str">
        <f t="shared" si="0"/>
        <v>Southern Africa</v>
      </c>
    </row>
    <row r="16" spans="1:7" x14ac:dyDescent="0.25">
      <c r="A16" t="s">
        <v>20</v>
      </c>
      <c r="B16">
        <v>2.1000000000000001E-2</v>
      </c>
      <c r="C16">
        <v>30325732</v>
      </c>
      <c r="D16">
        <v>2.4E-2</v>
      </c>
      <c r="E16">
        <v>27190927</v>
      </c>
      <c r="F16" s="1">
        <v>43983</v>
      </c>
      <c r="G16" t="str">
        <f t="shared" si="0"/>
        <v>African Islands</v>
      </c>
    </row>
    <row r="17" spans="1:7" x14ac:dyDescent="0.25">
      <c r="A17" t="s">
        <v>21</v>
      </c>
      <c r="B17">
        <v>0.02</v>
      </c>
      <c r="C17">
        <v>28873034</v>
      </c>
      <c r="D17">
        <v>2.5000000000000001E-2</v>
      </c>
      <c r="E17">
        <v>29389150</v>
      </c>
      <c r="F17" s="1">
        <v>44544</v>
      </c>
      <c r="G17" t="str">
        <f t="shared" si="0"/>
        <v>Western Africa</v>
      </c>
    </row>
    <row r="18" spans="1:7" x14ac:dyDescent="0.25">
      <c r="A18" t="s">
        <v>22</v>
      </c>
      <c r="B18">
        <v>0.02</v>
      </c>
      <c r="C18">
        <v>28647293</v>
      </c>
      <c r="D18">
        <v>2.5999999999999999E-2</v>
      </c>
      <c r="E18">
        <v>24348251</v>
      </c>
      <c r="F18" s="1">
        <v>43647</v>
      </c>
      <c r="G18" t="str">
        <f t="shared" si="0"/>
        <v>Central Africa</v>
      </c>
    </row>
    <row r="19" spans="1:7" x14ac:dyDescent="0.25">
      <c r="A19" t="s">
        <v>23</v>
      </c>
      <c r="B19">
        <v>1.9E-2</v>
      </c>
      <c r="C19">
        <v>27202843</v>
      </c>
      <c r="D19">
        <v>3.7999999999999999E-2</v>
      </c>
      <c r="E19">
        <v>23196000</v>
      </c>
      <c r="F19" s="1">
        <v>44013</v>
      </c>
      <c r="G19" t="str">
        <f t="shared" si="0"/>
        <v>Western Africa</v>
      </c>
    </row>
    <row r="20" spans="1:7" x14ac:dyDescent="0.25">
      <c r="A20" t="s">
        <v>24</v>
      </c>
      <c r="B20">
        <v>1.6E-2</v>
      </c>
      <c r="C20">
        <v>23893796</v>
      </c>
      <c r="D20">
        <v>3.1E-2</v>
      </c>
      <c r="E20">
        <v>14528662</v>
      </c>
      <c r="F20" s="1">
        <v>45416</v>
      </c>
      <c r="G20" t="str">
        <f t="shared" si="0"/>
        <v>Western Africa</v>
      </c>
    </row>
    <row r="21" spans="1:7" x14ac:dyDescent="0.25">
      <c r="A21" t="s">
        <v>25</v>
      </c>
      <c r="B21">
        <v>1.6E-2</v>
      </c>
      <c r="C21">
        <v>23251485</v>
      </c>
      <c r="D21">
        <v>2.5000000000000001E-2</v>
      </c>
      <c r="E21">
        <v>20505155</v>
      </c>
      <c r="F21" s="1">
        <v>43785</v>
      </c>
      <c r="G21" t="str">
        <f t="shared" si="0"/>
        <v>Western Africa</v>
      </c>
    </row>
    <row r="22" spans="1:7" x14ac:dyDescent="0.25">
      <c r="A22" t="s">
        <v>26</v>
      </c>
      <c r="B22">
        <v>1.4E-2</v>
      </c>
      <c r="C22">
        <v>20931751</v>
      </c>
      <c r="D22">
        <v>2.5999999999999999E-2</v>
      </c>
      <c r="E22">
        <v>19809511</v>
      </c>
      <c r="F22" s="1">
        <v>45172</v>
      </c>
      <c r="G22" t="str">
        <f t="shared" si="0"/>
        <v>Eastern Africa</v>
      </c>
    </row>
    <row r="23" spans="1:7" x14ac:dyDescent="0.25">
      <c r="A23" t="s">
        <v>27</v>
      </c>
      <c r="B23">
        <v>1.4E-2</v>
      </c>
      <c r="C23">
        <v>20569738</v>
      </c>
      <c r="D23">
        <v>2.8000000000000001E-2</v>
      </c>
      <c r="E23">
        <v>19610769</v>
      </c>
      <c r="F23" s="1">
        <v>44818</v>
      </c>
      <c r="G23" t="str">
        <f t="shared" si="0"/>
        <v>Southern Africa</v>
      </c>
    </row>
    <row r="24" spans="1:7" x14ac:dyDescent="0.25">
      <c r="A24" t="s">
        <v>28</v>
      </c>
      <c r="B24">
        <v>1.2999999999999999E-2</v>
      </c>
      <c r="C24">
        <v>18278568</v>
      </c>
      <c r="D24">
        <v>3.1E-2</v>
      </c>
      <c r="E24">
        <v>15775400</v>
      </c>
      <c r="F24" s="1">
        <v>43647</v>
      </c>
      <c r="G24" t="str">
        <f t="shared" si="0"/>
        <v>Central Africa</v>
      </c>
    </row>
    <row r="25" spans="1:7" x14ac:dyDescent="0.25">
      <c r="A25" t="s">
        <v>29</v>
      </c>
      <c r="B25">
        <v>1.2E-2</v>
      </c>
      <c r="C25">
        <v>18611700</v>
      </c>
      <c r="D25">
        <v>3.1E-2</v>
      </c>
      <c r="E25">
        <v>12316895</v>
      </c>
      <c r="F25" s="1">
        <v>45416</v>
      </c>
      <c r="G25" t="str">
        <f t="shared" si="0"/>
        <v>Eastern Africa</v>
      </c>
    </row>
    <row r="26" spans="1:7" x14ac:dyDescent="0.25">
      <c r="A26" t="s">
        <v>30</v>
      </c>
      <c r="B26">
        <v>1.2E-2</v>
      </c>
      <c r="C26">
        <v>17763163</v>
      </c>
      <c r="D26">
        <v>2.5999999999999999E-2</v>
      </c>
      <c r="E26">
        <v>18275743</v>
      </c>
      <c r="F26" s="1">
        <v>45108</v>
      </c>
      <c r="G26" t="str">
        <f t="shared" si="0"/>
        <v>Western Africa</v>
      </c>
    </row>
    <row r="27" spans="1:7" x14ac:dyDescent="0.25">
      <c r="A27" t="s">
        <v>31</v>
      </c>
      <c r="B27">
        <v>1.0999999999999999E-2</v>
      </c>
      <c r="C27">
        <v>16665409</v>
      </c>
      <c r="D27">
        <v>2.1000000000000001E-2</v>
      </c>
      <c r="E27">
        <v>15178979</v>
      </c>
      <c r="F27" s="1">
        <v>44671</v>
      </c>
      <c r="G27" t="str">
        <f t="shared" si="0"/>
        <v>Southern Africa</v>
      </c>
    </row>
    <row r="28" spans="1:7" x14ac:dyDescent="0.25">
      <c r="A28" t="s">
        <v>32</v>
      </c>
      <c r="B28">
        <v>0.01</v>
      </c>
      <c r="C28">
        <v>14190612</v>
      </c>
      <c r="D28">
        <v>2.4E-2</v>
      </c>
      <c r="E28">
        <v>13261638</v>
      </c>
      <c r="F28" s="1">
        <v>44743</v>
      </c>
      <c r="G28" t="str">
        <f t="shared" si="0"/>
        <v>Western Africa</v>
      </c>
    </row>
    <row r="29" spans="1:7" x14ac:dyDescent="0.25">
      <c r="A29" t="s">
        <v>33</v>
      </c>
      <c r="B29">
        <v>0.01</v>
      </c>
      <c r="C29">
        <v>14094683</v>
      </c>
      <c r="D29">
        <v>2.3E-2</v>
      </c>
      <c r="E29">
        <v>13246394</v>
      </c>
      <c r="F29" s="1">
        <v>44788</v>
      </c>
      <c r="G29" t="str">
        <f t="shared" si="0"/>
        <v>Central Africa</v>
      </c>
    </row>
    <row r="30" spans="1:7" x14ac:dyDescent="0.25">
      <c r="A30" t="s">
        <v>34</v>
      </c>
      <c r="B30">
        <v>8.9999999999999993E-3</v>
      </c>
      <c r="C30">
        <v>13712828</v>
      </c>
      <c r="D30">
        <v>2.7E-2</v>
      </c>
      <c r="E30">
        <v>12606998</v>
      </c>
      <c r="F30" s="1">
        <v>45108</v>
      </c>
      <c r="G30" t="str">
        <f t="shared" si="0"/>
        <v>Western Africa</v>
      </c>
    </row>
    <row r="31" spans="1:7" x14ac:dyDescent="0.25">
      <c r="A31" t="s">
        <v>35</v>
      </c>
      <c r="B31">
        <v>8.9999999999999993E-3</v>
      </c>
      <c r="C31">
        <v>13238559</v>
      </c>
      <c r="D31">
        <v>2.7E-2</v>
      </c>
      <c r="E31">
        <v>13097400</v>
      </c>
      <c r="F31" s="1">
        <v>45108</v>
      </c>
      <c r="G31" t="str">
        <f t="shared" si="0"/>
        <v>Central Africa</v>
      </c>
    </row>
    <row r="32" spans="1:7" x14ac:dyDescent="0.25">
      <c r="A32" t="s">
        <v>36</v>
      </c>
      <c r="B32">
        <v>8.9999999999999993E-3</v>
      </c>
      <c r="C32">
        <v>12458223</v>
      </c>
      <c r="D32">
        <v>8.0000000000000002E-3</v>
      </c>
      <c r="E32">
        <v>11803588</v>
      </c>
      <c r="F32" s="1">
        <v>44562</v>
      </c>
      <c r="G32" t="str">
        <f t="shared" si="0"/>
        <v>Northern Africa</v>
      </c>
    </row>
    <row r="33" spans="1:7" x14ac:dyDescent="0.25">
      <c r="A33" t="s">
        <v>37</v>
      </c>
      <c r="B33">
        <v>8.0000000000000002E-3</v>
      </c>
      <c r="C33">
        <v>11088796</v>
      </c>
      <c r="D33">
        <v>1.6E-2</v>
      </c>
      <c r="E33">
        <v>13249924</v>
      </c>
      <c r="F33" s="1">
        <v>44013</v>
      </c>
      <c r="G33" t="str">
        <f t="shared" si="0"/>
        <v>Eastern Africa</v>
      </c>
    </row>
    <row r="34" spans="1:7" x14ac:dyDescent="0.25">
      <c r="A34" t="s">
        <v>38</v>
      </c>
      <c r="B34">
        <v>6.0000000000000001E-3</v>
      </c>
      <c r="C34">
        <v>9053799</v>
      </c>
      <c r="D34">
        <v>2.3E-2</v>
      </c>
      <c r="E34">
        <v>8095498</v>
      </c>
      <c r="F34" s="1">
        <v>44873</v>
      </c>
      <c r="G34" t="str">
        <f t="shared" ref="G34:G56" si="1">IF(OR(ISNUMBER(SEARCH("Kenya",A34)),ISNUMBER(SEARCH("Malawi",A34)),ISNUMBER(SEARCH("South Sudan",A34)),ISNUMBER(SEARCH("Uganda",A34)),ISNUMBER(SEARCH("Djibouti",A34)),ISNUMBER(SEARCH("Eritrea",A34)),ISNUMBER(SEARCH("Ethiopia",A34)),ISNUMBER(SEARCH("Somalia",A34)),ISNUMBER(SEARCH("Tanzania",A34))),"Eastern Africa",IF(OR(ISNUMBER(SEARCH("South Africa",A34)),ISNUMBER(SEARCH("Namibia",A34)),ISNUMBER(SEARCH("Swaziland",A34)),ISNUMBER(SEARCH("Eswatini",A34)),ISNUMBER(SEARCH("Zambia",A34)),ISNUMBER(SEARCH("Zimbabwe",A34)),ISNUMBER(SEARCH("Mozambique",A34)),ISNUMBER(SEARCH("Lesotho",A34)),ISNUMBER(SEARCH("Botswana",A34))),"Southern Africa",
IF(OR(ISNUMBER(SEARCH("Nigeria",A34)),ISNUMBER(SEARCH("Liberia",A34)),ISNUMBER(SEARCH("Cote d'Ivoire",A34)),ISNUMBER(SEARCH("Niger",A34)),ISNUMBER(SEARCH("Ivory Coast",A34)),ISNUMBER(SEARCH("Mali",A34)),ISNUMBER(SEARCH("Burkina Faso",A34)),ISNUMBER(SEARCH("Guinea",A34)),ISNUMBER(SEARCH("Togo",A34)),ISNUMBER(SEARCH("Benin",A34)),ISNUMBER(SEARCH("Sierra Leone",A34)),ISNUMBER(SEARCH("Ginea-Bissau",A34)),ISNUMBER(SEARCH("Cape Verde",A34)),ISNUMBER(SEARCH("Gambia",A34)),ISNUMBER(SEARCH("Ghana",A34)),ISNUMBER(SEARCH("Senegal",A34))),"Western Africa",IF(OR(ISNUMBER(SEARCH("Egypt",A34)),ISNUMBER(SEARCH("Libya",A34)),ISNUMBER(SEARCH("Tunisia",A34)),ISNUMBER(SEARCH("Sudan",A34)),ISNUMBER(SEARCH("Morocco",A34)),ISNUMBER(SEARCH("Algeria",A34))),"Northern Africa",IF(OR(ISNUMBER(SEARCH("Western Sahara",A34)),ISNUMBER(SEARCH("Mauritania",A34))),"North-Western Africa",
IF(OR(ISNUMBER(SEARCH("Democratic Republic of the Congo",A34)),ISNUMBER(SEARCH("Equitorial Guinea",A34)),ISNUMBER(SEARCH("Burundi",A34)),ISNUMBER(SEARCH("Chad",A34)),ISNUMBER(SEARCH("Central African Republic",A34)),ISNUMBER(SEARCH("Republic of the Congo",A34)),ISNUMBER(SEARCH("Congo",A34)),ISNUMBER(SEARCH("Gabon",A34)),ISNUMBER(SEARCH( "SÃ£o TomÃ© and PrÃ­ncipe",A34)),ISNUMBER(SEARCH("Rwanda",A34)),ISNUMBER(SEARCH("Cameroon",A34)),ISNUMBER(SEARCH("Angola",A34))),"Central Africa",IF(OR(ISNUMBER(SEARCH("Madagascar",A34)),ISNUMBER(SEARCH("Comoros",A34)),ISNUMBER(SEARCH("Mauritius",A34)),ISNUMBER(SEARCH("Seychelles",A34))),"African Islands","Other")))))))</f>
        <v>Western Africa</v>
      </c>
    </row>
    <row r="35" spans="1:7" x14ac:dyDescent="0.25">
      <c r="A35" t="s">
        <v>39</v>
      </c>
      <c r="B35">
        <v>6.0000000000000001E-3</v>
      </c>
      <c r="C35">
        <v>8791092</v>
      </c>
      <c r="D35">
        <v>2.1999999999999999E-2</v>
      </c>
      <c r="E35">
        <v>7541641</v>
      </c>
      <c r="F35" s="1">
        <v>44539</v>
      </c>
      <c r="G35" t="str">
        <f t="shared" si="1"/>
        <v>Western Africa</v>
      </c>
    </row>
    <row r="36" spans="1:7" x14ac:dyDescent="0.25">
      <c r="A36" t="s">
        <v>40</v>
      </c>
      <c r="B36">
        <v>5.0000000000000001E-3</v>
      </c>
      <c r="C36">
        <v>6888388</v>
      </c>
      <c r="D36">
        <v>1.0999999999999999E-2</v>
      </c>
      <c r="E36">
        <v>6931061</v>
      </c>
      <c r="F36" s="1">
        <v>43831</v>
      </c>
      <c r="G36" t="str">
        <f t="shared" si="1"/>
        <v>Northern Africa</v>
      </c>
    </row>
    <row r="37" spans="1:7" x14ac:dyDescent="0.25">
      <c r="A37" t="s">
        <v>41</v>
      </c>
      <c r="B37">
        <v>4.0000000000000001E-3</v>
      </c>
      <c r="C37">
        <v>6222913</v>
      </c>
      <c r="D37">
        <v>2.3E-2</v>
      </c>
      <c r="E37">
        <v>3697490</v>
      </c>
      <c r="F37" s="1">
        <v>45416</v>
      </c>
      <c r="G37" t="str">
        <f t="shared" si="1"/>
        <v>Central Africa</v>
      </c>
    </row>
    <row r="38" spans="1:7" x14ac:dyDescent="0.25">
      <c r="A38" t="s">
        <v>42</v>
      </c>
      <c r="B38">
        <v>4.0000000000000001E-3</v>
      </c>
      <c r="C38">
        <v>5742316</v>
      </c>
      <c r="D38">
        <v>2.9000000000000001E-2</v>
      </c>
      <c r="E38">
        <v>6091097</v>
      </c>
      <c r="F38" s="1">
        <v>44256</v>
      </c>
      <c r="G38" t="str">
        <f t="shared" si="1"/>
        <v>Central Africa</v>
      </c>
    </row>
    <row r="39" spans="1:7" x14ac:dyDescent="0.25">
      <c r="A39" t="s">
        <v>43</v>
      </c>
      <c r="B39">
        <v>4.0000000000000001E-3</v>
      </c>
      <c r="C39">
        <v>5418377</v>
      </c>
      <c r="D39">
        <v>2.1999999999999999E-2</v>
      </c>
      <c r="E39">
        <v>4844381</v>
      </c>
      <c r="F39" s="1">
        <v>45108</v>
      </c>
      <c r="G39" t="str">
        <f t="shared" si="1"/>
        <v>Western Africa</v>
      </c>
    </row>
    <row r="40" spans="1:7" x14ac:dyDescent="0.25">
      <c r="A40" t="s">
        <v>44</v>
      </c>
      <c r="B40">
        <v>3.0000000000000001E-3</v>
      </c>
      <c r="C40">
        <v>4862989</v>
      </c>
      <c r="D40">
        <v>2.7E-2</v>
      </c>
      <c r="E40">
        <v>4352037</v>
      </c>
      <c r="F40" s="1">
        <v>44743</v>
      </c>
      <c r="G40" t="str">
        <f t="shared" si="1"/>
        <v>North-Western Africa</v>
      </c>
    </row>
    <row r="41" spans="1:7" x14ac:dyDescent="0.25">
      <c r="A41" t="s">
        <v>45</v>
      </c>
      <c r="B41">
        <v>3.0000000000000001E-3</v>
      </c>
      <c r="C41">
        <v>3748902</v>
      </c>
      <c r="D41">
        <v>1.7999999999999999E-2</v>
      </c>
      <c r="E41">
        <v>3815900</v>
      </c>
      <c r="F41" s="1">
        <v>41091</v>
      </c>
      <c r="G41" t="str">
        <f t="shared" si="1"/>
        <v>Eastern Africa</v>
      </c>
    </row>
    <row r="42" spans="1:7" x14ac:dyDescent="0.25">
      <c r="A42" t="s">
        <v>46</v>
      </c>
      <c r="B42">
        <v>2E-3</v>
      </c>
      <c r="C42">
        <v>2773168</v>
      </c>
      <c r="D42">
        <v>2.5000000000000001E-2</v>
      </c>
      <c r="E42">
        <v>2417471</v>
      </c>
      <c r="F42" s="1">
        <v>44743</v>
      </c>
      <c r="G42" t="str">
        <f t="shared" si="1"/>
        <v>Western Africa</v>
      </c>
    </row>
    <row r="43" spans="1:7" x14ac:dyDescent="0.25">
      <c r="A43" t="s">
        <v>47</v>
      </c>
      <c r="B43">
        <v>2E-3</v>
      </c>
      <c r="C43">
        <v>2675353</v>
      </c>
      <c r="D43">
        <v>1.7000000000000001E-2</v>
      </c>
      <c r="E43">
        <v>2346179</v>
      </c>
      <c r="F43" s="1">
        <v>44638</v>
      </c>
      <c r="G43" t="str">
        <f t="shared" si="1"/>
        <v>Southern Africa</v>
      </c>
    </row>
    <row r="44" spans="1:7" x14ac:dyDescent="0.25">
      <c r="A44" t="s">
        <v>48</v>
      </c>
      <c r="B44">
        <v>2E-3</v>
      </c>
      <c r="C44">
        <v>2604172</v>
      </c>
      <c r="D44">
        <v>1.4E-2</v>
      </c>
      <c r="E44">
        <v>2641857</v>
      </c>
      <c r="F44" s="1">
        <v>45108</v>
      </c>
      <c r="G44" t="str">
        <f t="shared" si="1"/>
        <v>Southern Africa</v>
      </c>
    </row>
    <row r="45" spans="1:7" x14ac:dyDescent="0.25">
      <c r="A45" t="s">
        <v>49</v>
      </c>
      <c r="B45">
        <v>2E-3</v>
      </c>
      <c r="C45">
        <v>2436567</v>
      </c>
      <c r="D45">
        <v>0.02</v>
      </c>
      <c r="E45">
        <v>2349099</v>
      </c>
      <c r="F45" s="1">
        <v>45108</v>
      </c>
      <c r="G45" t="str">
        <f t="shared" si="1"/>
        <v>Central Africa</v>
      </c>
    </row>
    <row r="46" spans="1:7" x14ac:dyDescent="0.25">
      <c r="A46" t="s">
        <v>50</v>
      </c>
      <c r="B46">
        <v>2E-3</v>
      </c>
      <c r="C46">
        <v>2330318</v>
      </c>
      <c r="D46">
        <v>1.0999999999999999E-2</v>
      </c>
      <c r="E46">
        <v>2103600</v>
      </c>
      <c r="F46" s="1">
        <v>45108</v>
      </c>
      <c r="G46" t="str">
        <f t="shared" si="1"/>
        <v>Southern Africa</v>
      </c>
    </row>
    <row r="47" spans="1:7" x14ac:dyDescent="0.25">
      <c r="A47" t="s">
        <v>51</v>
      </c>
      <c r="B47">
        <v>1E-3</v>
      </c>
      <c r="C47">
        <v>2150842</v>
      </c>
      <c r="D47">
        <v>2.1999999999999999E-2</v>
      </c>
      <c r="E47">
        <v>1781308</v>
      </c>
      <c r="F47" s="1">
        <v>45108</v>
      </c>
      <c r="G47" t="str">
        <f t="shared" si="1"/>
        <v>Western Africa</v>
      </c>
    </row>
    <row r="48" spans="1:7" x14ac:dyDescent="0.25">
      <c r="A48" t="s">
        <v>52</v>
      </c>
      <c r="B48">
        <v>1E-3</v>
      </c>
      <c r="C48">
        <v>1714672</v>
      </c>
      <c r="D48">
        <v>2.4E-2</v>
      </c>
      <c r="E48">
        <v>1558160</v>
      </c>
      <c r="F48" s="1">
        <v>44743</v>
      </c>
      <c r="G48" t="str">
        <f t="shared" si="1"/>
        <v>Western Africa</v>
      </c>
    </row>
    <row r="49" spans="1:7" x14ac:dyDescent="0.25">
      <c r="A49" t="s">
        <v>53</v>
      </c>
      <c r="B49">
        <v>1E-3</v>
      </c>
      <c r="C49">
        <v>1300557</v>
      </c>
      <c r="D49">
        <v>1E-3</v>
      </c>
      <c r="E49">
        <v>1261196</v>
      </c>
      <c r="F49" s="1">
        <v>44926</v>
      </c>
      <c r="G49" t="str">
        <f t="shared" si="1"/>
        <v>African Islands</v>
      </c>
    </row>
    <row r="50" spans="1:7" x14ac:dyDescent="0.25">
      <c r="A50" t="s">
        <v>54</v>
      </c>
      <c r="B50">
        <v>1E-3</v>
      </c>
      <c r="C50">
        <v>1210822</v>
      </c>
      <c r="D50">
        <v>8.0000000000000002E-3</v>
      </c>
      <c r="E50">
        <v>1223362</v>
      </c>
      <c r="F50" s="1">
        <v>45108</v>
      </c>
      <c r="G50" t="str">
        <f t="shared" si="1"/>
        <v>Southern Africa</v>
      </c>
    </row>
    <row r="51" spans="1:7" x14ac:dyDescent="0.25">
      <c r="A51" t="s">
        <v>55</v>
      </c>
      <c r="B51">
        <v>1E-3</v>
      </c>
      <c r="C51">
        <v>1136455</v>
      </c>
      <c r="D51">
        <v>1.4E-2</v>
      </c>
      <c r="E51">
        <v>1001454</v>
      </c>
      <c r="F51" s="1">
        <v>44378</v>
      </c>
      <c r="G51" t="str">
        <f t="shared" si="1"/>
        <v>Eastern Africa</v>
      </c>
    </row>
    <row r="52" spans="1:7" x14ac:dyDescent="0.25">
      <c r="A52" t="s">
        <v>56</v>
      </c>
      <c r="B52">
        <v>1E-3</v>
      </c>
      <c r="C52">
        <v>852075</v>
      </c>
      <c r="D52">
        <v>1.7999999999999999E-2</v>
      </c>
      <c r="E52">
        <v>758316</v>
      </c>
      <c r="F52" s="1">
        <v>43084</v>
      </c>
      <c r="G52" t="str">
        <f t="shared" si="1"/>
        <v>African Islands</v>
      </c>
    </row>
    <row r="53" spans="1:7" x14ac:dyDescent="0.25">
      <c r="A53" t="s">
        <v>57</v>
      </c>
      <c r="B53">
        <v>4.0000000000000002E-4</v>
      </c>
      <c r="C53">
        <v>598682</v>
      </c>
      <c r="D53">
        <v>8.9999999999999993E-3</v>
      </c>
      <c r="E53">
        <v>483628</v>
      </c>
      <c r="F53" s="1">
        <v>44363</v>
      </c>
      <c r="G53" t="str">
        <f t="shared" si="1"/>
        <v>Western Africa</v>
      </c>
    </row>
    <row r="54" spans="1:7" x14ac:dyDescent="0.25">
      <c r="A54" t="s">
        <v>58</v>
      </c>
      <c r="B54">
        <v>4.0000000000000002E-4</v>
      </c>
      <c r="C54">
        <v>587259</v>
      </c>
      <c r="D54">
        <v>0.02</v>
      </c>
      <c r="E54">
        <v>579000</v>
      </c>
      <c r="F54" s="1">
        <v>44013</v>
      </c>
      <c r="G54" t="str">
        <f t="shared" si="1"/>
        <v>North-Western Africa</v>
      </c>
    </row>
    <row r="55" spans="1:7" x14ac:dyDescent="0.25">
      <c r="A55" t="s">
        <v>59</v>
      </c>
      <c r="B55">
        <v>2.0000000000000001E-4</v>
      </c>
      <c r="C55">
        <v>231856</v>
      </c>
      <c r="D55">
        <v>0.02</v>
      </c>
      <c r="E55">
        <v>210200</v>
      </c>
      <c r="F55" s="1">
        <v>43964</v>
      </c>
      <c r="G55" t="str">
        <f t="shared" si="1"/>
        <v>Central Africa</v>
      </c>
    </row>
    <row r="56" spans="1:7" x14ac:dyDescent="0.25">
      <c r="A56" t="s">
        <v>60</v>
      </c>
      <c r="B56">
        <v>1E-4</v>
      </c>
      <c r="C56">
        <v>107660</v>
      </c>
      <c r="D56">
        <v>5.0000000000000001E-3</v>
      </c>
      <c r="E56">
        <v>100447</v>
      </c>
      <c r="F56" s="1">
        <v>44673</v>
      </c>
      <c r="G56" t="str">
        <f t="shared" si="1"/>
        <v>African Islands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156EE-1185-41C0-A11C-1AF3231B342C}">
  <dimension ref="A3:D11"/>
  <sheetViews>
    <sheetView workbookViewId="0">
      <selection activeCell="A10" sqref="A10"/>
    </sheetView>
  </sheetViews>
  <sheetFormatPr defaultRowHeight="15" x14ac:dyDescent="0.25"/>
  <cols>
    <col min="1" max="1" width="22.28515625" bestFit="1" customWidth="1"/>
    <col min="2" max="2" width="19.5703125" bestFit="1" customWidth="1"/>
    <col min="3" max="3" width="14.42578125" bestFit="1" customWidth="1"/>
    <col min="4" max="4" width="19.140625" bestFit="1" customWidth="1"/>
  </cols>
  <sheetData>
    <row r="3" spans="1:4" x14ac:dyDescent="0.25">
      <c r="A3" s="2" t="s">
        <v>63</v>
      </c>
      <c r="B3" t="s">
        <v>74</v>
      </c>
      <c r="C3" t="s">
        <v>64</v>
      </c>
      <c r="D3" t="s">
        <v>76</v>
      </c>
    </row>
    <row r="4" spans="1:4" x14ac:dyDescent="0.25">
      <c r="A4" s="3" t="s">
        <v>65</v>
      </c>
      <c r="B4">
        <v>29310886</v>
      </c>
      <c r="C4">
        <v>2.3100000000000002E-2</v>
      </c>
      <c r="D4">
        <v>1.1999999999999999E-2</v>
      </c>
    </row>
    <row r="5" spans="1:4" x14ac:dyDescent="0.25">
      <c r="A5" s="3" t="s">
        <v>66</v>
      </c>
      <c r="B5">
        <v>208279408</v>
      </c>
      <c r="C5">
        <v>0.15720000000000003</v>
      </c>
      <c r="D5">
        <v>2.6299999999999997E-2</v>
      </c>
    </row>
    <row r="6" spans="1:4" x14ac:dyDescent="0.25">
      <c r="A6" s="3" t="s">
        <v>67</v>
      </c>
      <c r="B6">
        <v>312378404</v>
      </c>
      <c r="C6">
        <v>0.24200000000000005</v>
      </c>
      <c r="D6">
        <v>2.322222222222222E-2</v>
      </c>
    </row>
    <row r="7" spans="1:4" x14ac:dyDescent="0.25">
      <c r="A7" s="3" t="s">
        <v>68</v>
      </c>
      <c r="B7">
        <v>242852452</v>
      </c>
      <c r="C7">
        <v>0.18100000000000002</v>
      </c>
      <c r="D7">
        <v>1.4499999999999997E-2</v>
      </c>
    </row>
    <row r="8" spans="1:4" x14ac:dyDescent="0.25">
      <c r="A8" s="3" t="s">
        <v>69</v>
      </c>
      <c r="B8">
        <v>4931037</v>
      </c>
      <c r="C8">
        <v>3.4000000000000002E-3</v>
      </c>
      <c r="D8">
        <v>2.35E-2</v>
      </c>
    </row>
    <row r="9" spans="1:4" x14ac:dyDescent="0.25">
      <c r="A9" s="3" t="s">
        <v>70</v>
      </c>
      <c r="B9">
        <v>129608843</v>
      </c>
      <c r="C9">
        <v>9.6000000000000002E-2</v>
      </c>
      <c r="D9">
        <v>1.7000000000000001E-2</v>
      </c>
    </row>
    <row r="10" spans="1:4" x14ac:dyDescent="0.25">
      <c r="A10" s="3" t="s">
        <v>71</v>
      </c>
      <c r="B10">
        <v>406100852</v>
      </c>
      <c r="C10">
        <v>0.29840000000000005</v>
      </c>
      <c r="D10">
        <v>2.4125000000000008E-2</v>
      </c>
    </row>
    <row r="11" spans="1:4" x14ac:dyDescent="0.25">
      <c r="A11" s="3" t="s">
        <v>72</v>
      </c>
      <c r="B11">
        <v>1333461882</v>
      </c>
      <c r="C11">
        <v>1.0011000000000001</v>
      </c>
      <c r="D11">
        <v>2.1381818181818186E-2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EEE84-C3ED-404C-86CB-3586CD7B3EAE}">
  <dimension ref="A3:D11"/>
  <sheetViews>
    <sheetView workbookViewId="0">
      <selection activeCell="A6" sqref="A6"/>
    </sheetView>
  </sheetViews>
  <sheetFormatPr defaultRowHeight="15" x14ac:dyDescent="0.25"/>
  <cols>
    <col min="1" max="1" width="22.28515625" bestFit="1" customWidth="1"/>
    <col min="2" max="2" width="22.85546875" bestFit="1" customWidth="1"/>
    <col min="3" max="3" width="19.5703125" bestFit="1" customWidth="1"/>
    <col min="4" max="4" width="16.140625" bestFit="1" customWidth="1"/>
  </cols>
  <sheetData>
    <row r="3" spans="1:4" x14ac:dyDescent="0.25">
      <c r="A3" s="2" t="s">
        <v>63</v>
      </c>
      <c r="B3" t="s">
        <v>73</v>
      </c>
      <c r="C3" t="s">
        <v>74</v>
      </c>
      <c r="D3" t="s">
        <v>75</v>
      </c>
    </row>
    <row r="4" spans="1:4" x14ac:dyDescent="0.25">
      <c r="A4" s="3" t="s">
        <v>65</v>
      </c>
      <c r="B4" s="6">
        <v>32586024</v>
      </c>
      <c r="C4" s="6">
        <v>29310886</v>
      </c>
      <c r="D4" s="6">
        <v>4</v>
      </c>
    </row>
    <row r="5" spans="1:4" x14ac:dyDescent="0.25">
      <c r="A5" s="3" t="s">
        <v>66</v>
      </c>
      <c r="B5" s="6">
        <v>227839767</v>
      </c>
      <c r="C5" s="6">
        <v>208279408</v>
      </c>
      <c r="D5" s="6">
        <v>10</v>
      </c>
    </row>
    <row r="6" spans="1:4" x14ac:dyDescent="0.25">
      <c r="A6" s="3" t="s">
        <v>67</v>
      </c>
      <c r="B6" s="6">
        <v>355146658</v>
      </c>
      <c r="C6" s="6">
        <v>312378404</v>
      </c>
      <c r="D6" s="6">
        <v>9</v>
      </c>
    </row>
    <row r="7" spans="1:4" x14ac:dyDescent="0.25">
      <c r="A7" s="3" t="s">
        <v>68</v>
      </c>
      <c r="B7" s="6">
        <v>262844803</v>
      </c>
      <c r="C7" s="6">
        <v>242852452</v>
      </c>
      <c r="D7" s="6">
        <v>6</v>
      </c>
    </row>
    <row r="8" spans="1:4" x14ac:dyDescent="0.25">
      <c r="A8" s="3" t="s">
        <v>69</v>
      </c>
      <c r="B8" s="6">
        <v>5450248</v>
      </c>
      <c r="C8" s="6">
        <v>4931037</v>
      </c>
      <c r="D8" s="6">
        <v>2</v>
      </c>
    </row>
    <row r="9" spans="1:4" x14ac:dyDescent="0.25">
      <c r="A9" s="3" t="s">
        <v>70</v>
      </c>
      <c r="B9" s="6">
        <v>140167375</v>
      </c>
      <c r="C9" s="6">
        <v>129608843</v>
      </c>
      <c r="D9" s="6">
        <v>8</v>
      </c>
    </row>
    <row r="10" spans="1:4" x14ac:dyDescent="0.25">
      <c r="A10" s="3" t="s">
        <v>71</v>
      </c>
      <c r="B10" s="6">
        <v>437315010</v>
      </c>
      <c r="C10" s="6">
        <v>406100852</v>
      </c>
      <c r="D10" s="6">
        <v>16</v>
      </c>
    </row>
    <row r="11" spans="1:4" x14ac:dyDescent="0.25">
      <c r="A11" s="3" t="s">
        <v>72</v>
      </c>
      <c r="B11" s="6">
        <v>1461349885</v>
      </c>
      <c r="C11" s="6">
        <v>1333461882</v>
      </c>
      <c r="D11" s="6">
        <v>55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561B-42ED-4DCD-BB99-320F9901175E}">
  <dimension ref="A2:F2"/>
  <sheetViews>
    <sheetView workbookViewId="0">
      <selection activeCell="J19" sqref="J19"/>
    </sheetView>
  </sheetViews>
  <sheetFormatPr defaultRowHeight="15" x14ac:dyDescent="0.25"/>
  <cols>
    <col min="3" max="3" width="11" bestFit="1" customWidth="1"/>
    <col min="5" max="5" width="11" bestFit="1" customWidth="1"/>
  </cols>
  <sheetData>
    <row r="2" spans="1:6" s="4" customFormat="1" x14ac:dyDescent="0.25">
      <c r="A2" s="4" t="s">
        <v>61</v>
      </c>
      <c r="B2" s="4">
        <v>1</v>
      </c>
      <c r="C2" s="4">
        <v>1458384742</v>
      </c>
      <c r="D2" s="4">
        <v>2.4E-2</v>
      </c>
      <c r="E2" s="4">
        <v>1332291870</v>
      </c>
      <c r="F2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F A A B Q S w M E F A A C A A g A J 0 j D W K L 8 L v q l A A A A 9 g A A A B I A H A B D b 2 5 m a W c v U G F j a 2 F n Z S 5 4 b W w g o h g A K K A U A A A A A A A A A A A A A A A A A A A A A A A A A A A A h Y 9 B D o I w F E S v Q r q n L T U m S j 5 l 4 V Y S E 6 J x S 2 q F R v g Y W i x 3 c + G R v I I Y R d 2 5 n J k 3 y c z 9 e o N 0 a O r g o j t r W k x I R D k J N K r 2 Y L B M S O + O 4 Y K k E j a F O h W l D k Y Y b T x Y k 5 D K u X P M m P e e + h l t u 5 I J z i O 2 z 9 a 5 q n R T h A a t K 1 B p 8 m k d / r e I h N 1 r j B Q 0 E k s q 5 o J y Y J M J m c E v I M a 9 z / T H h F V f u 7 7 T U m O 4 z Y F N E t j 7 g 3 w A U E s D B B Q A A g A I A C d I w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S M N Y I D g R N O M C A A C b C g A A E w A c A E Z v c m 1 1 b G F z L 1 N l Y 3 R p b 2 4 x L m 0 g o h g A K K A U A A A A A A A A A A A A A A A A A A A A A A A A A A A A p Z Z d b 9 o w F I b v k f g P l q d K Q Y q i E T 6 7 i o s W O q 3 a q n X A t g t A l Z s Y i G p s Z D s t q O K / 7 y S G 4 g J p o 4 U L w D 6 v z 3 P 8 O s q x o o G O B E c D 8 1 u 9 K J f K J T U n k o b o r 5 A s v B P L m J F U 0 0 G M 6 n I J w W c g Y h l Q m L l e B Z R 5 o H x 8 E O L R + R o x 6 n U F 1 5 R r 5 e D u l / F v R a U a U x Z p m i j G P f H M m S C h G h + k 9 1 Z M r X D F R T x m z E V a x r T i G t q B 8 n 4 w p 1 Q D 3 F T x M r r R d N H B B y r s f o 9 4 2 M G p G E 8 2 o x 7 R Z L L N + A l 3 5 4 T P Y J P D 9 Z J i y D U k D 1 D 6 U B K u p k I u u o L F C 5 4 E l X M S 7 7 6 8 Y C O q Y q g W h E j T l d 5 s K q + I w R J 2 j Y w I P a x R D 1 x Y g A 9 y z 0 s l R u E c 1 O Q i K 3 + q g 5 V m w R B A V + v X d A 5 2 Q f I r F p o O 9 D o 5 A P U E P r 7 W 5 1 W t Z J 5 v D 2 r 2 o G 4 P G v a g a Q 9 a 9 q C N r Q 3 b 9 V c / M P U 9 e y x v v b f u 2 r v y M y O 1 z E g 9 M 9 L I j D Q z I 6 3 M S D v r m e j T h X g C i 4 x Q 7 U 0 y g e 2 0 c + i l m 3 G Y b + z v 0 y U j A a z 5 Q 1 h M 7 d T p f D r r H J f g 4 j q 6 J e v d L / I / + 2 D T d p H c r U 6 e O d f e e i a 4 + g 7 5 T Y E u T l A G h 4 t S / Z x U s A + P a r U J G l X b 8 O U n / + r + B G a L 0 G s 5 6 f 6 W X h B X z 4 m r J T j Y Z 0 F c I y c u O c e R X x j X z I l r J L j i Z 9 f K i W u m u H p R X D s n r p W a W S 2 K O 8 + J a 6 e 4 / 3 g y 7 6 R Y Q O c J 0 T d K Q u j 1 e 9 4 2 s p 0 / I p 7 D i 2 y 0 1 V w y N g g I I 1 J 1 k s Y / O d 1 T / A 9 7 y l E x p p X E X M v 1 0 c v 6 7 H I q o 4 D A / B 2 F e w T X Z A a J Q Z J G T X B p 3 S f Q D d f N + l 5 x N p P i W c 8 z 1 v + c T q M g I m w a z W J J j 1 f v 4 i H R d F d a 8 v 9 U t 7 h i h D + i v n i 2 3 B 1 Q B n e 2 Z M 4 5 d M l F l A R z x I V G P y K l v R t 1 v V j q t Z M O T M 5 b o o N 5 x G f J 1 U k 5 f R o I G X p f I 8 r C 9 G y U c 5 / e I L C 5 j m 0 q l e O i e j E 0 8 A A q t o r q A S H i g X Z O 1 m 4 6 p D m M T a V c i v g 7 O S / + A V B L A Q I t A B Q A A g A I A C d I w 1 i i / C 7 6 p Q A A A P Y A A A A S A A A A A A A A A A A A A A A A A A A A A A B D b 2 5 m a W c v U G F j a 2 F n Z S 5 4 b W x Q S w E C L Q A U A A I A C A A n S M N Y D 8 r p q 6 Q A A A D p A A A A E w A A A A A A A A A A A A A A A A D x A A A A W 0 N v b n R l b n R f V H l w Z X N d L n h t b F B L A Q I t A B Q A A g A I A C d I w 1 g g O B E 0 4 w I A A J s K A A A T A A A A A A A A A A A A A A A A A O I B A A B G b 3 J t d W x h c y 9 T Z W N 0 a W 9 u M S 5 t U E s F B g A A A A A D A A M A w g A A A B I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s W A A A A A A A A e R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v c m x k U G 9 w d W x h d G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3 Y 2 Z h O W Q 2 L T g z Z T E t N D E 5 O S 0 4 O G J m L T E x N z N m N m R i O W Q 5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2 9 y b G R Q b 3 B 1 b G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z V D A 2 O j A x O j E 0 L j E x N z c 2 N T F a I i A v P j x F b n R y e S B U e X B l P S J G a W x s Q 2 9 s d W 1 u V H l w Z X M i I F Z h b H V l P S J z Q m d R R E J B T U o i I C 8 + P E V u d H J 5 I F R 5 c G U 9 I k Z p b G x D b 2 x 1 b W 5 O Y W 1 l c y I g V m F s d W U 9 I n N b J n F 1 b 3 Q 7 Q 2 9 1 b n R y e S Z x d W 9 0 O y w m c X V v d D s l Q W Z y a W N h J n F 1 b 3 Q 7 L C Z x d W 9 0 O 0 F m c m l j Y X B v c H V s Y X R p b 2 4 m c X V v d D s s J n F 1 b 3 Q 7 J W d y b 3 d 0 a C Z x d W 9 0 O y w m c X V v d D t P Z m Z p Y 2 l h b G Z p Z 3 V y Z S Z x d W 9 0 O y w m c X V v d D t P Z m Z p Y 2 l h b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b 3 J s Z F B v c H V s Y X R p b 2 4 v Q X V 0 b 1 J l b W 9 2 Z W R D b 2 x 1 b W 5 z M S 5 7 Q 2 9 1 b n R y e S w w f S Z x d W 9 0 O y w m c X V v d D t T Z W N 0 a W 9 u M S 9 X b 3 J s Z F B v c H V s Y X R p b 2 4 v Q X V 0 b 1 J l b W 9 2 Z W R D b 2 x 1 b W 5 z M S 5 7 J U F m c m l j Y S w x f S Z x d W 9 0 O y w m c X V v d D t T Z W N 0 a W 9 u M S 9 X b 3 J s Z F B v c H V s Y X R p b 2 4 v Q X V 0 b 1 J l b W 9 2 Z W R D b 2 x 1 b W 5 z M S 5 7 Q W Z y a W N h c G 9 w d W x h d G l v b i w y f S Z x d W 9 0 O y w m c X V v d D t T Z W N 0 a W 9 u M S 9 X b 3 J s Z F B v c H V s Y X R p b 2 4 v Q X V 0 b 1 J l b W 9 2 Z W R D b 2 x 1 b W 5 z M S 5 7 J W d y b 3 d 0 a C w z f S Z x d W 9 0 O y w m c X V v d D t T Z W N 0 a W 9 u M S 9 X b 3 J s Z F B v c H V s Y X R p b 2 4 v Q X V 0 b 1 J l b W 9 2 Z W R D b 2 x 1 b W 5 z M S 5 7 T 2 Z m a W N p Y W x m a W d 1 c m U s N H 0 m c X V v d D s s J n F 1 b 3 Q 7 U 2 V j d G l v b j E v V 2 9 y b G R Q b 3 B 1 b G F 0 a W 9 u L 0 F 1 d G 9 S Z W 1 v d m V k Q 2 9 s d W 1 u c z E u e 0 9 m Z m l j a W F s Z G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X b 3 J s Z F B v c H V s Y X R p b 2 4 v Q X V 0 b 1 J l b W 9 2 Z W R D b 2 x 1 b W 5 z M S 5 7 Q 2 9 1 b n R y e S w w f S Z x d W 9 0 O y w m c X V v d D t T Z W N 0 a W 9 u M S 9 X b 3 J s Z F B v c H V s Y X R p b 2 4 v Q X V 0 b 1 J l b W 9 2 Z W R D b 2 x 1 b W 5 z M S 5 7 J U F m c m l j Y S w x f S Z x d W 9 0 O y w m c X V v d D t T Z W N 0 a W 9 u M S 9 X b 3 J s Z F B v c H V s Y X R p b 2 4 v Q X V 0 b 1 J l b W 9 2 Z W R D b 2 x 1 b W 5 z M S 5 7 Q W Z y a W N h c G 9 w d W x h d G l v b i w y f S Z x d W 9 0 O y w m c X V v d D t T Z W N 0 a W 9 u M S 9 X b 3 J s Z F B v c H V s Y X R p b 2 4 v Q X V 0 b 1 J l b W 9 2 Z W R D b 2 x 1 b W 5 z M S 5 7 J W d y b 3 d 0 a C w z f S Z x d W 9 0 O y w m c X V v d D t T Z W N 0 a W 9 u M S 9 X b 3 J s Z F B v c H V s Y X R p b 2 4 v Q X V 0 b 1 J l b W 9 2 Z W R D b 2 x 1 b W 5 z M S 5 7 T 2 Z m a W N p Y W x m a W d 1 c m U s N H 0 m c X V v d D s s J n F 1 b 3 Q 7 U 2 V j d G l v b j E v V 2 9 y b G R Q b 3 B 1 b G F 0 a W 9 u L 0 F 1 d G 9 S Z W 1 v d m V k Q 2 9 s d W 1 u c z E u e 0 9 m Z m l j a W F s Z G F 0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9 y b G R Q b 3 B 1 b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x k U G 9 w d W x h d G l v b i 9 X b 3 J s Z F B v c H V s Y X R p b 2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s Z F B v c H V s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s Z F B v c H V s Y X R p b 2 4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x k U G 9 w d W x h d G l v b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s Z F B v c H V s Y X R p b 2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s Z F B v c H V s Y X R p b 2 4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x k U G 9 w d W x h d G l v b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x k U G 9 w d W x h d G l v b i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x k U G 9 w d W x h d G l v b i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x k U G 9 w d W x h d G l v b i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x k U G 9 w d W x h d G l v b i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x k U G 9 w d W x h d G l v b i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x k U G 9 w d W x h d G l v b i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x k U G 9 w d W x h d G l v b i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x k U G 9 w d W x h d G l v b i 9 S Z X B s Y W N l Z C U y M F Z h b H V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x k U G 9 w d W x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s Z F B v c H V s Y X R p b 2 4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b G R Q b 3 B 1 b G F 0 a W 9 u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s Z F B v c H V s Y X R p b 2 4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S u 5 T 1 d 1 Q 0 G E 7 O 5 M U m q g 8 w A A A A A C A A A A A A A Q Z g A A A A E A A C A A A A A L u b f i D A E f J m N 3 t G I 3 U F l s k y 0 h 9 p S l D i C R 9 l W d E y z u 2 w A A A A A O g A A A A A I A A C A A A A C t O s 5 F Z B 6 W Q i P 3 / T 5 B 2 G r m V L U g W 6 x 8 D w Q Y v B F D p i z 2 q 1 A A A A C s k G p a k g u p v + g M O n Y S 5 Y s 2 J p p t m O b V b q + H y q A B 4 V N 5 y B C Q q h e K T D P D 3 Q a z E m E A w r F i h D w Z 0 O U e i m 2 r X p 0 z D F a S I C O T H H 7 N r / r D O p o 4 H Z v j U E A A A A D M E S v 6 / 9 D l M I 3 5 K W b Q O G T K C A + m c v N W Q T D 9 D u / O p W x x s k k X + K P 8 n D r Z e g p c b U t j 8 K S b 9 6 2 q 4 1 Z C 9 r 6 t z N n U Y W l a < / D a t a M a s h u p > 
</file>

<file path=customXml/itemProps1.xml><?xml version="1.0" encoding="utf-8"?>
<ds:datastoreItem xmlns:ds="http://schemas.openxmlformats.org/officeDocument/2006/customXml" ds:itemID="{7B9B5C72-AA20-4A70-BC2B-9928F3CBCA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WorldPopulation</vt:lpstr>
      <vt:lpstr>As per last census</vt:lpstr>
      <vt:lpstr>WorldPopProspectsdata2022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Kamau</dc:creator>
  <cp:lastModifiedBy>Georgina Kamau</cp:lastModifiedBy>
  <dcterms:created xsi:type="dcterms:W3CDTF">2024-06-03T05:55:24Z</dcterms:created>
  <dcterms:modified xsi:type="dcterms:W3CDTF">2024-06-04T14:17:29Z</dcterms:modified>
</cp:coreProperties>
</file>