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mg/Documents/Projects/FA/Course III/ECONOMETRICS/task3/"/>
    </mc:Choice>
  </mc:AlternateContent>
  <xr:revisionPtr revIDLastSave="0" documentId="13_ncr:1_{50196D5F-7E44-4543-8B2F-DC52F7225293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Лист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5" i="1" l="1" a="1"/>
  <c r="I25" i="1" s="1"/>
  <c r="J26" i="1" l="1"/>
  <c r="I26" i="1"/>
  <c r="M25" i="1"/>
  <c r="L25" i="1"/>
  <c r="K25" i="1"/>
  <c r="J25" i="1"/>
  <c r="L29" i="1"/>
  <c r="I28" i="1"/>
  <c r="K26" i="1"/>
  <c r="K29" i="1"/>
  <c r="M27" i="1"/>
  <c r="J29" i="1"/>
  <c r="L27" i="1"/>
  <c r="I29" i="1"/>
  <c r="K27" i="1"/>
  <c r="M28" i="1"/>
  <c r="J27" i="1"/>
  <c r="L28" i="1"/>
  <c r="I27" i="1"/>
  <c r="K28" i="1"/>
  <c r="M26" i="1"/>
  <c r="M29" i="1"/>
  <c r="J28" i="1"/>
  <c r="L26" i="1"/>
</calcChain>
</file>

<file path=xl/sharedStrings.xml><?xml version="1.0" encoding="utf-8"?>
<sst xmlns="http://schemas.openxmlformats.org/spreadsheetml/2006/main" count="89" uniqueCount="73">
  <si>
    <t> №</t>
  </si>
  <si>
    <t>Объем денежных накоплений в РФ миллиард руб. (y)</t>
  </si>
  <si>
    <t>Сводные данные о продаже наличной иностранной валюты кредитными организациями физическим лицам (x1)</t>
  </si>
  <si>
    <t>Курс рубля к доллару США (x2)</t>
  </si>
  <si>
    <t>Цена нефти марки "Юралс" (x3)</t>
  </si>
  <si>
    <t>Динамика потребительских цен по группам товаров и услуг (месяц к соответствующему месяцу предыдущего года,%)  (x4)</t>
  </si>
  <si>
    <t>Задание</t>
  </si>
  <si>
    <t>Постройте линейную модель множественной регрессии.</t>
  </si>
  <si>
    <t>Постройте парную модель регрессии, для этого выберите фактор, который оказывает наибольшее влияние на эндогенную переменную.</t>
  </si>
  <si>
    <t>Оцените ее качество. Сделайте тесты на значимость модели в целом и отдельно на значимость ее параметров.</t>
  </si>
  <si>
    <t>Сравните характеристики качества двух моделей. Выберите лучшую.</t>
  </si>
  <si>
    <t>Для выбранной модели рассчитайте бетта и дельта коэффициенты, коэффициенты эластичности.</t>
  </si>
  <si>
    <t>Проинтерпретируйте полученные результаты.</t>
  </si>
  <si>
    <t>a</t>
  </si>
  <si>
    <t>b1</t>
  </si>
  <si>
    <t>b2</t>
  </si>
  <si>
    <t>b3</t>
  </si>
  <si>
    <t>b4</t>
  </si>
  <si>
    <t>ВЫВОД ИТОГОВ</t>
  </si>
  <si>
    <t>Регрессионная статистика</t>
  </si>
  <si>
    <t>Множественный R</t>
  </si>
  <si>
    <t>R-квадрат</t>
  </si>
  <si>
    <t>Нормированный R-квадрат</t>
  </si>
  <si>
    <t>Стандартная ошибка</t>
  </si>
  <si>
    <t>Наблюдения</t>
  </si>
  <si>
    <t>Дисперсионный анализ</t>
  </si>
  <si>
    <t>Регрессия</t>
  </si>
  <si>
    <t>Остаток</t>
  </si>
  <si>
    <t>Итого</t>
  </si>
  <si>
    <t>Y-пересечение</t>
  </si>
  <si>
    <t>df</t>
  </si>
  <si>
    <t>SS</t>
  </si>
  <si>
    <t>MS</t>
  </si>
  <si>
    <t>F</t>
  </si>
  <si>
    <t>Значимость F</t>
  </si>
  <si>
    <t>Коэффициенты</t>
  </si>
  <si>
    <t>t-статистика</t>
  </si>
  <si>
    <t>P-Значение</t>
  </si>
  <si>
    <t>Нижние 95%</t>
  </si>
  <si>
    <t>Верхние 95%</t>
  </si>
  <si>
    <t>Нижние 95,0%</t>
  </si>
  <si>
    <t>Верхние 95,0%</t>
  </si>
  <si>
    <t>ВЫВОД ОСТАТКА</t>
  </si>
  <si>
    <t>Наблюдение</t>
  </si>
  <si>
    <t>Предсказанное Объем денежных накоплений в РФ миллиард руб. (y)</t>
  </si>
  <si>
    <t>Остатки</t>
  </si>
  <si>
    <t>Стандартные остатки</t>
  </si>
  <si>
    <t>ВЫВОД ВЕРОЯТНОСТИ</t>
  </si>
  <si>
    <t>Персентиль</t>
  </si>
  <si>
    <t>Множ корреляция</t>
  </si>
  <si>
    <t>Коэфф детерминации</t>
  </si>
  <si>
    <t>Коэфф детерминации оштрафованный</t>
  </si>
  <si>
    <t>SE</t>
  </si>
  <si>
    <t>24335759,2000642 (ecc)</t>
  </si>
  <si>
    <t>5844124,49857219 (rss)</t>
  </si>
  <si>
    <t>30179883,6986364 (lss)</t>
  </si>
  <si>
    <t>Тест фишера</t>
  </si>
  <si>
    <t>Вывод: модель регрессии в целом значима</t>
  </si>
  <si>
    <t>P value</t>
  </si>
  <si>
    <t>т к 6,83296E-06 &lt; alpha(0.1, 0.01, 0.05) , то отвергаем гипотезу   H0</t>
  </si>
  <si>
    <t>Оценка R</t>
  </si>
  <si>
    <t>Se=</t>
  </si>
  <si>
    <t>R^2</t>
  </si>
  <si>
    <t>A</t>
  </si>
  <si>
    <t>Оценка параметров на значимость</t>
  </si>
  <si>
    <t>ta</t>
  </si>
  <si>
    <t>p-value</t>
  </si>
  <si>
    <t>0.01&lt;</t>
  </si>
  <si>
    <t>0.01&lt;0.05&lt;0.1&lt;</t>
  </si>
  <si>
    <t>&lt;0.05&lt;0.1</t>
  </si>
  <si>
    <t>&lt;0.01&lt;0.05&lt;0.1</t>
  </si>
  <si>
    <t>H0 верна при alpha= 1%</t>
  </si>
  <si>
    <t>H0 отвергается при alpha= 1%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</si>
</sst>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19]#,##0.00"/>
    <numFmt numFmtId="165" formatCode="[$-419]General"/>
    <numFmt numFmtId="166" formatCode="#,##0.00&quot; &quot;[$руб.-419];[Red]&quot;-&quot;#,##0.00&quot; &quot;[$руб.-419]"/>
  </numFmts>
  <fonts count="11" x14ac:knownFonts="1">
    <font>
      <sz val="11"/>
      <color theme="1"/>
      <name val="Arial"/>
      <family val="2"/>
    </font>
    <font>
      <sz val="12"/>
      <color rgb="FF000000"/>
      <name val="Calibri"/>
      <family val="2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  <font>
      <b/>
      <sz val="10"/>
      <color rgb="FF000000"/>
      <name val="Times New Roman"/>
      <family val="1"/>
    </font>
    <font>
      <sz val="12"/>
      <color rgb="FFFF0000"/>
      <name val="Calibri"/>
      <family val="2"/>
    </font>
    <font>
      <sz val="10"/>
      <color rgb="FF000000"/>
      <name val="Times New Roman"/>
      <family val="1"/>
    </font>
    <font>
      <b/>
      <sz val="10"/>
      <color rgb="FF000000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Calibri"/>
      <family val="2"/>
    </font>
    <font>
      <i/>
      <sz val="11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rgb="FF00000A"/>
      </left>
      <right style="thin">
        <color rgb="FF00000A"/>
      </right>
      <top style="thin">
        <color rgb="FF00000A"/>
      </top>
      <bottom style="thin">
        <color rgb="FF00000A"/>
      </bottom>
      <diagonal/>
    </border>
    <border>
      <left/>
      <right style="thin">
        <color rgb="FF00000A"/>
      </right>
      <top style="thin">
        <color rgb="FF00000A"/>
      </top>
      <bottom style="thin">
        <color rgb="FF00000A"/>
      </bottom>
      <diagonal/>
    </border>
    <border>
      <left style="thin">
        <color rgb="FF00000A"/>
      </left>
      <right style="thin">
        <color rgb="FF00000A"/>
      </right>
      <top/>
      <bottom style="thin">
        <color rgb="FF00000A"/>
      </bottom>
      <diagonal/>
    </border>
    <border>
      <left/>
      <right style="thin">
        <color rgb="FF00000A"/>
      </right>
      <top/>
      <bottom style="thin">
        <color rgb="FF00000A"/>
      </bottom>
      <diagonal/>
    </border>
    <border>
      <left style="medium">
        <color rgb="FF505050"/>
      </left>
      <right/>
      <top style="medium">
        <color rgb="FF505050"/>
      </top>
      <bottom/>
      <diagonal/>
    </border>
    <border>
      <left/>
      <right/>
      <top style="medium">
        <color rgb="FF505050"/>
      </top>
      <bottom/>
      <diagonal/>
    </border>
    <border>
      <left/>
      <right style="medium">
        <color rgb="FF505050"/>
      </right>
      <top style="medium">
        <color rgb="FF505050"/>
      </top>
      <bottom/>
      <diagonal/>
    </border>
    <border>
      <left style="medium">
        <color rgb="FF505050"/>
      </left>
      <right/>
      <top/>
      <bottom/>
      <diagonal/>
    </border>
    <border>
      <left style="medium">
        <color rgb="FF505050"/>
      </left>
      <right/>
      <top/>
      <bottom style="medium">
        <color rgb="FF505050"/>
      </bottom>
      <diagonal/>
    </border>
    <border>
      <left/>
      <right/>
      <top/>
      <bottom style="medium">
        <color rgb="FF50505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165" fontId="1" fillId="0" borderId="0"/>
    <xf numFmtId="0" fontId="2" fillId="0" borderId="0">
      <alignment horizontal="center"/>
    </xf>
    <xf numFmtId="0" fontId="2" fillId="0" borderId="0">
      <alignment horizontal="center" textRotation="90"/>
    </xf>
    <xf numFmtId="0" fontId="3" fillId="0" borderId="0"/>
    <xf numFmtId="166" fontId="3" fillId="0" borderId="0"/>
  </cellStyleXfs>
  <cellXfs count="33">
    <xf numFmtId="0" fontId="0" fillId="0" borderId="0" xfId="0"/>
    <xf numFmtId="165" fontId="4" fillId="0" borderId="0" xfId="1" applyFont="1" applyAlignment="1">
      <alignment horizontal="left" vertical="center" indent="5"/>
    </xf>
    <xf numFmtId="165" fontId="1" fillId="0" borderId="0" xfId="1"/>
    <xf numFmtId="165" fontId="5" fillId="0" borderId="0" xfId="1" applyFont="1"/>
    <xf numFmtId="165" fontId="6" fillId="2" borderId="1" xfId="1" applyFont="1" applyFill="1" applyBorder="1" applyAlignment="1">
      <alignment vertical="center" wrapText="1"/>
    </xf>
    <xf numFmtId="165" fontId="6" fillId="2" borderId="3" xfId="1" applyFont="1" applyFill="1" applyBorder="1" applyAlignment="1">
      <alignment horizontal="right" vertical="center" wrapText="1"/>
    </xf>
    <xf numFmtId="164" fontId="6" fillId="2" borderId="4" xfId="1" applyNumberFormat="1" applyFont="1" applyFill="1" applyBorder="1" applyAlignment="1">
      <alignment horizontal="right" vertical="center" wrapText="1"/>
    </xf>
    <xf numFmtId="165" fontId="6" fillId="2" borderId="4" xfId="1" applyFont="1" applyFill="1" applyBorder="1" applyAlignment="1">
      <alignment horizontal="right" vertical="center" wrapText="1"/>
    </xf>
    <xf numFmtId="165" fontId="6" fillId="2" borderId="2" xfId="1" applyFont="1" applyFill="1" applyBorder="1" applyAlignment="1">
      <alignment horizontal="right" vertical="center" wrapText="1"/>
    </xf>
    <xf numFmtId="165" fontId="6" fillId="2" borderId="1" xfId="1" applyFont="1" applyFill="1" applyBorder="1" applyAlignment="1">
      <alignment horizontal="right" vertical="center" wrapText="1"/>
    </xf>
    <xf numFmtId="165" fontId="7" fillId="0" borderId="0" xfId="1" applyFont="1" applyAlignment="1">
      <alignment horizontal="justify" vertical="center"/>
    </xf>
    <xf numFmtId="165" fontId="8" fillId="0" borderId="0" xfId="1" applyFont="1"/>
    <xf numFmtId="165" fontId="8" fillId="0" borderId="0" xfId="1" applyFont="1" applyAlignment="1">
      <alignment horizontal="left" vertical="center" indent="4"/>
    </xf>
    <xf numFmtId="165" fontId="1" fillId="3" borderId="6" xfId="1" applyFill="1" applyBorder="1"/>
    <xf numFmtId="165" fontId="1" fillId="3" borderId="7" xfId="1" applyFill="1" applyBorder="1"/>
    <xf numFmtId="165" fontId="1" fillId="3" borderId="8" xfId="1" applyFill="1" applyBorder="1"/>
    <xf numFmtId="165" fontId="1" fillId="3" borderId="0" xfId="1" applyFill="1" applyBorder="1"/>
    <xf numFmtId="165" fontId="1" fillId="3" borderId="9" xfId="1" applyFill="1" applyBorder="1"/>
    <xf numFmtId="165" fontId="1" fillId="3" borderId="10" xfId="1" applyFill="1" applyBorder="1"/>
    <xf numFmtId="165" fontId="9" fillId="3" borderId="5" xfId="1" applyFont="1" applyFill="1" applyBorder="1"/>
    <xf numFmtId="0" fontId="0" fillId="0" borderId="0" xfId="0" applyFill="1" applyBorder="1" applyAlignment="1"/>
    <xf numFmtId="0" fontId="0" fillId="0" borderId="11" xfId="0" applyFill="1" applyBorder="1" applyAlignment="1"/>
    <xf numFmtId="0" fontId="10" fillId="0" borderId="12" xfId="0" applyFont="1" applyFill="1" applyBorder="1" applyAlignment="1">
      <alignment horizontal="center"/>
    </xf>
    <xf numFmtId="0" fontId="10" fillId="0" borderId="12" xfId="0" applyFont="1" applyFill="1" applyBorder="1" applyAlignment="1">
      <alignment horizontal="centerContinuous"/>
    </xf>
    <xf numFmtId="165" fontId="1" fillId="0" borderId="0" xfId="1" applyFill="1"/>
    <xf numFmtId="0" fontId="0" fillId="0" borderId="0" xfId="0" applyFill="1"/>
    <xf numFmtId="0" fontId="0" fillId="4" borderId="0" xfId="0" applyFill="1" applyBorder="1" applyAlignment="1"/>
    <xf numFmtId="0" fontId="0" fillId="4" borderId="0" xfId="0" applyFill="1"/>
    <xf numFmtId="0" fontId="0" fillId="5" borderId="0" xfId="0" applyFill="1" applyBorder="1" applyAlignment="1"/>
    <xf numFmtId="0" fontId="0" fillId="5" borderId="11" xfId="0" applyFill="1" applyBorder="1" applyAlignment="1"/>
    <xf numFmtId="0" fontId="0" fillId="6" borderId="0" xfId="0" applyFill="1" applyBorder="1" applyAlignment="1"/>
    <xf numFmtId="0" fontId="0" fillId="6" borderId="11" xfId="0" applyFill="1" applyBorder="1" applyAlignment="1"/>
    <xf numFmtId="165" fontId="1" fillId="0" borderId="13" xfId="1" applyFill="1" applyBorder="1"/>
  </cellXfs>
  <cellStyles count="6">
    <cellStyle name="Обычный" xfId="0" builtinId="0" customBuiltin="1"/>
    <cellStyle name="Excel Built-in Normal" xfId="1" xr:uid="{00000000-0005-0000-0000-000000000000}"/>
    <cellStyle name="Heading" xfId="2" xr:uid="{00000000-0005-0000-0000-000001000000}"/>
    <cellStyle name="Heading1" xfId="3" xr:uid="{00000000-0005-0000-0000-000002000000}"/>
    <cellStyle name="Result" xfId="4" xr:uid="{00000000-0005-0000-0000-000004000000}"/>
    <cellStyle name="Result2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Сводные данные о продаже наличной иностранной валюты кредитными организациями физическим лицам (</a:t>
            </a:r>
            <a:r>
              <a:rPr lang="en"/>
              <a:t>x1)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Лист1!$C$5:$C$26</c:f>
              <c:numCache>
                <c:formatCode>[$-419]General</c:formatCode>
                <c:ptCount val="22"/>
                <c:pt idx="0">
                  <c:v>2769</c:v>
                </c:pt>
                <c:pt idx="1">
                  <c:v>3065</c:v>
                </c:pt>
                <c:pt idx="2">
                  <c:v>3899</c:v>
                </c:pt>
                <c:pt idx="3">
                  <c:v>3790</c:v>
                </c:pt>
                <c:pt idx="4">
                  <c:v>3963</c:v>
                </c:pt>
                <c:pt idx="5">
                  <c:v>4224</c:v>
                </c:pt>
                <c:pt idx="6">
                  <c:v>4645</c:v>
                </c:pt>
                <c:pt idx="7">
                  <c:v>4914</c:v>
                </c:pt>
                <c:pt idx="8">
                  <c:v>4830</c:v>
                </c:pt>
                <c:pt idx="9">
                  <c:v>4815</c:v>
                </c:pt>
                <c:pt idx="10">
                  <c:v>4401</c:v>
                </c:pt>
                <c:pt idx="11">
                  <c:v>5189</c:v>
                </c:pt>
                <c:pt idx="12">
                  <c:v>3434</c:v>
                </c:pt>
                <c:pt idx="13">
                  <c:v>5195</c:v>
                </c:pt>
                <c:pt idx="14">
                  <c:v>5401</c:v>
                </c:pt>
                <c:pt idx="15">
                  <c:v>4239</c:v>
                </c:pt>
                <c:pt idx="16">
                  <c:v>4558</c:v>
                </c:pt>
                <c:pt idx="17">
                  <c:v>4675</c:v>
                </c:pt>
                <c:pt idx="18">
                  <c:v>6558</c:v>
                </c:pt>
                <c:pt idx="19">
                  <c:v>6253</c:v>
                </c:pt>
                <c:pt idx="20">
                  <c:v>5410</c:v>
                </c:pt>
                <c:pt idx="21">
                  <c:v>5023</c:v>
                </c:pt>
              </c:numCache>
            </c:numRef>
          </c:xVal>
          <c:yVal>
            <c:numRef>
              <c:f>Лист1!$W$32:$W$53</c:f>
              <c:numCache>
                <c:formatCode>General</c:formatCode>
                <c:ptCount val="22"/>
                <c:pt idx="0">
                  <c:v>1.4850144793108484</c:v>
                </c:pt>
                <c:pt idx="1">
                  <c:v>-282.69251617499867</c:v>
                </c:pt>
                <c:pt idx="2">
                  <c:v>-303.99018464644178</c:v>
                </c:pt>
                <c:pt idx="3">
                  <c:v>60.861012910481804</c:v>
                </c:pt>
                <c:pt idx="4">
                  <c:v>234.5858804182044</c:v>
                </c:pt>
                <c:pt idx="5">
                  <c:v>111.74230670420911</c:v>
                </c:pt>
                <c:pt idx="6">
                  <c:v>203.39273676290031</c:v>
                </c:pt>
                <c:pt idx="7">
                  <c:v>-113.07977956630566</c:v>
                </c:pt>
                <c:pt idx="8">
                  <c:v>-696.06326381304643</c:v>
                </c:pt>
                <c:pt idx="9">
                  <c:v>-343.90723511889883</c:v>
                </c:pt>
                <c:pt idx="10">
                  <c:v>-413.4907303156815</c:v>
                </c:pt>
                <c:pt idx="11">
                  <c:v>-953.50203168433291</c:v>
                </c:pt>
                <c:pt idx="12">
                  <c:v>649.94067948401243</c:v>
                </c:pt>
                <c:pt idx="13">
                  <c:v>-468.03595473324458</c:v>
                </c:pt>
                <c:pt idx="14">
                  <c:v>-407.59580768565502</c:v>
                </c:pt>
                <c:pt idx="15">
                  <c:v>168.13378039750387</c:v>
                </c:pt>
                <c:pt idx="16">
                  <c:v>-75.187787370756269</c:v>
                </c:pt>
                <c:pt idx="17">
                  <c:v>15.610112032691177</c:v>
                </c:pt>
                <c:pt idx="18">
                  <c:v>-20.855731605188339</c:v>
                </c:pt>
                <c:pt idx="19">
                  <c:v>194.23044816664333</c:v>
                </c:pt>
                <c:pt idx="20">
                  <c:v>1146.3440259120744</c:v>
                </c:pt>
                <c:pt idx="21">
                  <c:v>1292.0750254464456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44-FF48-BB2B-DBF66DB37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0052447"/>
        <c:axId val="130041423"/>
      </c:scatterChart>
      <c:valAx>
        <c:axId val="15000524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Сводные данные о продаже наличной иностранной валюты кредитными организациями физическим лицам (</a:t>
                </a:r>
                <a:r>
                  <a:rPr lang="en"/>
                  <a:t>x1)</a:t>
                </a:r>
              </a:p>
            </c:rich>
          </c:tx>
          <c:overlay val="0"/>
        </c:title>
        <c:numFmt formatCode="[$-419]General" sourceLinked="1"/>
        <c:majorTickMark val="out"/>
        <c:minorTickMark val="none"/>
        <c:tickLblPos val="nextTo"/>
        <c:crossAx val="130041423"/>
        <c:crosses val="autoZero"/>
        <c:crossBetween val="midCat"/>
      </c:valAx>
      <c:valAx>
        <c:axId val="1300414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05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Курс рубля к доллару США (</a:t>
            </a:r>
            <a:r>
              <a:rPr lang="en"/>
              <a:t>x2)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Лист1!$D$5:$D$26</c:f>
              <c:numCache>
                <c:formatCode>[$-419]General</c:formatCode>
                <c:ptCount val="22"/>
                <c:pt idx="0">
                  <c:v>29.67</c:v>
                </c:pt>
                <c:pt idx="1">
                  <c:v>28.94</c:v>
                </c:pt>
                <c:pt idx="2">
                  <c:v>28.43</c:v>
                </c:pt>
                <c:pt idx="3">
                  <c:v>27.5</c:v>
                </c:pt>
                <c:pt idx="4">
                  <c:v>28.07</c:v>
                </c:pt>
                <c:pt idx="5">
                  <c:v>28.08</c:v>
                </c:pt>
                <c:pt idx="6">
                  <c:v>27.68</c:v>
                </c:pt>
                <c:pt idx="7">
                  <c:v>28.86</c:v>
                </c:pt>
                <c:pt idx="8">
                  <c:v>31.88</c:v>
                </c:pt>
                <c:pt idx="9">
                  <c:v>29.9</c:v>
                </c:pt>
                <c:pt idx="10">
                  <c:v>31.32</c:v>
                </c:pt>
                <c:pt idx="11">
                  <c:v>32.200000000000003</c:v>
                </c:pt>
                <c:pt idx="12">
                  <c:v>30.36</c:v>
                </c:pt>
                <c:pt idx="13">
                  <c:v>28.95</c:v>
                </c:pt>
                <c:pt idx="14">
                  <c:v>29.33</c:v>
                </c:pt>
                <c:pt idx="15">
                  <c:v>29.36</c:v>
                </c:pt>
                <c:pt idx="16">
                  <c:v>32.450000000000003</c:v>
                </c:pt>
                <c:pt idx="17">
                  <c:v>32.82</c:v>
                </c:pt>
                <c:pt idx="18">
                  <c:v>32.19</c:v>
                </c:pt>
                <c:pt idx="19">
                  <c:v>32.92</c:v>
                </c:pt>
                <c:pt idx="20">
                  <c:v>30.92</c:v>
                </c:pt>
                <c:pt idx="21">
                  <c:v>31.53</c:v>
                </c:pt>
              </c:numCache>
            </c:numRef>
          </c:xVal>
          <c:yVal>
            <c:numRef>
              <c:f>Лист1!$W$32:$W$53</c:f>
              <c:numCache>
                <c:formatCode>General</c:formatCode>
                <c:ptCount val="22"/>
                <c:pt idx="0">
                  <c:v>1.4850144793108484</c:v>
                </c:pt>
                <c:pt idx="1">
                  <c:v>-282.69251617499867</c:v>
                </c:pt>
                <c:pt idx="2">
                  <c:v>-303.99018464644178</c:v>
                </c:pt>
                <c:pt idx="3">
                  <c:v>60.861012910481804</c:v>
                </c:pt>
                <c:pt idx="4">
                  <c:v>234.5858804182044</c:v>
                </c:pt>
                <c:pt idx="5">
                  <c:v>111.74230670420911</c:v>
                </c:pt>
                <c:pt idx="6">
                  <c:v>203.39273676290031</c:v>
                </c:pt>
                <c:pt idx="7">
                  <c:v>-113.07977956630566</c:v>
                </c:pt>
                <c:pt idx="8">
                  <c:v>-696.06326381304643</c:v>
                </c:pt>
                <c:pt idx="9">
                  <c:v>-343.90723511889883</c:v>
                </c:pt>
                <c:pt idx="10">
                  <c:v>-413.4907303156815</c:v>
                </c:pt>
                <c:pt idx="11">
                  <c:v>-953.50203168433291</c:v>
                </c:pt>
                <c:pt idx="12">
                  <c:v>649.94067948401243</c:v>
                </c:pt>
                <c:pt idx="13">
                  <c:v>-468.03595473324458</c:v>
                </c:pt>
                <c:pt idx="14">
                  <c:v>-407.59580768565502</c:v>
                </c:pt>
                <c:pt idx="15">
                  <c:v>168.13378039750387</c:v>
                </c:pt>
                <c:pt idx="16">
                  <c:v>-75.187787370756269</c:v>
                </c:pt>
                <c:pt idx="17">
                  <c:v>15.610112032691177</c:v>
                </c:pt>
                <c:pt idx="18">
                  <c:v>-20.855731605188339</c:v>
                </c:pt>
                <c:pt idx="19">
                  <c:v>194.23044816664333</c:v>
                </c:pt>
                <c:pt idx="20">
                  <c:v>1146.3440259120744</c:v>
                </c:pt>
                <c:pt idx="21">
                  <c:v>1292.0750254464456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EA-C444-8A77-833600412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99647"/>
        <c:axId val="61534368"/>
      </c:scatterChart>
      <c:valAx>
        <c:axId val="1170996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Курс рубля к доллару США (</a:t>
                </a:r>
                <a:r>
                  <a:rPr lang="en"/>
                  <a:t>x2)</a:t>
                </a:r>
              </a:p>
            </c:rich>
          </c:tx>
          <c:overlay val="0"/>
        </c:title>
        <c:numFmt formatCode="[$-419]General" sourceLinked="1"/>
        <c:majorTickMark val="out"/>
        <c:minorTickMark val="none"/>
        <c:tickLblPos val="nextTo"/>
        <c:crossAx val="61534368"/>
        <c:crosses val="autoZero"/>
        <c:crossBetween val="midCat"/>
      </c:valAx>
      <c:valAx>
        <c:axId val="615343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9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Цена нефти марки "Юралс" (</a:t>
            </a:r>
            <a:r>
              <a:rPr lang="en"/>
              <a:t>x3)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Лист1!$E$5:$E$26</c:f>
              <c:numCache>
                <c:formatCode>[$-419]General</c:formatCode>
                <c:ptCount val="22"/>
                <c:pt idx="0">
                  <c:v>94.2</c:v>
                </c:pt>
                <c:pt idx="1">
                  <c:v>101.1</c:v>
                </c:pt>
                <c:pt idx="2">
                  <c:v>111.6</c:v>
                </c:pt>
                <c:pt idx="3">
                  <c:v>119.7</c:v>
                </c:pt>
                <c:pt idx="4">
                  <c:v>112</c:v>
                </c:pt>
                <c:pt idx="5">
                  <c:v>112</c:v>
                </c:pt>
                <c:pt idx="6">
                  <c:v>115.3</c:v>
                </c:pt>
                <c:pt idx="7">
                  <c:v>109.6</c:v>
                </c:pt>
                <c:pt idx="8">
                  <c:v>112.6</c:v>
                </c:pt>
                <c:pt idx="9">
                  <c:v>108.7</c:v>
                </c:pt>
                <c:pt idx="10">
                  <c:v>110.9</c:v>
                </c:pt>
                <c:pt idx="11">
                  <c:v>108</c:v>
                </c:pt>
                <c:pt idx="12">
                  <c:v>109.8</c:v>
                </c:pt>
                <c:pt idx="13">
                  <c:v>119.2</c:v>
                </c:pt>
                <c:pt idx="14">
                  <c:v>123.3</c:v>
                </c:pt>
                <c:pt idx="15">
                  <c:v>117.8</c:v>
                </c:pt>
                <c:pt idx="16">
                  <c:v>109.2</c:v>
                </c:pt>
                <c:pt idx="17">
                  <c:v>93.5</c:v>
                </c:pt>
                <c:pt idx="18">
                  <c:v>102.7</c:v>
                </c:pt>
                <c:pt idx="19">
                  <c:v>113.5</c:v>
                </c:pt>
                <c:pt idx="20">
                  <c:v>112</c:v>
                </c:pt>
                <c:pt idx="21">
                  <c:v>110.8</c:v>
                </c:pt>
              </c:numCache>
            </c:numRef>
          </c:xVal>
          <c:yVal>
            <c:numRef>
              <c:f>Лист1!$W$32:$W$53</c:f>
              <c:numCache>
                <c:formatCode>General</c:formatCode>
                <c:ptCount val="22"/>
                <c:pt idx="0">
                  <c:v>1.4850144793108484</c:v>
                </c:pt>
                <c:pt idx="1">
                  <c:v>-282.69251617499867</c:v>
                </c:pt>
                <c:pt idx="2">
                  <c:v>-303.99018464644178</c:v>
                </c:pt>
                <c:pt idx="3">
                  <c:v>60.861012910481804</c:v>
                </c:pt>
                <c:pt idx="4">
                  <c:v>234.5858804182044</c:v>
                </c:pt>
                <c:pt idx="5">
                  <c:v>111.74230670420911</c:v>
                </c:pt>
                <c:pt idx="6">
                  <c:v>203.39273676290031</c:v>
                </c:pt>
                <c:pt idx="7">
                  <c:v>-113.07977956630566</c:v>
                </c:pt>
                <c:pt idx="8">
                  <c:v>-696.06326381304643</c:v>
                </c:pt>
                <c:pt idx="9">
                  <c:v>-343.90723511889883</c:v>
                </c:pt>
                <c:pt idx="10">
                  <c:v>-413.4907303156815</c:v>
                </c:pt>
                <c:pt idx="11">
                  <c:v>-953.50203168433291</c:v>
                </c:pt>
                <c:pt idx="12">
                  <c:v>649.94067948401243</c:v>
                </c:pt>
                <c:pt idx="13">
                  <c:v>-468.03595473324458</c:v>
                </c:pt>
                <c:pt idx="14">
                  <c:v>-407.59580768565502</c:v>
                </c:pt>
                <c:pt idx="15">
                  <c:v>168.13378039750387</c:v>
                </c:pt>
                <c:pt idx="16">
                  <c:v>-75.187787370756269</c:v>
                </c:pt>
                <c:pt idx="17">
                  <c:v>15.610112032691177</c:v>
                </c:pt>
                <c:pt idx="18">
                  <c:v>-20.855731605188339</c:v>
                </c:pt>
                <c:pt idx="19">
                  <c:v>194.23044816664333</c:v>
                </c:pt>
                <c:pt idx="20">
                  <c:v>1146.3440259120744</c:v>
                </c:pt>
                <c:pt idx="21">
                  <c:v>1292.0750254464456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4C-A345-ABF0-79DFF913A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243520"/>
        <c:axId val="1530489440"/>
      </c:scatterChart>
      <c:valAx>
        <c:axId val="198724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Цена нефти марки "Юралс" (</a:t>
                </a:r>
                <a:r>
                  <a:rPr lang="en"/>
                  <a:t>x3)</a:t>
                </a:r>
              </a:p>
            </c:rich>
          </c:tx>
          <c:overlay val="0"/>
        </c:title>
        <c:numFmt formatCode="[$-419]General" sourceLinked="1"/>
        <c:majorTickMark val="out"/>
        <c:minorTickMark val="none"/>
        <c:tickLblPos val="nextTo"/>
        <c:crossAx val="1530489440"/>
        <c:crosses val="autoZero"/>
        <c:crossBetween val="midCat"/>
      </c:valAx>
      <c:valAx>
        <c:axId val="1530489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24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Динамика потребительских цен по группам товаров и услуг (месяц к соответствующему месяцу предыдущего года,%)  (</a:t>
            </a:r>
            <a:r>
              <a:rPr lang="en"/>
              <a:t>x4)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Лист1!$F$5:$F$26</c:f>
              <c:numCache>
                <c:formatCode>[$-419]General</c:formatCode>
                <c:ptCount val="22"/>
                <c:pt idx="0">
                  <c:v>9.6</c:v>
                </c:pt>
                <c:pt idx="1">
                  <c:v>9.5</c:v>
                </c:pt>
                <c:pt idx="2">
                  <c:v>9.5</c:v>
                </c:pt>
                <c:pt idx="3">
                  <c:v>9.6</c:v>
                </c:pt>
                <c:pt idx="4">
                  <c:v>9.6</c:v>
                </c:pt>
                <c:pt idx="5">
                  <c:v>9.4</c:v>
                </c:pt>
                <c:pt idx="6">
                  <c:v>9</c:v>
                </c:pt>
                <c:pt idx="7">
                  <c:v>8.1999999999999993</c:v>
                </c:pt>
                <c:pt idx="8">
                  <c:v>7.2</c:v>
                </c:pt>
                <c:pt idx="9">
                  <c:v>7.2</c:v>
                </c:pt>
                <c:pt idx="10">
                  <c:v>6.8</c:v>
                </c:pt>
                <c:pt idx="11">
                  <c:v>6.1</c:v>
                </c:pt>
                <c:pt idx="12">
                  <c:v>4.2</c:v>
                </c:pt>
                <c:pt idx="13">
                  <c:v>3.7</c:v>
                </c:pt>
                <c:pt idx="14">
                  <c:v>3.7</c:v>
                </c:pt>
                <c:pt idx="15">
                  <c:v>3.6</c:v>
                </c:pt>
                <c:pt idx="16">
                  <c:v>3.6</c:v>
                </c:pt>
                <c:pt idx="17">
                  <c:v>4.3</c:v>
                </c:pt>
                <c:pt idx="18">
                  <c:v>5.6</c:v>
                </c:pt>
                <c:pt idx="19">
                  <c:v>5.9</c:v>
                </c:pt>
                <c:pt idx="20">
                  <c:v>6.6</c:v>
                </c:pt>
                <c:pt idx="21">
                  <c:v>6.5</c:v>
                </c:pt>
              </c:numCache>
            </c:numRef>
          </c:xVal>
          <c:yVal>
            <c:numRef>
              <c:f>Лист1!$W$32:$W$53</c:f>
              <c:numCache>
                <c:formatCode>General</c:formatCode>
                <c:ptCount val="22"/>
                <c:pt idx="0">
                  <c:v>1.4850144793108484</c:v>
                </c:pt>
                <c:pt idx="1">
                  <c:v>-282.69251617499867</c:v>
                </c:pt>
                <c:pt idx="2">
                  <c:v>-303.99018464644178</c:v>
                </c:pt>
                <c:pt idx="3">
                  <c:v>60.861012910481804</c:v>
                </c:pt>
                <c:pt idx="4">
                  <c:v>234.5858804182044</c:v>
                </c:pt>
                <c:pt idx="5">
                  <c:v>111.74230670420911</c:v>
                </c:pt>
                <c:pt idx="6">
                  <c:v>203.39273676290031</c:v>
                </c:pt>
                <c:pt idx="7">
                  <c:v>-113.07977956630566</c:v>
                </c:pt>
                <c:pt idx="8">
                  <c:v>-696.06326381304643</c:v>
                </c:pt>
                <c:pt idx="9">
                  <c:v>-343.90723511889883</c:v>
                </c:pt>
                <c:pt idx="10">
                  <c:v>-413.4907303156815</c:v>
                </c:pt>
                <c:pt idx="11">
                  <c:v>-953.50203168433291</c:v>
                </c:pt>
                <c:pt idx="12">
                  <c:v>649.94067948401243</c:v>
                </c:pt>
                <c:pt idx="13">
                  <c:v>-468.03595473324458</c:v>
                </c:pt>
                <c:pt idx="14">
                  <c:v>-407.59580768565502</c:v>
                </c:pt>
                <c:pt idx="15">
                  <c:v>168.13378039750387</c:v>
                </c:pt>
                <c:pt idx="16">
                  <c:v>-75.187787370756269</c:v>
                </c:pt>
                <c:pt idx="17">
                  <c:v>15.610112032691177</c:v>
                </c:pt>
                <c:pt idx="18">
                  <c:v>-20.855731605188339</c:v>
                </c:pt>
                <c:pt idx="19">
                  <c:v>194.23044816664333</c:v>
                </c:pt>
                <c:pt idx="20">
                  <c:v>1146.3440259120744</c:v>
                </c:pt>
                <c:pt idx="21">
                  <c:v>1292.0750254464456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C0-9044-8FB7-1F0F9CCBF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737983"/>
        <c:axId val="1918739631"/>
      </c:scatterChart>
      <c:valAx>
        <c:axId val="1918737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Динамика потребительских цен по группам товаров и услуг (месяц к соответствующему месяцу предыдущего года,%)  (</a:t>
                </a:r>
                <a:r>
                  <a:rPr lang="en"/>
                  <a:t>x4)</a:t>
                </a:r>
              </a:p>
            </c:rich>
          </c:tx>
          <c:overlay val="0"/>
        </c:title>
        <c:numFmt formatCode="[$-419]General" sourceLinked="1"/>
        <c:majorTickMark val="out"/>
        <c:minorTickMark val="none"/>
        <c:tickLblPos val="nextTo"/>
        <c:crossAx val="1918739631"/>
        <c:crosses val="autoZero"/>
        <c:crossBetween val="midCat"/>
      </c:valAx>
      <c:valAx>
        <c:axId val="19187396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73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Сводные данные о продаже наличной иностранной валюты кредитными организациями физическим лицам (</a:t>
            </a:r>
            <a:r>
              <a:rPr lang="en"/>
              <a:t>x1)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Объем денежных накоплений в РФ миллиард руб. (y)</c:v>
          </c:tx>
          <c:spPr>
            <a:ln w="19050">
              <a:noFill/>
            </a:ln>
          </c:spPr>
          <c:xVal>
            <c:numRef>
              <c:f>Лист1!$C$5:$C$26</c:f>
              <c:numCache>
                <c:formatCode>[$-419]General</c:formatCode>
                <c:ptCount val="22"/>
                <c:pt idx="0">
                  <c:v>2769</c:v>
                </c:pt>
                <c:pt idx="1">
                  <c:v>3065</c:v>
                </c:pt>
                <c:pt idx="2">
                  <c:v>3899</c:v>
                </c:pt>
                <c:pt idx="3">
                  <c:v>3790</c:v>
                </c:pt>
                <c:pt idx="4">
                  <c:v>3963</c:v>
                </c:pt>
                <c:pt idx="5">
                  <c:v>4224</c:v>
                </c:pt>
                <c:pt idx="6">
                  <c:v>4645</c:v>
                </c:pt>
                <c:pt idx="7">
                  <c:v>4914</c:v>
                </c:pt>
                <c:pt idx="8">
                  <c:v>4830</c:v>
                </c:pt>
                <c:pt idx="9">
                  <c:v>4815</c:v>
                </c:pt>
                <c:pt idx="10">
                  <c:v>4401</c:v>
                </c:pt>
                <c:pt idx="11">
                  <c:v>5189</c:v>
                </c:pt>
                <c:pt idx="12">
                  <c:v>3434</c:v>
                </c:pt>
                <c:pt idx="13">
                  <c:v>5195</c:v>
                </c:pt>
                <c:pt idx="14">
                  <c:v>5401</c:v>
                </c:pt>
                <c:pt idx="15">
                  <c:v>4239</c:v>
                </c:pt>
                <c:pt idx="16">
                  <c:v>4558</c:v>
                </c:pt>
                <c:pt idx="17">
                  <c:v>4675</c:v>
                </c:pt>
                <c:pt idx="18">
                  <c:v>6558</c:v>
                </c:pt>
                <c:pt idx="19">
                  <c:v>6253</c:v>
                </c:pt>
                <c:pt idx="20">
                  <c:v>5410</c:v>
                </c:pt>
                <c:pt idx="21">
                  <c:v>5023</c:v>
                </c:pt>
              </c:numCache>
            </c:numRef>
          </c:xVal>
          <c:yVal>
            <c:numRef>
              <c:f>Лист1!$B$5:$B$26</c:f>
              <c:numCache>
                <c:formatCode>[$-419]#\ ##0.00</c:formatCode>
                <c:ptCount val="22"/>
                <c:pt idx="0">
                  <c:v>12345</c:v>
                </c:pt>
                <c:pt idx="1">
                  <c:v>12091.9</c:v>
                </c:pt>
                <c:pt idx="2">
                  <c:v>12339.7</c:v>
                </c:pt>
                <c:pt idx="3">
                  <c:v>12450.6</c:v>
                </c:pt>
                <c:pt idx="4">
                  <c:v>12832.1</c:v>
                </c:pt>
                <c:pt idx="5">
                  <c:v>12892.1</c:v>
                </c:pt>
                <c:pt idx="6">
                  <c:v>13224.5</c:v>
                </c:pt>
                <c:pt idx="7">
                  <c:v>13449.9</c:v>
                </c:pt>
                <c:pt idx="8">
                  <c:v>13476.8</c:v>
                </c:pt>
                <c:pt idx="9">
                  <c:v>13588.9</c:v>
                </c:pt>
                <c:pt idx="10">
                  <c:v>13600.4</c:v>
                </c:pt>
                <c:pt idx="11">
                  <c:v>13768.5</c:v>
                </c:pt>
                <c:pt idx="12">
                  <c:v>14796.6</c:v>
                </c:pt>
                <c:pt idx="13">
                  <c:v>14424.2</c:v>
                </c:pt>
                <c:pt idx="14">
                  <c:v>14607.3</c:v>
                </c:pt>
                <c:pt idx="15">
                  <c:v>14688</c:v>
                </c:pt>
                <c:pt idx="16">
                  <c:v>15057.3</c:v>
                </c:pt>
                <c:pt idx="17">
                  <c:v>15161</c:v>
                </c:pt>
                <c:pt idx="18">
                  <c:v>15534.6</c:v>
                </c:pt>
                <c:pt idx="19">
                  <c:v>15544.5</c:v>
                </c:pt>
                <c:pt idx="20">
                  <c:v>15644.4</c:v>
                </c:pt>
                <c:pt idx="21">
                  <c:v>15717.8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C8-9547-B1C5-011ADB29178D}"/>
            </c:ext>
          </c:extLst>
        </c:ser>
        <c:ser>
          <c:idx val="1"/>
          <c:order val="1"/>
          <c:tx>
            <c:v>Предсказанное Объем денежных накоплений в РФ миллиард руб. (y)</c:v>
          </c:tx>
          <c:spPr>
            <a:ln w="19050">
              <a:noFill/>
            </a:ln>
          </c:spPr>
          <c:xVal>
            <c:numRef>
              <c:f>Лист1!$C$5:$C$26</c:f>
              <c:numCache>
                <c:formatCode>[$-419]General</c:formatCode>
                <c:ptCount val="22"/>
                <c:pt idx="0">
                  <c:v>2769</c:v>
                </c:pt>
                <c:pt idx="1">
                  <c:v>3065</c:v>
                </c:pt>
                <c:pt idx="2">
                  <c:v>3899</c:v>
                </c:pt>
                <c:pt idx="3">
                  <c:v>3790</c:v>
                </c:pt>
                <c:pt idx="4">
                  <c:v>3963</c:v>
                </c:pt>
                <c:pt idx="5">
                  <c:v>4224</c:v>
                </c:pt>
                <c:pt idx="6">
                  <c:v>4645</c:v>
                </c:pt>
                <c:pt idx="7">
                  <c:v>4914</c:v>
                </c:pt>
                <c:pt idx="8">
                  <c:v>4830</c:v>
                </c:pt>
                <c:pt idx="9">
                  <c:v>4815</c:v>
                </c:pt>
                <c:pt idx="10">
                  <c:v>4401</c:v>
                </c:pt>
                <c:pt idx="11">
                  <c:v>5189</c:v>
                </c:pt>
                <c:pt idx="12">
                  <c:v>3434</c:v>
                </c:pt>
                <c:pt idx="13">
                  <c:v>5195</c:v>
                </c:pt>
                <c:pt idx="14">
                  <c:v>5401</c:v>
                </c:pt>
                <c:pt idx="15">
                  <c:v>4239</c:v>
                </c:pt>
                <c:pt idx="16">
                  <c:v>4558</c:v>
                </c:pt>
                <c:pt idx="17">
                  <c:v>4675</c:v>
                </c:pt>
                <c:pt idx="18">
                  <c:v>6558</c:v>
                </c:pt>
                <c:pt idx="19">
                  <c:v>6253</c:v>
                </c:pt>
                <c:pt idx="20">
                  <c:v>5410</c:v>
                </c:pt>
                <c:pt idx="21">
                  <c:v>5023</c:v>
                </c:pt>
              </c:numCache>
            </c:numRef>
          </c:xVal>
          <c:yVal>
            <c:numRef>
              <c:f>Лист1!$V$32:$V$53</c:f>
              <c:numCache>
                <c:formatCode>General</c:formatCode>
                <c:ptCount val="22"/>
                <c:pt idx="0">
                  <c:v>12343.514985520689</c:v>
                </c:pt>
                <c:pt idx="1">
                  <c:v>12374.592516174998</c:v>
                </c:pt>
                <c:pt idx="2">
                  <c:v>12643.690184646443</c:v>
                </c:pt>
                <c:pt idx="3">
                  <c:v>12389.738987089519</c:v>
                </c:pt>
                <c:pt idx="4">
                  <c:v>12597.514119581796</c:v>
                </c:pt>
                <c:pt idx="5">
                  <c:v>12780.357693295791</c:v>
                </c:pt>
                <c:pt idx="6">
                  <c:v>13021.1072632371</c:v>
                </c:pt>
                <c:pt idx="7">
                  <c:v>13562.979779566305</c:v>
                </c:pt>
                <c:pt idx="8">
                  <c:v>14172.863263813046</c:v>
                </c:pt>
                <c:pt idx="9">
                  <c:v>13932.807235118898</c:v>
                </c:pt>
                <c:pt idx="10">
                  <c:v>14013.890730315681</c:v>
                </c:pt>
                <c:pt idx="11">
                  <c:v>14722.002031684333</c:v>
                </c:pt>
                <c:pt idx="12">
                  <c:v>14146.659320515988</c:v>
                </c:pt>
                <c:pt idx="13">
                  <c:v>14892.235954733245</c:v>
                </c:pt>
                <c:pt idx="14">
                  <c:v>15014.895807685654</c:v>
                </c:pt>
                <c:pt idx="15">
                  <c:v>14519.866219602496</c:v>
                </c:pt>
                <c:pt idx="16">
                  <c:v>15132.487787370756</c:v>
                </c:pt>
                <c:pt idx="17">
                  <c:v>15145.389887967309</c:v>
                </c:pt>
                <c:pt idx="18">
                  <c:v>15555.455731605189</c:v>
                </c:pt>
                <c:pt idx="19">
                  <c:v>15350.269551833357</c:v>
                </c:pt>
                <c:pt idx="20">
                  <c:v>14498.055974087925</c:v>
                </c:pt>
                <c:pt idx="21">
                  <c:v>14425.724974553554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C8-9547-B1C5-011ADB291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661279"/>
        <c:axId val="1918662927"/>
      </c:scatterChart>
      <c:valAx>
        <c:axId val="1918661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Сводные данные о продаже наличной иностранной валюты кредитными организациями физическим лицам (</a:t>
                </a:r>
                <a:r>
                  <a:rPr lang="en"/>
                  <a:t>x1)</a:t>
                </a:r>
              </a:p>
            </c:rich>
          </c:tx>
          <c:overlay val="0"/>
        </c:title>
        <c:numFmt formatCode="[$-419]General" sourceLinked="1"/>
        <c:majorTickMark val="out"/>
        <c:minorTickMark val="none"/>
        <c:tickLblPos val="nextTo"/>
        <c:crossAx val="1918662927"/>
        <c:crosses val="autoZero"/>
        <c:crossBetween val="midCat"/>
      </c:valAx>
      <c:valAx>
        <c:axId val="19186629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Объем денежных накоплений в РФ миллиард руб. (</a:t>
                </a:r>
                <a:r>
                  <a:rPr lang="en"/>
                  <a:t>y)</a:t>
                </a:r>
              </a:p>
            </c:rich>
          </c:tx>
          <c:overlay val="0"/>
        </c:title>
        <c:numFmt formatCode="[$-419]#\ ##0.00" sourceLinked="1"/>
        <c:majorTickMark val="out"/>
        <c:minorTickMark val="none"/>
        <c:tickLblPos val="nextTo"/>
        <c:crossAx val="1918661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Курс рубля к доллару США (</a:t>
            </a:r>
            <a:r>
              <a:rPr lang="en"/>
              <a:t>x2)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Объем денежных накоплений в РФ миллиард руб. (y)</c:v>
          </c:tx>
          <c:spPr>
            <a:ln w="19050">
              <a:noFill/>
            </a:ln>
          </c:spPr>
          <c:xVal>
            <c:numRef>
              <c:f>Лист1!$D$5:$D$26</c:f>
              <c:numCache>
                <c:formatCode>[$-419]General</c:formatCode>
                <c:ptCount val="22"/>
                <c:pt idx="0">
                  <c:v>29.67</c:v>
                </c:pt>
                <c:pt idx="1">
                  <c:v>28.94</c:v>
                </c:pt>
                <c:pt idx="2">
                  <c:v>28.43</c:v>
                </c:pt>
                <c:pt idx="3">
                  <c:v>27.5</c:v>
                </c:pt>
                <c:pt idx="4">
                  <c:v>28.07</c:v>
                </c:pt>
                <c:pt idx="5">
                  <c:v>28.08</c:v>
                </c:pt>
                <c:pt idx="6">
                  <c:v>27.68</c:v>
                </c:pt>
                <c:pt idx="7">
                  <c:v>28.86</c:v>
                </c:pt>
                <c:pt idx="8">
                  <c:v>31.88</c:v>
                </c:pt>
                <c:pt idx="9">
                  <c:v>29.9</c:v>
                </c:pt>
                <c:pt idx="10">
                  <c:v>31.32</c:v>
                </c:pt>
                <c:pt idx="11">
                  <c:v>32.200000000000003</c:v>
                </c:pt>
                <c:pt idx="12">
                  <c:v>30.36</c:v>
                </c:pt>
                <c:pt idx="13">
                  <c:v>28.95</c:v>
                </c:pt>
                <c:pt idx="14">
                  <c:v>29.33</c:v>
                </c:pt>
                <c:pt idx="15">
                  <c:v>29.36</c:v>
                </c:pt>
                <c:pt idx="16">
                  <c:v>32.450000000000003</c:v>
                </c:pt>
                <c:pt idx="17">
                  <c:v>32.82</c:v>
                </c:pt>
                <c:pt idx="18">
                  <c:v>32.19</c:v>
                </c:pt>
                <c:pt idx="19">
                  <c:v>32.92</c:v>
                </c:pt>
                <c:pt idx="20">
                  <c:v>30.92</c:v>
                </c:pt>
                <c:pt idx="21">
                  <c:v>31.53</c:v>
                </c:pt>
              </c:numCache>
            </c:numRef>
          </c:xVal>
          <c:yVal>
            <c:numRef>
              <c:f>Лист1!$B$5:$B$26</c:f>
              <c:numCache>
                <c:formatCode>[$-419]#\ ##0.00</c:formatCode>
                <c:ptCount val="22"/>
                <c:pt idx="0">
                  <c:v>12345</c:v>
                </c:pt>
                <c:pt idx="1">
                  <c:v>12091.9</c:v>
                </c:pt>
                <c:pt idx="2">
                  <c:v>12339.7</c:v>
                </c:pt>
                <c:pt idx="3">
                  <c:v>12450.6</c:v>
                </c:pt>
                <c:pt idx="4">
                  <c:v>12832.1</c:v>
                </c:pt>
                <c:pt idx="5">
                  <c:v>12892.1</c:v>
                </c:pt>
                <c:pt idx="6">
                  <c:v>13224.5</c:v>
                </c:pt>
                <c:pt idx="7">
                  <c:v>13449.9</c:v>
                </c:pt>
                <c:pt idx="8">
                  <c:v>13476.8</c:v>
                </c:pt>
                <c:pt idx="9">
                  <c:v>13588.9</c:v>
                </c:pt>
                <c:pt idx="10">
                  <c:v>13600.4</c:v>
                </c:pt>
                <c:pt idx="11">
                  <c:v>13768.5</c:v>
                </c:pt>
                <c:pt idx="12">
                  <c:v>14796.6</c:v>
                </c:pt>
                <c:pt idx="13">
                  <c:v>14424.2</c:v>
                </c:pt>
                <c:pt idx="14">
                  <c:v>14607.3</c:v>
                </c:pt>
                <c:pt idx="15">
                  <c:v>14688</c:v>
                </c:pt>
                <c:pt idx="16">
                  <c:v>15057.3</c:v>
                </c:pt>
                <c:pt idx="17">
                  <c:v>15161</c:v>
                </c:pt>
                <c:pt idx="18">
                  <c:v>15534.6</c:v>
                </c:pt>
                <c:pt idx="19">
                  <c:v>15544.5</c:v>
                </c:pt>
                <c:pt idx="20">
                  <c:v>15644.4</c:v>
                </c:pt>
                <c:pt idx="21">
                  <c:v>15717.8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34-504A-8039-92622D9F8800}"/>
            </c:ext>
          </c:extLst>
        </c:ser>
        <c:ser>
          <c:idx val="1"/>
          <c:order val="1"/>
          <c:tx>
            <c:v>Предсказанное Объем денежных накоплений в РФ миллиард руб. (y)</c:v>
          </c:tx>
          <c:spPr>
            <a:ln w="19050">
              <a:noFill/>
            </a:ln>
          </c:spPr>
          <c:xVal>
            <c:numRef>
              <c:f>Лист1!$D$5:$D$26</c:f>
              <c:numCache>
                <c:formatCode>[$-419]General</c:formatCode>
                <c:ptCount val="22"/>
                <c:pt idx="0">
                  <c:v>29.67</c:v>
                </c:pt>
                <c:pt idx="1">
                  <c:v>28.94</c:v>
                </c:pt>
                <c:pt idx="2">
                  <c:v>28.43</c:v>
                </c:pt>
                <c:pt idx="3">
                  <c:v>27.5</c:v>
                </c:pt>
                <c:pt idx="4">
                  <c:v>28.07</c:v>
                </c:pt>
                <c:pt idx="5">
                  <c:v>28.08</c:v>
                </c:pt>
                <c:pt idx="6">
                  <c:v>27.68</c:v>
                </c:pt>
                <c:pt idx="7">
                  <c:v>28.86</c:v>
                </c:pt>
                <c:pt idx="8">
                  <c:v>31.88</c:v>
                </c:pt>
                <c:pt idx="9">
                  <c:v>29.9</c:v>
                </c:pt>
                <c:pt idx="10">
                  <c:v>31.32</c:v>
                </c:pt>
                <c:pt idx="11">
                  <c:v>32.200000000000003</c:v>
                </c:pt>
                <c:pt idx="12">
                  <c:v>30.36</c:v>
                </c:pt>
                <c:pt idx="13">
                  <c:v>28.95</c:v>
                </c:pt>
                <c:pt idx="14">
                  <c:v>29.33</c:v>
                </c:pt>
                <c:pt idx="15">
                  <c:v>29.36</c:v>
                </c:pt>
                <c:pt idx="16">
                  <c:v>32.450000000000003</c:v>
                </c:pt>
                <c:pt idx="17">
                  <c:v>32.82</c:v>
                </c:pt>
                <c:pt idx="18">
                  <c:v>32.19</c:v>
                </c:pt>
                <c:pt idx="19">
                  <c:v>32.92</c:v>
                </c:pt>
                <c:pt idx="20">
                  <c:v>30.92</c:v>
                </c:pt>
                <c:pt idx="21">
                  <c:v>31.53</c:v>
                </c:pt>
              </c:numCache>
            </c:numRef>
          </c:xVal>
          <c:yVal>
            <c:numRef>
              <c:f>Лист1!$V$32:$V$53</c:f>
              <c:numCache>
                <c:formatCode>General</c:formatCode>
                <c:ptCount val="22"/>
                <c:pt idx="0">
                  <c:v>12343.514985520689</c:v>
                </c:pt>
                <c:pt idx="1">
                  <c:v>12374.592516174998</c:v>
                </c:pt>
                <c:pt idx="2">
                  <c:v>12643.690184646443</c:v>
                </c:pt>
                <c:pt idx="3">
                  <c:v>12389.738987089519</c:v>
                </c:pt>
                <c:pt idx="4">
                  <c:v>12597.514119581796</c:v>
                </c:pt>
                <c:pt idx="5">
                  <c:v>12780.357693295791</c:v>
                </c:pt>
                <c:pt idx="6">
                  <c:v>13021.1072632371</c:v>
                </c:pt>
                <c:pt idx="7">
                  <c:v>13562.979779566305</c:v>
                </c:pt>
                <c:pt idx="8">
                  <c:v>14172.863263813046</c:v>
                </c:pt>
                <c:pt idx="9">
                  <c:v>13932.807235118898</c:v>
                </c:pt>
                <c:pt idx="10">
                  <c:v>14013.890730315681</c:v>
                </c:pt>
                <c:pt idx="11">
                  <c:v>14722.002031684333</c:v>
                </c:pt>
                <c:pt idx="12">
                  <c:v>14146.659320515988</c:v>
                </c:pt>
                <c:pt idx="13">
                  <c:v>14892.235954733245</c:v>
                </c:pt>
                <c:pt idx="14">
                  <c:v>15014.895807685654</c:v>
                </c:pt>
                <c:pt idx="15">
                  <c:v>14519.866219602496</c:v>
                </c:pt>
                <c:pt idx="16">
                  <c:v>15132.487787370756</c:v>
                </c:pt>
                <c:pt idx="17">
                  <c:v>15145.389887967309</c:v>
                </c:pt>
                <c:pt idx="18">
                  <c:v>15555.455731605189</c:v>
                </c:pt>
                <c:pt idx="19">
                  <c:v>15350.269551833357</c:v>
                </c:pt>
                <c:pt idx="20">
                  <c:v>14498.055974087925</c:v>
                </c:pt>
                <c:pt idx="21">
                  <c:v>14425.724974553554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34-504A-8039-92622D9F8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737983"/>
        <c:axId val="1918699167"/>
      </c:scatterChart>
      <c:valAx>
        <c:axId val="1918737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Курс рубля к доллару США (</a:t>
                </a:r>
                <a:r>
                  <a:rPr lang="en"/>
                  <a:t>x2)</a:t>
                </a:r>
              </a:p>
            </c:rich>
          </c:tx>
          <c:overlay val="0"/>
        </c:title>
        <c:numFmt formatCode="[$-419]General" sourceLinked="1"/>
        <c:majorTickMark val="out"/>
        <c:minorTickMark val="none"/>
        <c:tickLblPos val="nextTo"/>
        <c:crossAx val="1918699167"/>
        <c:crosses val="autoZero"/>
        <c:crossBetween val="midCat"/>
      </c:valAx>
      <c:valAx>
        <c:axId val="19186991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Объем денежных накоплений в РФ миллиард руб. (</a:t>
                </a:r>
                <a:r>
                  <a:rPr lang="en"/>
                  <a:t>y)</a:t>
                </a:r>
              </a:p>
            </c:rich>
          </c:tx>
          <c:overlay val="0"/>
        </c:title>
        <c:numFmt formatCode="[$-419]#\ ##0.00" sourceLinked="1"/>
        <c:majorTickMark val="out"/>
        <c:minorTickMark val="none"/>
        <c:tickLblPos val="nextTo"/>
        <c:crossAx val="1918737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Цена нефти марки "Юралс" (</a:t>
            </a:r>
            <a:r>
              <a:rPr lang="en"/>
              <a:t>x3)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Объем денежных накоплений в РФ миллиард руб. (y)</c:v>
          </c:tx>
          <c:spPr>
            <a:ln w="19050">
              <a:noFill/>
            </a:ln>
          </c:spPr>
          <c:xVal>
            <c:numRef>
              <c:f>Лист1!$E$5:$E$26</c:f>
              <c:numCache>
                <c:formatCode>[$-419]General</c:formatCode>
                <c:ptCount val="22"/>
                <c:pt idx="0">
                  <c:v>94.2</c:v>
                </c:pt>
                <c:pt idx="1">
                  <c:v>101.1</c:v>
                </c:pt>
                <c:pt idx="2">
                  <c:v>111.6</c:v>
                </c:pt>
                <c:pt idx="3">
                  <c:v>119.7</c:v>
                </c:pt>
                <c:pt idx="4">
                  <c:v>112</c:v>
                </c:pt>
                <c:pt idx="5">
                  <c:v>112</c:v>
                </c:pt>
                <c:pt idx="6">
                  <c:v>115.3</c:v>
                </c:pt>
                <c:pt idx="7">
                  <c:v>109.6</c:v>
                </c:pt>
                <c:pt idx="8">
                  <c:v>112.6</c:v>
                </c:pt>
                <c:pt idx="9">
                  <c:v>108.7</c:v>
                </c:pt>
                <c:pt idx="10">
                  <c:v>110.9</c:v>
                </c:pt>
                <c:pt idx="11">
                  <c:v>108</c:v>
                </c:pt>
                <c:pt idx="12">
                  <c:v>109.8</c:v>
                </c:pt>
                <c:pt idx="13">
                  <c:v>119.2</c:v>
                </c:pt>
                <c:pt idx="14">
                  <c:v>123.3</c:v>
                </c:pt>
                <c:pt idx="15">
                  <c:v>117.8</c:v>
                </c:pt>
                <c:pt idx="16">
                  <c:v>109.2</c:v>
                </c:pt>
                <c:pt idx="17">
                  <c:v>93.5</c:v>
                </c:pt>
                <c:pt idx="18">
                  <c:v>102.7</c:v>
                </c:pt>
                <c:pt idx="19">
                  <c:v>113.5</c:v>
                </c:pt>
                <c:pt idx="20">
                  <c:v>112</c:v>
                </c:pt>
                <c:pt idx="21">
                  <c:v>110.8</c:v>
                </c:pt>
              </c:numCache>
            </c:numRef>
          </c:xVal>
          <c:yVal>
            <c:numRef>
              <c:f>Лист1!$B$5:$B$26</c:f>
              <c:numCache>
                <c:formatCode>[$-419]#\ ##0.00</c:formatCode>
                <c:ptCount val="22"/>
                <c:pt idx="0">
                  <c:v>12345</c:v>
                </c:pt>
                <c:pt idx="1">
                  <c:v>12091.9</c:v>
                </c:pt>
                <c:pt idx="2">
                  <c:v>12339.7</c:v>
                </c:pt>
                <c:pt idx="3">
                  <c:v>12450.6</c:v>
                </c:pt>
                <c:pt idx="4">
                  <c:v>12832.1</c:v>
                </c:pt>
                <c:pt idx="5">
                  <c:v>12892.1</c:v>
                </c:pt>
                <c:pt idx="6">
                  <c:v>13224.5</c:v>
                </c:pt>
                <c:pt idx="7">
                  <c:v>13449.9</c:v>
                </c:pt>
                <c:pt idx="8">
                  <c:v>13476.8</c:v>
                </c:pt>
                <c:pt idx="9">
                  <c:v>13588.9</c:v>
                </c:pt>
                <c:pt idx="10">
                  <c:v>13600.4</c:v>
                </c:pt>
                <c:pt idx="11">
                  <c:v>13768.5</c:v>
                </c:pt>
                <c:pt idx="12">
                  <c:v>14796.6</c:v>
                </c:pt>
                <c:pt idx="13">
                  <c:v>14424.2</c:v>
                </c:pt>
                <c:pt idx="14">
                  <c:v>14607.3</c:v>
                </c:pt>
                <c:pt idx="15">
                  <c:v>14688</c:v>
                </c:pt>
                <c:pt idx="16">
                  <c:v>15057.3</c:v>
                </c:pt>
                <c:pt idx="17">
                  <c:v>15161</c:v>
                </c:pt>
                <c:pt idx="18">
                  <c:v>15534.6</c:v>
                </c:pt>
                <c:pt idx="19">
                  <c:v>15544.5</c:v>
                </c:pt>
                <c:pt idx="20">
                  <c:v>15644.4</c:v>
                </c:pt>
                <c:pt idx="21">
                  <c:v>15717.8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8C-CF48-A533-29B1308538FD}"/>
            </c:ext>
          </c:extLst>
        </c:ser>
        <c:ser>
          <c:idx val="1"/>
          <c:order val="1"/>
          <c:tx>
            <c:v>Предсказанное Объем денежных накоплений в РФ миллиард руб. (y)</c:v>
          </c:tx>
          <c:spPr>
            <a:ln w="19050">
              <a:noFill/>
            </a:ln>
          </c:spPr>
          <c:xVal>
            <c:numRef>
              <c:f>Лист1!$E$5:$E$26</c:f>
              <c:numCache>
                <c:formatCode>[$-419]General</c:formatCode>
                <c:ptCount val="22"/>
                <c:pt idx="0">
                  <c:v>94.2</c:v>
                </c:pt>
                <c:pt idx="1">
                  <c:v>101.1</c:v>
                </c:pt>
                <c:pt idx="2">
                  <c:v>111.6</c:v>
                </c:pt>
                <c:pt idx="3">
                  <c:v>119.7</c:v>
                </c:pt>
                <c:pt idx="4">
                  <c:v>112</c:v>
                </c:pt>
                <c:pt idx="5">
                  <c:v>112</c:v>
                </c:pt>
                <c:pt idx="6">
                  <c:v>115.3</c:v>
                </c:pt>
                <c:pt idx="7">
                  <c:v>109.6</c:v>
                </c:pt>
                <c:pt idx="8">
                  <c:v>112.6</c:v>
                </c:pt>
                <c:pt idx="9">
                  <c:v>108.7</c:v>
                </c:pt>
                <c:pt idx="10">
                  <c:v>110.9</c:v>
                </c:pt>
                <c:pt idx="11">
                  <c:v>108</c:v>
                </c:pt>
                <c:pt idx="12">
                  <c:v>109.8</c:v>
                </c:pt>
                <c:pt idx="13">
                  <c:v>119.2</c:v>
                </c:pt>
                <c:pt idx="14">
                  <c:v>123.3</c:v>
                </c:pt>
                <c:pt idx="15">
                  <c:v>117.8</c:v>
                </c:pt>
                <c:pt idx="16">
                  <c:v>109.2</c:v>
                </c:pt>
                <c:pt idx="17">
                  <c:v>93.5</c:v>
                </c:pt>
                <c:pt idx="18">
                  <c:v>102.7</c:v>
                </c:pt>
                <c:pt idx="19">
                  <c:v>113.5</c:v>
                </c:pt>
                <c:pt idx="20">
                  <c:v>112</c:v>
                </c:pt>
                <c:pt idx="21">
                  <c:v>110.8</c:v>
                </c:pt>
              </c:numCache>
            </c:numRef>
          </c:xVal>
          <c:yVal>
            <c:numRef>
              <c:f>Лист1!$V$32:$V$53</c:f>
              <c:numCache>
                <c:formatCode>General</c:formatCode>
                <c:ptCount val="22"/>
                <c:pt idx="0">
                  <c:v>12343.514985520689</c:v>
                </c:pt>
                <c:pt idx="1">
                  <c:v>12374.592516174998</c:v>
                </c:pt>
                <c:pt idx="2">
                  <c:v>12643.690184646443</c:v>
                </c:pt>
                <c:pt idx="3">
                  <c:v>12389.738987089519</c:v>
                </c:pt>
                <c:pt idx="4">
                  <c:v>12597.514119581796</c:v>
                </c:pt>
                <c:pt idx="5">
                  <c:v>12780.357693295791</c:v>
                </c:pt>
                <c:pt idx="6">
                  <c:v>13021.1072632371</c:v>
                </c:pt>
                <c:pt idx="7">
                  <c:v>13562.979779566305</c:v>
                </c:pt>
                <c:pt idx="8">
                  <c:v>14172.863263813046</c:v>
                </c:pt>
                <c:pt idx="9">
                  <c:v>13932.807235118898</c:v>
                </c:pt>
                <c:pt idx="10">
                  <c:v>14013.890730315681</c:v>
                </c:pt>
                <c:pt idx="11">
                  <c:v>14722.002031684333</c:v>
                </c:pt>
                <c:pt idx="12">
                  <c:v>14146.659320515988</c:v>
                </c:pt>
                <c:pt idx="13">
                  <c:v>14892.235954733245</c:v>
                </c:pt>
                <c:pt idx="14">
                  <c:v>15014.895807685654</c:v>
                </c:pt>
                <c:pt idx="15">
                  <c:v>14519.866219602496</c:v>
                </c:pt>
                <c:pt idx="16">
                  <c:v>15132.487787370756</c:v>
                </c:pt>
                <c:pt idx="17">
                  <c:v>15145.389887967309</c:v>
                </c:pt>
                <c:pt idx="18">
                  <c:v>15555.455731605189</c:v>
                </c:pt>
                <c:pt idx="19">
                  <c:v>15350.269551833357</c:v>
                </c:pt>
                <c:pt idx="20">
                  <c:v>14498.055974087925</c:v>
                </c:pt>
                <c:pt idx="21">
                  <c:v>14425.724974553554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8C-CF48-A533-29B130853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276831"/>
        <c:axId val="422278479"/>
      </c:scatterChart>
      <c:valAx>
        <c:axId val="422276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Цена нефти марки "Юралс" (</a:t>
                </a:r>
                <a:r>
                  <a:rPr lang="en"/>
                  <a:t>x3)</a:t>
                </a:r>
              </a:p>
            </c:rich>
          </c:tx>
          <c:overlay val="0"/>
        </c:title>
        <c:numFmt formatCode="[$-419]General" sourceLinked="1"/>
        <c:majorTickMark val="out"/>
        <c:minorTickMark val="none"/>
        <c:tickLblPos val="nextTo"/>
        <c:crossAx val="422278479"/>
        <c:crosses val="autoZero"/>
        <c:crossBetween val="midCat"/>
      </c:valAx>
      <c:valAx>
        <c:axId val="4222784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Объем денежных накоплений в РФ миллиард руб. (</a:t>
                </a:r>
                <a:r>
                  <a:rPr lang="en"/>
                  <a:t>y)</a:t>
                </a:r>
              </a:p>
            </c:rich>
          </c:tx>
          <c:overlay val="0"/>
        </c:title>
        <c:numFmt formatCode="[$-419]#\ ##0.00" sourceLinked="1"/>
        <c:majorTickMark val="out"/>
        <c:minorTickMark val="none"/>
        <c:tickLblPos val="nextTo"/>
        <c:crossAx val="422276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Динамика потребительских цен по группам товаров и услуг (месяц к соответствующему месяцу предыдущего года,%)  (</a:t>
            </a:r>
            <a:r>
              <a:rPr lang="en"/>
              <a:t>x4)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Объем денежных накоплений в РФ миллиард руб. (y)</c:v>
          </c:tx>
          <c:spPr>
            <a:ln w="19050">
              <a:noFill/>
            </a:ln>
          </c:spPr>
          <c:xVal>
            <c:numRef>
              <c:f>Лист1!$F$5:$F$26</c:f>
              <c:numCache>
                <c:formatCode>[$-419]General</c:formatCode>
                <c:ptCount val="22"/>
                <c:pt idx="0">
                  <c:v>9.6</c:v>
                </c:pt>
                <c:pt idx="1">
                  <c:v>9.5</c:v>
                </c:pt>
                <c:pt idx="2">
                  <c:v>9.5</c:v>
                </c:pt>
                <c:pt idx="3">
                  <c:v>9.6</c:v>
                </c:pt>
                <c:pt idx="4">
                  <c:v>9.6</c:v>
                </c:pt>
                <c:pt idx="5">
                  <c:v>9.4</c:v>
                </c:pt>
                <c:pt idx="6">
                  <c:v>9</c:v>
                </c:pt>
                <c:pt idx="7">
                  <c:v>8.1999999999999993</c:v>
                </c:pt>
                <c:pt idx="8">
                  <c:v>7.2</c:v>
                </c:pt>
                <c:pt idx="9">
                  <c:v>7.2</c:v>
                </c:pt>
                <c:pt idx="10">
                  <c:v>6.8</c:v>
                </c:pt>
                <c:pt idx="11">
                  <c:v>6.1</c:v>
                </c:pt>
                <c:pt idx="12">
                  <c:v>4.2</c:v>
                </c:pt>
                <c:pt idx="13">
                  <c:v>3.7</c:v>
                </c:pt>
                <c:pt idx="14">
                  <c:v>3.7</c:v>
                </c:pt>
                <c:pt idx="15">
                  <c:v>3.6</c:v>
                </c:pt>
                <c:pt idx="16">
                  <c:v>3.6</c:v>
                </c:pt>
                <c:pt idx="17">
                  <c:v>4.3</c:v>
                </c:pt>
                <c:pt idx="18">
                  <c:v>5.6</c:v>
                </c:pt>
                <c:pt idx="19">
                  <c:v>5.9</c:v>
                </c:pt>
                <c:pt idx="20">
                  <c:v>6.6</c:v>
                </c:pt>
                <c:pt idx="21">
                  <c:v>6.5</c:v>
                </c:pt>
              </c:numCache>
            </c:numRef>
          </c:xVal>
          <c:yVal>
            <c:numRef>
              <c:f>Лист1!$B$5:$B$26</c:f>
              <c:numCache>
                <c:formatCode>[$-419]#\ ##0.00</c:formatCode>
                <c:ptCount val="22"/>
                <c:pt idx="0">
                  <c:v>12345</c:v>
                </c:pt>
                <c:pt idx="1">
                  <c:v>12091.9</c:v>
                </c:pt>
                <c:pt idx="2">
                  <c:v>12339.7</c:v>
                </c:pt>
                <c:pt idx="3">
                  <c:v>12450.6</c:v>
                </c:pt>
                <c:pt idx="4">
                  <c:v>12832.1</c:v>
                </c:pt>
                <c:pt idx="5">
                  <c:v>12892.1</c:v>
                </c:pt>
                <c:pt idx="6">
                  <c:v>13224.5</c:v>
                </c:pt>
                <c:pt idx="7">
                  <c:v>13449.9</c:v>
                </c:pt>
                <c:pt idx="8">
                  <c:v>13476.8</c:v>
                </c:pt>
                <c:pt idx="9">
                  <c:v>13588.9</c:v>
                </c:pt>
                <c:pt idx="10">
                  <c:v>13600.4</c:v>
                </c:pt>
                <c:pt idx="11">
                  <c:v>13768.5</c:v>
                </c:pt>
                <c:pt idx="12">
                  <c:v>14796.6</c:v>
                </c:pt>
                <c:pt idx="13">
                  <c:v>14424.2</c:v>
                </c:pt>
                <c:pt idx="14">
                  <c:v>14607.3</c:v>
                </c:pt>
                <c:pt idx="15">
                  <c:v>14688</c:v>
                </c:pt>
                <c:pt idx="16">
                  <c:v>15057.3</c:v>
                </c:pt>
                <c:pt idx="17">
                  <c:v>15161</c:v>
                </c:pt>
                <c:pt idx="18">
                  <c:v>15534.6</c:v>
                </c:pt>
                <c:pt idx="19">
                  <c:v>15544.5</c:v>
                </c:pt>
                <c:pt idx="20">
                  <c:v>15644.4</c:v>
                </c:pt>
                <c:pt idx="21">
                  <c:v>15717.8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2F-4A46-8FE8-8F7F91A769DD}"/>
            </c:ext>
          </c:extLst>
        </c:ser>
        <c:ser>
          <c:idx val="1"/>
          <c:order val="1"/>
          <c:tx>
            <c:v>Предсказанное Объем денежных накоплений в РФ миллиард руб. (y)</c:v>
          </c:tx>
          <c:spPr>
            <a:ln w="19050">
              <a:noFill/>
            </a:ln>
          </c:spPr>
          <c:xVal>
            <c:numRef>
              <c:f>Лист1!$F$5:$F$26</c:f>
              <c:numCache>
                <c:formatCode>[$-419]General</c:formatCode>
                <c:ptCount val="22"/>
                <c:pt idx="0">
                  <c:v>9.6</c:v>
                </c:pt>
                <c:pt idx="1">
                  <c:v>9.5</c:v>
                </c:pt>
                <c:pt idx="2">
                  <c:v>9.5</c:v>
                </c:pt>
                <c:pt idx="3">
                  <c:v>9.6</c:v>
                </c:pt>
                <c:pt idx="4">
                  <c:v>9.6</c:v>
                </c:pt>
                <c:pt idx="5">
                  <c:v>9.4</c:v>
                </c:pt>
                <c:pt idx="6">
                  <c:v>9</c:v>
                </c:pt>
                <c:pt idx="7">
                  <c:v>8.1999999999999993</c:v>
                </c:pt>
                <c:pt idx="8">
                  <c:v>7.2</c:v>
                </c:pt>
                <c:pt idx="9">
                  <c:v>7.2</c:v>
                </c:pt>
                <c:pt idx="10">
                  <c:v>6.8</c:v>
                </c:pt>
                <c:pt idx="11">
                  <c:v>6.1</c:v>
                </c:pt>
                <c:pt idx="12">
                  <c:v>4.2</c:v>
                </c:pt>
                <c:pt idx="13">
                  <c:v>3.7</c:v>
                </c:pt>
                <c:pt idx="14">
                  <c:v>3.7</c:v>
                </c:pt>
                <c:pt idx="15">
                  <c:v>3.6</c:v>
                </c:pt>
                <c:pt idx="16">
                  <c:v>3.6</c:v>
                </c:pt>
                <c:pt idx="17">
                  <c:v>4.3</c:v>
                </c:pt>
                <c:pt idx="18">
                  <c:v>5.6</c:v>
                </c:pt>
                <c:pt idx="19">
                  <c:v>5.9</c:v>
                </c:pt>
                <c:pt idx="20">
                  <c:v>6.6</c:v>
                </c:pt>
                <c:pt idx="21">
                  <c:v>6.5</c:v>
                </c:pt>
              </c:numCache>
            </c:numRef>
          </c:xVal>
          <c:yVal>
            <c:numRef>
              <c:f>Лист1!$V$32:$V$53</c:f>
              <c:numCache>
                <c:formatCode>General</c:formatCode>
                <c:ptCount val="22"/>
                <c:pt idx="0">
                  <c:v>12343.514985520689</c:v>
                </c:pt>
                <c:pt idx="1">
                  <c:v>12374.592516174998</c:v>
                </c:pt>
                <c:pt idx="2">
                  <c:v>12643.690184646443</c:v>
                </c:pt>
                <c:pt idx="3">
                  <c:v>12389.738987089519</c:v>
                </c:pt>
                <c:pt idx="4">
                  <c:v>12597.514119581796</c:v>
                </c:pt>
                <c:pt idx="5">
                  <c:v>12780.357693295791</c:v>
                </c:pt>
                <c:pt idx="6">
                  <c:v>13021.1072632371</c:v>
                </c:pt>
                <c:pt idx="7">
                  <c:v>13562.979779566305</c:v>
                </c:pt>
                <c:pt idx="8">
                  <c:v>14172.863263813046</c:v>
                </c:pt>
                <c:pt idx="9">
                  <c:v>13932.807235118898</c:v>
                </c:pt>
                <c:pt idx="10">
                  <c:v>14013.890730315681</c:v>
                </c:pt>
                <c:pt idx="11">
                  <c:v>14722.002031684333</c:v>
                </c:pt>
                <c:pt idx="12">
                  <c:v>14146.659320515988</c:v>
                </c:pt>
                <c:pt idx="13">
                  <c:v>14892.235954733245</c:v>
                </c:pt>
                <c:pt idx="14">
                  <c:v>15014.895807685654</c:v>
                </c:pt>
                <c:pt idx="15">
                  <c:v>14519.866219602496</c:v>
                </c:pt>
                <c:pt idx="16">
                  <c:v>15132.487787370756</c:v>
                </c:pt>
                <c:pt idx="17">
                  <c:v>15145.389887967309</c:v>
                </c:pt>
                <c:pt idx="18">
                  <c:v>15555.455731605189</c:v>
                </c:pt>
                <c:pt idx="19">
                  <c:v>15350.269551833357</c:v>
                </c:pt>
                <c:pt idx="20">
                  <c:v>14498.055974087925</c:v>
                </c:pt>
                <c:pt idx="21">
                  <c:v>14425.724974553554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2F-4A46-8FE8-8F7F91A76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782655"/>
        <c:axId val="1918669967"/>
      </c:scatterChart>
      <c:valAx>
        <c:axId val="1918782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Динамика потребительских цен по группам товаров и услуг (месяц к соответствующему месяцу предыдущего года,%)  (</a:t>
                </a:r>
                <a:r>
                  <a:rPr lang="en"/>
                  <a:t>x4)</a:t>
                </a:r>
              </a:p>
            </c:rich>
          </c:tx>
          <c:overlay val="0"/>
        </c:title>
        <c:numFmt formatCode="[$-419]General" sourceLinked="1"/>
        <c:majorTickMark val="out"/>
        <c:minorTickMark val="none"/>
        <c:tickLblPos val="nextTo"/>
        <c:crossAx val="1918669967"/>
        <c:crosses val="autoZero"/>
        <c:crossBetween val="midCat"/>
      </c:valAx>
      <c:valAx>
        <c:axId val="19186699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Объем денежных накоплений в РФ миллиард руб. (</a:t>
                </a:r>
                <a:r>
                  <a:rPr lang="en"/>
                  <a:t>y)</a:t>
                </a:r>
              </a:p>
            </c:rich>
          </c:tx>
          <c:overlay val="0"/>
        </c:title>
        <c:numFmt formatCode="[$-419]#\ ##0.00" sourceLinked="1"/>
        <c:majorTickMark val="out"/>
        <c:minorTickMark val="none"/>
        <c:tickLblPos val="nextTo"/>
        <c:crossAx val="191878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317500</xdr:colOff>
      <xdr:row>4</xdr:row>
      <xdr:rowOff>88900</xdr:rowOff>
    </xdr:from>
    <xdr:to>
      <xdr:col>35</xdr:col>
      <xdr:colOff>317500</xdr:colOff>
      <xdr:row>14</xdr:row>
      <xdr:rowOff>88900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1A3074C-B1D1-144E-B590-37AEBAF4A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317500</xdr:colOff>
      <xdr:row>6</xdr:row>
      <xdr:rowOff>88900</xdr:rowOff>
    </xdr:from>
    <xdr:to>
      <xdr:col>36</xdr:col>
      <xdr:colOff>317500</xdr:colOff>
      <xdr:row>16</xdr:row>
      <xdr:rowOff>88900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1481B7A-93A4-B343-A0A3-F0EB20EFF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317500</xdr:colOff>
      <xdr:row>8</xdr:row>
      <xdr:rowOff>88900</xdr:rowOff>
    </xdr:from>
    <xdr:to>
      <xdr:col>37</xdr:col>
      <xdr:colOff>317500</xdr:colOff>
      <xdr:row>18</xdr:row>
      <xdr:rowOff>88900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E590253-8154-8B4D-B604-C2EC72A94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317500</xdr:colOff>
      <xdr:row>10</xdr:row>
      <xdr:rowOff>88900</xdr:rowOff>
    </xdr:from>
    <xdr:to>
      <xdr:col>38</xdr:col>
      <xdr:colOff>317500</xdr:colOff>
      <xdr:row>20</xdr:row>
      <xdr:rowOff>88900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656C038F-B254-1445-A9C4-79A277700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317500</xdr:colOff>
      <xdr:row>12</xdr:row>
      <xdr:rowOff>88900</xdr:rowOff>
    </xdr:from>
    <xdr:to>
      <xdr:col>39</xdr:col>
      <xdr:colOff>317500</xdr:colOff>
      <xdr:row>22</xdr:row>
      <xdr:rowOff>88900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8635DD97-5129-7E44-857D-9F1F2DADF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317500</xdr:colOff>
      <xdr:row>14</xdr:row>
      <xdr:rowOff>88900</xdr:rowOff>
    </xdr:from>
    <xdr:to>
      <xdr:col>40</xdr:col>
      <xdr:colOff>317500</xdr:colOff>
      <xdr:row>24</xdr:row>
      <xdr:rowOff>88900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65DC8950-E4B7-DE48-B92D-2D0974E43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317500</xdr:colOff>
      <xdr:row>16</xdr:row>
      <xdr:rowOff>88900</xdr:rowOff>
    </xdr:from>
    <xdr:to>
      <xdr:col>41</xdr:col>
      <xdr:colOff>317500</xdr:colOff>
      <xdr:row>26</xdr:row>
      <xdr:rowOff>88900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44472679-E93B-F145-BAB1-7D4C2ECC88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317500</xdr:colOff>
      <xdr:row>18</xdr:row>
      <xdr:rowOff>88900</xdr:rowOff>
    </xdr:from>
    <xdr:to>
      <xdr:col>42</xdr:col>
      <xdr:colOff>317500</xdr:colOff>
      <xdr:row>28</xdr:row>
      <xdr:rowOff>88900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DF36F882-0433-CF4F-8774-64960E058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7</xdr:col>
      <xdr:colOff>157773</xdr:colOff>
      <xdr:row>33</xdr:row>
      <xdr:rowOff>85793</xdr:rowOff>
    </xdr:from>
    <xdr:to>
      <xdr:col>12</xdr:col>
      <xdr:colOff>99060</xdr:colOff>
      <xdr:row>74</xdr:row>
      <xdr:rowOff>359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EA92D433-3103-8044-9273-FFBF4A823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74573" y="7883593"/>
          <a:ext cx="6215087" cy="82838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S53"/>
  <sheetViews>
    <sheetView tabSelected="1" topLeftCell="A4" zoomScale="50" zoomScaleNormal="75" workbookViewId="0">
      <selection activeCell="I18" sqref="I18"/>
    </sheetView>
  </sheetViews>
  <sheetFormatPr baseColWidth="10" defaultColWidth="8.83203125" defaultRowHeight="16" x14ac:dyDescent="0.2"/>
  <cols>
    <col min="1" max="1" width="10.83203125" style="2" customWidth="1"/>
    <col min="2" max="2" width="11.5" style="2" customWidth="1"/>
    <col min="3" max="3" width="20.33203125" style="2" customWidth="1"/>
    <col min="4" max="4" width="8.6640625" style="2" customWidth="1"/>
    <col min="5" max="5" width="15.5" style="2" customWidth="1"/>
    <col min="6" max="6" width="21.1640625" style="2" customWidth="1"/>
    <col min="7" max="8" width="8.6640625" style="2" customWidth="1"/>
    <col min="9" max="9" width="47.5" style="2" customWidth="1"/>
    <col min="10" max="22" width="8.6640625" style="2" customWidth="1"/>
    <col min="23" max="23" width="35.33203125" style="2" customWidth="1"/>
    <col min="24" max="24" width="8.6640625" style="2" customWidth="1"/>
    <col min="25" max="25" width="11.6640625" style="2" customWidth="1"/>
    <col min="26" max="26" width="30.83203125" style="2" customWidth="1"/>
    <col min="27" max="1007" width="8.6640625" style="2" customWidth="1"/>
  </cols>
  <sheetData>
    <row r="1" spans="1:29" x14ac:dyDescent="0.2">
      <c r="A1" s="1"/>
    </row>
    <row r="2" spans="1:29" x14ac:dyDescent="0.2">
      <c r="A2" s="1"/>
    </row>
    <row r="3" spans="1:29" ht="17" thickBot="1" x14ac:dyDescent="0.25">
      <c r="B3" s="3"/>
      <c r="C3" s="3"/>
      <c r="D3" s="3"/>
      <c r="E3" s="3"/>
    </row>
    <row r="4" spans="1:29" ht="84" customHeight="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4</v>
      </c>
      <c r="F4" s="4" t="s">
        <v>5</v>
      </c>
      <c r="I4" s="19" t="s">
        <v>6</v>
      </c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4"/>
    </row>
    <row r="5" spans="1:29" x14ac:dyDescent="0.2">
      <c r="A5" s="5">
        <v>1</v>
      </c>
      <c r="B5" s="6">
        <v>12345</v>
      </c>
      <c r="C5" s="7">
        <v>2769</v>
      </c>
      <c r="D5" s="5">
        <v>29.67</v>
      </c>
      <c r="E5" s="5">
        <v>94.2</v>
      </c>
      <c r="F5" s="5">
        <v>9.6</v>
      </c>
      <c r="I5" s="15" t="s">
        <v>7</v>
      </c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t="s">
        <v>18</v>
      </c>
      <c r="V5"/>
      <c r="W5"/>
      <c r="X5"/>
      <c r="Y5"/>
      <c r="Z5"/>
      <c r="AA5"/>
      <c r="AB5"/>
      <c r="AC5"/>
    </row>
    <row r="6" spans="1:29" ht="17" thickBot="1" x14ac:dyDescent="0.25">
      <c r="A6" s="5">
        <v>2</v>
      </c>
      <c r="B6" s="6">
        <v>12091.9</v>
      </c>
      <c r="C6" s="8">
        <v>3065</v>
      </c>
      <c r="D6" s="9">
        <v>28.94</v>
      </c>
      <c r="E6" s="9">
        <v>101.1</v>
      </c>
      <c r="F6" s="9">
        <v>9.5</v>
      </c>
      <c r="I6" s="15" t="s">
        <v>9</v>
      </c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/>
      <c r="V6"/>
      <c r="W6"/>
      <c r="X6"/>
      <c r="Y6"/>
      <c r="Z6"/>
      <c r="AA6"/>
      <c r="AB6"/>
      <c r="AC6"/>
    </row>
    <row r="7" spans="1:29" x14ac:dyDescent="0.2">
      <c r="A7" s="5">
        <v>3</v>
      </c>
      <c r="B7" s="6">
        <v>12339.7</v>
      </c>
      <c r="C7" s="8">
        <v>3899</v>
      </c>
      <c r="D7" s="9">
        <v>28.43</v>
      </c>
      <c r="E7" s="9">
        <v>111.6</v>
      </c>
      <c r="F7" s="9">
        <v>9.5</v>
      </c>
      <c r="I7" s="15" t="s">
        <v>8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23" t="s">
        <v>19</v>
      </c>
      <c r="V7" s="23"/>
      <c r="W7"/>
      <c r="X7"/>
      <c r="Y7"/>
      <c r="Z7"/>
      <c r="AA7"/>
      <c r="AB7"/>
      <c r="AC7"/>
    </row>
    <row r="8" spans="1:29" x14ac:dyDescent="0.2">
      <c r="A8" s="5">
        <v>4</v>
      </c>
      <c r="B8" s="6">
        <v>12450.6</v>
      </c>
      <c r="C8" s="8">
        <v>3790</v>
      </c>
      <c r="D8" s="9">
        <v>27.5</v>
      </c>
      <c r="E8" s="9">
        <v>119.7</v>
      </c>
      <c r="F8" s="9">
        <v>9.6</v>
      </c>
      <c r="I8" s="15" t="s">
        <v>10</v>
      </c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20" t="s">
        <v>20</v>
      </c>
      <c r="V8" s="20">
        <v>0.89797380674696858</v>
      </c>
      <c r="W8" t="s">
        <v>49</v>
      </c>
      <c r="X8"/>
      <c r="Y8"/>
      <c r="Z8"/>
      <c r="AA8"/>
      <c r="AB8"/>
      <c r="AC8"/>
    </row>
    <row r="9" spans="1:29" x14ac:dyDescent="0.2">
      <c r="A9" s="5">
        <v>5</v>
      </c>
      <c r="B9" s="6">
        <v>12832.1</v>
      </c>
      <c r="C9" s="8">
        <v>3963</v>
      </c>
      <c r="D9" s="9">
        <v>28.07</v>
      </c>
      <c r="E9" s="9">
        <v>112</v>
      </c>
      <c r="F9" s="9">
        <v>9.6</v>
      </c>
      <c r="I9" s="15" t="s">
        <v>11</v>
      </c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26" t="s">
        <v>21</v>
      </c>
      <c r="V9" s="26">
        <v>0.80635695760364201</v>
      </c>
      <c r="W9" s="27" t="s">
        <v>50</v>
      </c>
      <c r="X9"/>
      <c r="Y9"/>
      <c r="Z9" t="s">
        <v>57</v>
      </c>
      <c r="AA9"/>
      <c r="AB9"/>
      <c r="AC9"/>
    </row>
    <row r="10" spans="1:29" ht="17" thickBot="1" x14ac:dyDescent="0.25">
      <c r="A10" s="5">
        <v>6</v>
      </c>
      <c r="B10" s="6">
        <v>12892.1</v>
      </c>
      <c r="C10" s="8">
        <v>4224</v>
      </c>
      <c r="D10" s="9">
        <v>28.08</v>
      </c>
      <c r="E10" s="9">
        <v>112</v>
      </c>
      <c r="F10" s="9">
        <v>9.4</v>
      </c>
      <c r="I10" s="17" t="s">
        <v>12</v>
      </c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20" t="s">
        <v>22</v>
      </c>
      <c r="V10" s="20">
        <v>0.76079388880449894</v>
      </c>
      <c r="W10" t="s">
        <v>51</v>
      </c>
      <c r="X10"/>
      <c r="Y10"/>
      <c r="Z10"/>
      <c r="AA10"/>
      <c r="AB10"/>
      <c r="AC10"/>
    </row>
    <row r="11" spans="1:29" x14ac:dyDescent="0.2">
      <c r="A11" s="5">
        <v>7</v>
      </c>
      <c r="B11" s="6">
        <v>13224.5</v>
      </c>
      <c r="C11" s="8">
        <v>4645</v>
      </c>
      <c r="D11" s="9">
        <v>27.68</v>
      </c>
      <c r="E11" s="9">
        <v>115.3</v>
      </c>
      <c r="F11" s="9">
        <v>9</v>
      </c>
      <c r="U11" s="26" t="s">
        <v>23</v>
      </c>
      <c r="V11" s="26">
        <v>586.32075635080162</v>
      </c>
      <c r="W11" s="27" t="s">
        <v>52</v>
      </c>
      <c r="X11"/>
      <c r="Y11"/>
      <c r="Z11"/>
      <c r="AA11"/>
      <c r="AB11"/>
      <c r="AC11"/>
    </row>
    <row r="12" spans="1:29" ht="17" thickBot="1" x14ac:dyDescent="0.25">
      <c r="A12" s="5">
        <v>8</v>
      </c>
      <c r="B12" s="6">
        <v>13449.9</v>
      </c>
      <c r="C12" s="8">
        <v>4914</v>
      </c>
      <c r="D12" s="9">
        <v>28.86</v>
      </c>
      <c r="E12" s="9">
        <v>109.6</v>
      </c>
      <c r="F12" s="9">
        <v>8.1999999999999993</v>
      </c>
      <c r="U12" s="21" t="s">
        <v>24</v>
      </c>
      <c r="V12" s="21">
        <v>22</v>
      </c>
      <c r="W12"/>
      <c r="X12"/>
      <c r="Y12"/>
      <c r="Z12"/>
      <c r="AA12"/>
      <c r="AB12"/>
      <c r="AC12"/>
    </row>
    <row r="13" spans="1:29" x14ac:dyDescent="0.2">
      <c r="A13" s="5">
        <v>9</v>
      </c>
      <c r="B13" s="6">
        <v>13476.8</v>
      </c>
      <c r="C13" s="8">
        <v>4830</v>
      </c>
      <c r="D13" s="9">
        <v>31.88</v>
      </c>
      <c r="E13" s="9">
        <v>112.6</v>
      </c>
      <c r="F13" s="9">
        <v>7.2</v>
      </c>
      <c r="U13"/>
      <c r="V13"/>
      <c r="W13"/>
      <c r="X13"/>
      <c r="Y13"/>
      <c r="Z13"/>
      <c r="AA13"/>
      <c r="AB13"/>
      <c r="AC13"/>
    </row>
    <row r="14" spans="1:29" ht="17" thickBot="1" x14ac:dyDescent="0.25">
      <c r="A14" s="5">
        <v>10</v>
      </c>
      <c r="B14" s="6">
        <v>13588.9</v>
      </c>
      <c r="C14" s="8">
        <v>4815</v>
      </c>
      <c r="D14" s="9">
        <v>29.9</v>
      </c>
      <c r="E14" s="9">
        <v>108.7</v>
      </c>
      <c r="F14" s="9">
        <v>7.2</v>
      </c>
      <c r="U14" t="s">
        <v>25</v>
      </c>
      <c r="V14"/>
      <c r="W14"/>
      <c r="X14"/>
      <c r="Y14" t="s">
        <v>56</v>
      </c>
      <c r="Z14" t="s">
        <v>58</v>
      </c>
      <c r="AA14"/>
      <c r="AB14"/>
      <c r="AC14"/>
    </row>
    <row r="15" spans="1:29" x14ac:dyDescent="0.2">
      <c r="A15" s="5">
        <v>11</v>
      </c>
      <c r="B15" s="6">
        <v>13600.4</v>
      </c>
      <c r="C15" s="8">
        <v>4401</v>
      </c>
      <c r="D15" s="9">
        <v>31.32</v>
      </c>
      <c r="E15" s="9">
        <v>110.9</v>
      </c>
      <c r="F15" s="9">
        <v>6.8</v>
      </c>
      <c r="U15" s="22"/>
      <c r="V15" s="22" t="s">
        <v>30</v>
      </c>
      <c r="W15" s="22" t="s">
        <v>31</v>
      </c>
      <c r="X15" s="22" t="s">
        <v>32</v>
      </c>
      <c r="Y15" s="22" t="s">
        <v>33</v>
      </c>
      <c r="Z15" s="22" t="s">
        <v>34</v>
      </c>
      <c r="AA15"/>
      <c r="AB15"/>
      <c r="AC15"/>
    </row>
    <row r="16" spans="1:29" x14ac:dyDescent="0.2">
      <c r="A16" s="5">
        <v>12</v>
      </c>
      <c r="B16" s="6">
        <v>13768.5</v>
      </c>
      <c r="C16" s="8">
        <v>5189</v>
      </c>
      <c r="D16" s="9">
        <v>32.200000000000003</v>
      </c>
      <c r="E16" s="9">
        <v>108</v>
      </c>
      <c r="F16" s="9">
        <v>6.1</v>
      </c>
      <c r="U16" s="20" t="s">
        <v>26</v>
      </c>
      <c r="V16" s="20">
        <v>4</v>
      </c>
      <c r="W16" s="20" t="s">
        <v>53</v>
      </c>
      <c r="X16" s="20">
        <v>6083939.80001604</v>
      </c>
      <c r="Y16" s="26">
        <v>17.697599807386275</v>
      </c>
      <c r="Z16" s="20">
        <v>6.8329605361138476E-6</v>
      </c>
      <c r="AA16"/>
      <c r="AB16"/>
      <c r="AC16"/>
    </row>
    <row r="17" spans="1:29" x14ac:dyDescent="0.2">
      <c r="A17" s="5">
        <v>13</v>
      </c>
      <c r="B17" s="6">
        <v>14796.6</v>
      </c>
      <c r="C17" s="8">
        <v>3434</v>
      </c>
      <c r="D17" s="9">
        <v>30.36</v>
      </c>
      <c r="E17" s="9">
        <v>109.8</v>
      </c>
      <c r="F17" s="9">
        <v>4.2</v>
      </c>
      <c r="U17" s="20" t="s">
        <v>27</v>
      </c>
      <c r="V17" s="20">
        <v>17</v>
      </c>
      <c r="W17" s="20" t="s">
        <v>54</v>
      </c>
      <c r="X17" s="20">
        <v>343772.02932777611</v>
      </c>
      <c r="Y17" s="20"/>
      <c r="Z17" s="20" t="s">
        <v>59</v>
      </c>
      <c r="AA17"/>
      <c r="AB17"/>
      <c r="AC17"/>
    </row>
    <row r="18" spans="1:29" ht="17" thickBot="1" x14ac:dyDescent="0.25">
      <c r="A18" s="5">
        <v>14</v>
      </c>
      <c r="B18" s="6">
        <v>14424.2</v>
      </c>
      <c r="C18" s="8">
        <v>5195</v>
      </c>
      <c r="D18" s="9">
        <v>28.95</v>
      </c>
      <c r="E18" s="9">
        <v>119.2</v>
      </c>
      <c r="F18" s="9">
        <v>3.7</v>
      </c>
      <c r="U18" s="21" t="s">
        <v>28</v>
      </c>
      <c r="V18" s="21">
        <v>21</v>
      </c>
      <c r="W18" s="21" t="s">
        <v>55</v>
      </c>
      <c r="X18" s="21"/>
      <c r="Y18" s="21"/>
      <c r="Z18" s="21"/>
      <c r="AA18"/>
      <c r="AB18"/>
      <c r="AC18"/>
    </row>
    <row r="19" spans="1:29" ht="17" thickBot="1" x14ac:dyDescent="0.25">
      <c r="A19" s="5">
        <v>15</v>
      </c>
      <c r="B19" s="6">
        <v>14607.3</v>
      </c>
      <c r="C19" s="8">
        <v>5401</v>
      </c>
      <c r="D19" s="9">
        <v>29.33</v>
      </c>
      <c r="E19" s="9">
        <v>123.3</v>
      </c>
      <c r="F19" s="9">
        <v>3.7</v>
      </c>
      <c r="U19"/>
      <c r="V19"/>
      <c r="W19"/>
      <c r="X19"/>
      <c r="Y19"/>
      <c r="Z19"/>
      <c r="AA19"/>
      <c r="AB19"/>
      <c r="AC19"/>
    </row>
    <row r="20" spans="1:29" x14ac:dyDescent="0.2">
      <c r="A20" s="5">
        <v>16</v>
      </c>
      <c r="B20" s="6">
        <v>14688</v>
      </c>
      <c r="C20" s="8">
        <v>4239</v>
      </c>
      <c r="D20" s="9">
        <v>29.36</v>
      </c>
      <c r="E20" s="9">
        <v>117.8</v>
      </c>
      <c r="F20" s="9">
        <v>3.6</v>
      </c>
      <c r="U20" s="22"/>
      <c r="V20" s="22" t="s">
        <v>35</v>
      </c>
      <c r="W20" s="22" t="s">
        <v>23</v>
      </c>
      <c r="X20" s="22" t="s">
        <v>36</v>
      </c>
      <c r="Y20" s="22" t="s">
        <v>37</v>
      </c>
      <c r="Z20" s="22" t="s">
        <v>38</v>
      </c>
      <c r="AA20" s="22" t="s">
        <v>39</v>
      </c>
      <c r="AB20" s="22" t="s">
        <v>40</v>
      </c>
      <c r="AC20" s="22" t="s">
        <v>41</v>
      </c>
    </row>
    <row r="21" spans="1:29" x14ac:dyDescent="0.2">
      <c r="A21" s="5">
        <v>17</v>
      </c>
      <c r="B21" s="6">
        <v>15057.3</v>
      </c>
      <c r="C21" s="8">
        <v>4558</v>
      </c>
      <c r="D21" s="9">
        <v>32.450000000000003</v>
      </c>
      <c r="E21" s="9">
        <v>109.2</v>
      </c>
      <c r="F21" s="9">
        <v>3.6</v>
      </c>
      <c r="T21" s="2" t="s">
        <v>13</v>
      </c>
      <c r="U21" s="20" t="s">
        <v>29</v>
      </c>
      <c r="V21" s="28">
        <v>10399.933345978918</v>
      </c>
      <c r="W21" s="28">
        <v>6169.6976026429193</v>
      </c>
      <c r="X21" s="30">
        <v>1.6856471768606436</v>
      </c>
      <c r="Y21" s="30">
        <v>0.11012945814968438</v>
      </c>
      <c r="Z21" s="20">
        <v>-2616.9907665979827</v>
      </c>
      <c r="AA21" s="20">
        <v>23416.857458555816</v>
      </c>
      <c r="AB21" s="20">
        <v>-2616.9907665979827</v>
      </c>
      <c r="AC21" s="20">
        <v>23416.857458555816</v>
      </c>
    </row>
    <row r="22" spans="1:29" x14ac:dyDescent="0.2">
      <c r="A22" s="5">
        <v>18</v>
      </c>
      <c r="B22" s="6">
        <v>15161</v>
      </c>
      <c r="C22" s="8">
        <v>4675</v>
      </c>
      <c r="D22" s="9">
        <v>32.82</v>
      </c>
      <c r="E22" s="9">
        <v>93.5</v>
      </c>
      <c r="F22" s="9">
        <v>4.3</v>
      </c>
      <c r="T22" s="2" t="s">
        <v>14</v>
      </c>
      <c r="U22" s="20" t="s">
        <v>2</v>
      </c>
      <c r="V22" s="28">
        <v>0.48377730418813569</v>
      </c>
      <c r="W22" s="28">
        <v>0.19638206166532637</v>
      </c>
      <c r="X22" s="30">
        <v>2.4634495640064484</v>
      </c>
      <c r="Y22" s="30">
        <v>2.4726495598216831E-2</v>
      </c>
      <c r="Z22" s="20">
        <v>6.944737127960704E-2</v>
      </c>
      <c r="AA22" s="20">
        <v>0.89810723709666429</v>
      </c>
      <c r="AB22" s="20">
        <v>6.944737127960704E-2</v>
      </c>
      <c r="AC22" s="20">
        <v>0.89810723709666429</v>
      </c>
    </row>
    <row r="23" spans="1:29" x14ac:dyDescent="0.2">
      <c r="A23" s="5">
        <v>19</v>
      </c>
      <c r="B23" s="6">
        <v>15534.6</v>
      </c>
      <c r="C23" s="8">
        <v>6558</v>
      </c>
      <c r="D23" s="9">
        <v>32.19</v>
      </c>
      <c r="E23" s="9">
        <v>102.7</v>
      </c>
      <c r="F23" s="9">
        <v>5.6</v>
      </c>
      <c r="T23" s="2" t="s">
        <v>15</v>
      </c>
      <c r="U23" s="20" t="s">
        <v>3</v>
      </c>
      <c r="V23" s="28">
        <v>130.31505019722655</v>
      </c>
      <c r="W23" s="28">
        <v>132.12590883005566</v>
      </c>
      <c r="X23" s="30">
        <v>0.98629444710077041</v>
      </c>
      <c r="Y23" s="30">
        <v>0.33781923681105464</v>
      </c>
      <c r="Z23" s="20">
        <v>-148.44625048780946</v>
      </c>
      <c r="AA23" s="20">
        <v>409.07635088226255</v>
      </c>
      <c r="AB23" s="20">
        <v>-148.44625048780946</v>
      </c>
      <c r="AC23" s="20">
        <v>409.07635088226255</v>
      </c>
    </row>
    <row r="24" spans="1:29" x14ac:dyDescent="0.2">
      <c r="A24" s="5">
        <v>20</v>
      </c>
      <c r="B24" s="6">
        <v>15544.5</v>
      </c>
      <c r="C24" s="8">
        <v>6253</v>
      </c>
      <c r="D24" s="9">
        <v>32.92</v>
      </c>
      <c r="E24" s="9">
        <v>113.5</v>
      </c>
      <c r="F24" s="9">
        <v>5.9</v>
      </c>
      <c r="I24" s="32" t="s">
        <v>17</v>
      </c>
      <c r="J24" s="32" t="s">
        <v>16</v>
      </c>
      <c r="K24" s="32" t="s">
        <v>15</v>
      </c>
      <c r="L24" s="32" t="s">
        <v>14</v>
      </c>
      <c r="M24" s="32" t="s">
        <v>13</v>
      </c>
      <c r="T24" s="2" t="s">
        <v>16</v>
      </c>
      <c r="U24" s="20" t="s">
        <v>4</v>
      </c>
      <c r="V24" s="28">
        <v>-6.4678026305597855</v>
      </c>
      <c r="W24" s="28">
        <v>25.698065772153107</v>
      </c>
      <c r="X24" s="30">
        <v>-0.25168441422421817</v>
      </c>
      <c r="Y24" s="30">
        <v>0.80430235424147178</v>
      </c>
      <c r="Z24" s="20">
        <v>-60.685982116833578</v>
      </c>
      <c r="AA24" s="20">
        <v>47.750376855714002</v>
      </c>
      <c r="AB24" s="20">
        <v>-60.685982116833578</v>
      </c>
      <c r="AC24" s="20">
        <v>47.750376855714002</v>
      </c>
    </row>
    <row r="25" spans="1:29" ht="17" thickBot="1" x14ac:dyDescent="0.25">
      <c r="A25" s="5">
        <v>21</v>
      </c>
      <c r="B25" s="6">
        <v>15644.4</v>
      </c>
      <c r="C25" s="8">
        <v>5410</v>
      </c>
      <c r="D25" s="9">
        <v>30.92</v>
      </c>
      <c r="E25" s="9">
        <v>112</v>
      </c>
      <c r="F25" s="9">
        <v>6.6</v>
      </c>
      <c r="I25" s="32">
        <f t="array" ref="I25:M29">LINEST(B5:B26,C5:F26,1,1)</f>
        <v>-276.37273409459971</v>
      </c>
      <c r="J25" s="32">
        <v>-6.4678026305597855</v>
      </c>
      <c r="K25" s="32">
        <v>130.31505019722655</v>
      </c>
      <c r="L25" s="32">
        <v>0.48377730418813569</v>
      </c>
      <c r="M25" s="32">
        <v>10399.933345978918</v>
      </c>
      <c r="T25" s="2" t="s">
        <v>17</v>
      </c>
      <c r="U25" s="21" t="s">
        <v>5</v>
      </c>
      <c r="V25" s="29">
        <v>-276.37273409459971</v>
      </c>
      <c r="W25" s="29">
        <v>78.94637921435563</v>
      </c>
      <c r="X25" s="31">
        <v>-3.5007651629492846</v>
      </c>
      <c r="Y25" s="31">
        <v>2.7394969595439475E-3</v>
      </c>
      <c r="Z25" s="21">
        <v>-442.93503477458358</v>
      </c>
      <c r="AA25" s="21">
        <v>-109.81043341461583</v>
      </c>
      <c r="AB25" s="21">
        <v>-442.93503477458358</v>
      </c>
      <c r="AC25" s="21">
        <v>-109.81043341461583</v>
      </c>
    </row>
    <row r="26" spans="1:29" x14ac:dyDescent="0.2">
      <c r="A26" s="5">
        <v>22</v>
      </c>
      <c r="B26" s="6">
        <v>15717.8</v>
      </c>
      <c r="C26" s="8">
        <v>5023</v>
      </c>
      <c r="D26" s="9">
        <v>31.53</v>
      </c>
      <c r="E26" s="9">
        <v>110.8</v>
      </c>
      <c r="F26" s="9">
        <v>6.5</v>
      </c>
      <c r="I26" s="32">
        <v>78.94637921435563</v>
      </c>
      <c r="J26" s="32">
        <v>25.698065772153107</v>
      </c>
      <c r="K26" s="32">
        <v>132.12590883005566</v>
      </c>
      <c r="L26" s="32">
        <v>0.19638206166532637</v>
      </c>
      <c r="M26" s="32">
        <v>6169.6976026429193</v>
      </c>
      <c r="R26" s="24"/>
      <c r="S26" s="24"/>
      <c r="T26" s="24"/>
      <c r="U26" s="25"/>
      <c r="V26" s="25"/>
      <c r="W26" s="25"/>
      <c r="X26" s="25"/>
      <c r="Y26"/>
      <c r="Z26"/>
      <c r="AA26"/>
      <c r="AB26"/>
      <c r="AC26"/>
    </row>
    <row r="27" spans="1:29" x14ac:dyDescent="0.2">
      <c r="I27" s="32">
        <v>0.80635695760364201</v>
      </c>
      <c r="J27" s="32">
        <v>586.32075635080162</v>
      </c>
      <c r="K27" s="32" t="e">
        <v>#N/A</v>
      </c>
      <c r="L27" s="32" t="e">
        <v>#N/A</v>
      </c>
      <c r="M27" s="32" t="e">
        <v>#N/A</v>
      </c>
    </row>
    <row r="28" spans="1:29" x14ac:dyDescent="0.2">
      <c r="A28" s="10"/>
      <c r="B28" s="11"/>
      <c r="C28" s="11"/>
      <c r="D28" s="11"/>
      <c r="E28" s="11"/>
      <c r="F28" s="11"/>
      <c r="G28" s="11"/>
      <c r="H28" s="11"/>
      <c r="I28" s="32">
        <v>17.697599807386275</v>
      </c>
      <c r="J28" s="32">
        <v>17</v>
      </c>
      <c r="K28" s="32" t="e">
        <v>#N/A</v>
      </c>
      <c r="L28" s="32" t="e">
        <v>#N/A</v>
      </c>
      <c r="M28" s="32" t="e">
        <v>#N/A</v>
      </c>
      <c r="U28"/>
      <c r="V28"/>
      <c r="W28"/>
      <c r="X28"/>
      <c r="Y28"/>
      <c r="Z28"/>
      <c r="AA28"/>
      <c r="AB28"/>
      <c r="AC28"/>
    </row>
    <row r="29" spans="1:29" x14ac:dyDescent="0.2">
      <c r="A29" s="12"/>
      <c r="B29" s="11"/>
      <c r="C29" s="11"/>
      <c r="D29" s="11"/>
      <c r="E29" s="11"/>
      <c r="F29" s="11"/>
      <c r="G29" s="11"/>
      <c r="H29" s="11"/>
      <c r="I29" s="32">
        <v>24335759.20006416</v>
      </c>
      <c r="J29" s="32">
        <v>5844124.498572194</v>
      </c>
      <c r="K29" s="32" t="e">
        <v>#N/A</v>
      </c>
      <c r="L29" s="32" t="e">
        <v>#N/A</v>
      </c>
      <c r="M29" s="32" t="e">
        <v>#N/A</v>
      </c>
      <c r="U29" t="s">
        <v>42</v>
      </c>
      <c r="V29"/>
      <c r="W29"/>
      <c r="X29"/>
      <c r="Y29"/>
      <c r="Z29" t="s">
        <v>47</v>
      </c>
      <c r="AA29"/>
      <c r="AB29"/>
      <c r="AC29"/>
    </row>
    <row r="30" spans="1:29" ht="17" thickBot="1" x14ac:dyDescent="0.25">
      <c r="A30" s="12"/>
      <c r="B30" s="11"/>
      <c r="C30" s="11"/>
      <c r="D30" s="11"/>
      <c r="E30" s="11"/>
      <c r="F30" s="11"/>
      <c r="G30" s="11"/>
      <c r="H30" s="11"/>
      <c r="U30"/>
      <c r="V30"/>
      <c r="W30"/>
      <c r="X30"/>
      <c r="Y30"/>
      <c r="Z30"/>
      <c r="AA30"/>
      <c r="AB30"/>
      <c r="AC30"/>
    </row>
    <row r="31" spans="1:29" x14ac:dyDescent="0.2">
      <c r="A31" s="12"/>
      <c r="B31" s="11"/>
      <c r="C31" s="11"/>
      <c r="D31" s="11"/>
      <c r="E31" s="11"/>
      <c r="F31" s="11"/>
      <c r="G31" s="11"/>
      <c r="H31" s="11"/>
      <c r="U31" s="22" t="s">
        <v>43</v>
      </c>
      <c r="V31" s="22" t="s">
        <v>44</v>
      </c>
      <c r="W31" s="22" t="s">
        <v>45</v>
      </c>
      <c r="X31" s="22" t="s">
        <v>46</v>
      </c>
      <c r="Y31"/>
      <c r="Z31" s="22" t="s">
        <v>48</v>
      </c>
      <c r="AA31" s="22" t="s">
        <v>1</v>
      </c>
      <c r="AB31"/>
      <c r="AC31"/>
    </row>
    <row r="32" spans="1:29" x14ac:dyDescent="0.2">
      <c r="A32" s="12" t="s">
        <v>60</v>
      </c>
      <c r="B32" s="11"/>
      <c r="C32" s="11"/>
      <c r="D32" s="11"/>
      <c r="E32" s="11"/>
      <c r="F32" s="11"/>
      <c r="G32" s="11"/>
      <c r="H32" s="11"/>
      <c r="U32" s="20">
        <v>1</v>
      </c>
      <c r="V32" s="20">
        <v>12343.514985520689</v>
      </c>
      <c r="W32" s="20">
        <v>1.4850144793108484</v>
      </c>
      <c r="X32" s="20">
        <v>2.815014303601775E-3</v>
      </c>
      <c r="Y32"/>
      <c r="Z32" s="20">
        <v>2.2727272727272729</v>
      </c>
      <c r="AA32" s="20">
        <v>12091.9</v>
      </c>
      <c r="AB32"/>
      <c r="AC32"/>
    </row>
    <row r="33" spans="1:29" x14ac:dyDescent="0.2">
      <c r="A33" s="11" t="s">
        <v>61</v>
      </c>
      <c r="B33" s="26">
        <v>586.32075635080162</v>
      </c>
      <c r="C33" s="11"/>
      <c r="D33" s="11"/>
      <c r="E33" s="11"/>
      <c r="F33" s="11"/>
      <c r="G33" s="11"/>
      <c r="H33" s="11"/>
      <c r="U33" s="20">
        <v>2</v>
      </c>
      <c r="V33" s="20">
        <v>12374.592516174998</v>
      </c>
      <c r="W33" s="20">
        <v>-282.69251617499867</v>
      </c>
      <c r="X33" s="20">
        <v>-0.53587590400000484</v>
      </c>
      <c r="Y33"/>
      <c r="Z33" s="20">
        <v>6.8181818181818183</v>
      </c>
      <c r="AA33" s="20">
        <v>12339.7</v>
      </c>
      <c r="AB33"/>
      <c r="AC33"/>
    </row>
    <row r="34" spans="1:29" x14ac:dyDescent="0.2">
      <c r="A34" s="11" t="s">
        <v>62</v>
      </c>
      <c r="B34" s="26">
        <v>0.80635695760364201</v>
      </c>
      <c r="C34" s="11"/>
      <c r="D34" s="11"/>
      <c r="E34" s="11"/>
      <c r="F34" s="11"/>
      <c r="G34" s="11"/>
      <c r="H34" s="11"/>
      <c r="U34" s="20">
        <v>3</v>
      </c>
      <c r="V34" s="20">
        <v>12643.690184646443</v>
      </c>
      <c r="W34" s="20">
        <v>-303.99018464644178</v>
      </c>
      <c r="X34" s="20">
        <v>-0.57624806347437141</v>
      </c>
      <c r="Y34"/>
      <c r="Z34" s="20">
        <v>11.363636363636365</v>
      </c>
      <c r="AA34" s="20">
        <v>12345</v>
      </c>
      <c r="AB34"/>
      <c r="AC34"/>
    </row>
    <row r="35" spans="1:29" x14ac:dyDescent="0.2">
      <c r="A35" s="2" t="s">
        <v>33</v>
      </c>
      <c r="B35" s="26">
        <v>17.697599807386275</v>
      </c>
      <c r="U35" s="20">
        <v>4</v>
      </c>
      <c r="V35" s="20">
        <v>12389.738987089519</v>
      </c>
      <c r="W35" s="20">
        <v>60.861012910481804</v>
      </c>
      <c r="X35" s="20">
        <v>0.11536899084930492</v>
      </c>
      <c r="Y35"/>
      <c r="Z35" s="20">
        <v>15.90909090909091</v>
      </c>
      <c r="AA35" s="20">
        <v>12450.6</v>
      </c>
      <c r="AB35"/>
      <c r="AC35"/>
    </row>
    <row r="36" spans="1:29" x14ac:dyDescent="0.2">
      <c r="A36" s="2" t="s">
        <v>63</v>
      </c>
      <c r="U36" s="20">
        <v>5</v>
      </c>
      <c r="V36" s="20">
        <v>12597.514119581796</v>
      </c>
      <c r="W36" s="20">
        <v>234.5858804182044</v>
      </c>
      <c r="X36" s="20">
        <v>0.44468428961495099</v>
      </c>
      <c r="Y36"/>
      <c r="Z36" s="20">
        <v>20.454545454545457</v>
      </c>
      <c r="AA36" s="20">
        <v>12832.1</v>
      </c>
      <c r="AB36"/>
      <c r="AC36"/>
    </row>
    <row r="37" spans="1:29" x14ac:dyDescent="0.2">
      <c r="U37" s="20">
        <v>6</v>
      </c>
      <c r="V37" s="20">
        <v>12780.357693295791</v>
      </c>
      <c r="W37" s="20">
        <v>111.74230670420911</v>
      </c>
      <c r="X37" s="20">
        <v>0.21182028597847846</v>
      </c>
      <c r="Y37"/>
      <c r="Z37" s="20">
        <v>25.000000000000004</v>
      </c>
      <c r="AA37" s="20">
        <v>12892.1</v>
      </c>
      <c r="AB37"/>
      <c r="AC37"/>
    </row>
    <row r="38" spans="1:29" x14ac:dyDescent="0.2">
      <c r="A38" s="2" t="s">
        <v>64</v>
      </c>
      <c r="U38" s="20">
        <v>7</v>
      </c>
      <c r="V38" s="20">
        <v>13021.1072632371</v>
      </c>
      <c r="W38" s="20">
        <v>203.39273676290031</v>
      </c>
      <c r="X38" s="20">
        <v>0.38555412840282893</v>
      </c>
      <c r="Y38"/>
      <c r="Z38" s="20">
        <v>29.545454545454547</v>
      </c>
      <c r="AA38" s="20">
        <v>13224.5</v>
      </c>
      <c r="AB38"/>
      <c r="AC38"/>
    </row>
    <row r="39" spans="1:29" x14ac:dyDescent="0.2">
      <c r="A39" s="2" t="s">
        <v>65</v>
      </c>
      <c r="C39" s="2" t="s">
        <v>66</v>
      </c>
      <c r="U39" s="20">
        <v>8</v>
      </c>
      <c r="V39" s="20">
        <v>13562.979779566305</v>
      </c>
      <c r="W39" s="20">
        <v>-113.07977956630566</v>
      </c>
      <c r="X39" s="20">
        <v>-0.21435561832030733</v>
      </c>
      <c r="Y39"/>
      <c r="Z39" s="20">
        <v>34.090909090909093</v>
      </c>
      <c r="AA39" s="20">
        <v>13449.9</v>
      </c>
      <c r="AB39"/>
      <c r="AC39"/>
    </row>
    <row r="40" spans="1:29" x14ac:dyDescent="0.2">
      <c r="A40" s="30">
        <v>1.6856471768606436</v>
      </c>
      <c r="B40" s="2" t="s">
        <v>67</v>
      </c>
      <c r="C40" s="30">
        <v>0.11012945814968438</v>
      </c>
      <c r="D40" s="2" t="s">
        <v>69</v>
      </c>
      <c r="E40" s="2" t="s">
        <v>71</v>
      </c>
      <c r="U40" s="20">
        <v>9</v>
      </c>
      <c r="V40" s="20">
        <v>14172.863263813046</v>
      </c>
      <c r="W40" s="20">
        <v>-696.06326381304643</v>
      </c>
      <c r="X40" s="20">
        <v>-1.3194672989012031</v>
      </c>
      <c r="Y40"/>
      <c r="Z40" s="20">
        <v>38.63636363636364</v>
      </c>
      <c r="AA40" s="20">
        <v>13476.8</v>
      </c>
      <c r="AB40"/>
      <c r="AC40"/>
    </row>
    <row r="41" spans="1:29" x14ac:dyDescent="0.2">
      <c r="A41" s="30">
        <v>2.4634495640064484</v>
      </c>
      <c r="B41" s="2" t="s">
        <v>67</v>
      </c>
      <c r="C41" s="30">
        <v>2.4726495598216831E-2</v>
      </c>
      <c r="D41" s="2" t="s">
        <v>69</v>
      </c>
      <c r="E41" s="2" t="s">
        <v>71</v>
      </c>
      <c r="U41" s="20">
        <v>10</v>
      </c>
      <c r="V41" s="20">
        <v>13932.807235118898</v>
      </c>
      <c r="W41" s="20">
        <v>-343.90723511889883</v>
      </c>
      <c r="X41" s="20">
        <v>-0.65191538497396162</v>
      </c>
      <c r="Y41"/>
      <c r="Z41" s="20">
        <v>43.181818181818187</v>
      </c>
      <c r="AA41" s="20">
        <v>13588.9</v>
      </c>
      <c r="AB41"/>
      <c r="AC41"/>
    </row>
    <row r="42" spans="1:29" x14ac:dyDescent="0.2">
      <c r="A42" s="30">
        <v>0.98629444710077041</v>
      </c>
      <c r="B42" s="2" t="s">
        <v>68</v>
      </c>
      <c r="C42" s="30">
        <v>0.33781923681105464</v>
      </c>
      <c r="E42" s="2" t="s">
        <v>72</v>
      </c>
      <c r="U42" s="20">
        <v>11</v>
      </c>
      <c r="V42" s="20">
        <v>14013.890730315681</v>
      </c>
      <c r="W42" s="20">
        <v>-413.4907303156815</v>
      </c>
      <c r="X42" s="20">
        <v>-0.78381883575004441</v>
      </c>
      <c r="Y42"/>
      <c r="Z42" s="20">
        <v>47.727272727272734</v>
      </c>
      <c r="AA42" s="20">
        <v>13600.4</v>
      </c>
      <c r="AB42"/>
      <c r="AC42"/>
    </row>
    <row r="43" spans="1:29" x14ac:dyDescent="0.2">
      <c r="A43" s="30">
        <v>-0.25168441422421817</v>
      </c>
      <c r="B43" s="2" t="s">
        <v>68</v>
      </c>
      <c r="C43" s="30">
        <v>0.80430235424147178</v>
      </c>
      <c r="U43" s="20">
        <v>12</v>
      </c>
      <c r="V43" s="20">
        <v>14722.002031684333</v>
      </c>
      <c r="W43" s="20">
        <v>-953.50203168433291</v>
      </c>
      <c r="X43" s="20">
        <v>-1.8074718429347385</v>
      </c>
      <c r="Y43"/>
      <c r="Z43" s="20">
        <v>52.27272727272728</v>
      </c>
      <c r="AA43" s="20">
        <v>13768.5</v>
      </c>
      <c r="AB43"/>
      <c r="AC43"/>
    </row>
    <row r="44" spans="1:29" ht="17" thickBot="1" x14ac:dyDescent="0.25">
      <c r="A44" s="31">
        <v>-3.5007651629492846</v>
      </c>
      <c r="C44" s="31">
        <v>2.7394969595439475E-3</v>
      </c>
      <c r="D44" s="2" t="s">
        <v>70</v>
      </c>
      <c r="U44" s="20">
        <v>13</v>
      </c>
      <c r="V44" s="20">
        <v>14146.659320515988</v>
      </c>
      <c r="W44" s="20">
        <v>649.94067948401243</v>
      </c>
      <c r="X44" s="20">
        <v>1.2320366802680685</v>
      </c>
      <c r="Y44"/>
      <c r="Z44" s="20">
        <v>56.81818181818182</v>
      </c>
      <c r="AA44" s="20">
        <v>14424.2</v>
      </c>
      <c r="AB44"/>
      <c r="AC44"/>
    </row>
    <row r="45" spans="1:29" x14ac:dyDescent="0.2">
      <c r="U45" s="20">
        <v>14</v>
      </c>
      <c r="V45" s="20">
        <v>14892.235954733245</v>
      </c>
      <c r="W45" s="20">
        <v>-468.03595473324458</v>
      </c>
      <c r="X45" s="20">
        <v>-0.88721552922865943</v>
      </c>
      <c r="Y45"/>
      <c r="Z45" s="20">
        <v>61.363636363636367</v>
      </c>
      <c r="AA45" s="20">
        <v>14607.3</v>
      </c>
      <c r="AB45"/>
      <c r="AC45"/>
    </row>
    <row r="46" spans="1:29" x14ac:dyDescent="0.2">
      <c r="U46" s="20">
        <v>15</v>
      </c>
      <c r="V46" s="20">
        <v>15014.895807685654</v>
      </c>
      <c r="W46" s="20">
        <v>-407.59580768565502</v>
      </c>
      <c r="X46" s="20">
        <v>-0.7726443376199984</v>
      </c>
      <c r="Y46"/>
      <c r="Z46" s="20">
        <v>65.909090909090907</v>
      </c>
      <c r="AA46" s="20">
        <v>14688</v>
      </c>
      <c r="AB46"/>
      <c r="AC46"/>
    </row>
    <row r="47" spans="1:29" x14ac:dyDescent="0.2">
      <c r="U47" s="20">
        <v>16</v>
      </c>
      <c r="V47" s="20">
        <v>14519.866219602496</v>
      </c>
      <c r="W47" s="20">
        <v>168.13378039750387</v>
      </c>
      <c r="X47" s="20">
        <v>0.31871675551423401</v>
      </c>
      <c r="Y47"/>
      <c r="Z47" s="20">
        <v>70.454545454545453</v>
      </c>
      <c r="AA47" s="20">
        <v>14796.6</v>
      </c>
      <c r="AB47"/>
      <c r="AC47"/>
    </row>
    <row r="48" spans="1:29" x14ac:dyDescent="0.2">
      <c r="U48" s="20">
        <v>17</v>
      </c>
      <c r="V48" s="20">
        <v>15132.487787370756</v>
      </c>
      <c r="W48" s="20">
        <v>-75.187787370756269</v>
      </c>
      <c r="X48" s="20">
        <v>-0.14252702573181006</v>
      </c>
      <c r="Y48"/>
      <c r="Z48" s="20">
        <v>75</v>
      </c>
      <c r="AA48" s="20">
        <v>15057.3</v>
      </c>
      <c r="AB48"/>
      <c r="AC48"/>
    </row>
    <row r="49" spans="21:29" x14ac:dyDescent="0.2">
      <c r="U49" s="20">
        <v>18</v>
      </c>
      <c r="V49" s="20">
        <v>15145.389887967309</v>
      </c>
      <c r="W49" s="20">
        <v>15.610112032691177</v>
      </c>
      <c r="X49" s="20">
        <v>2.9590747608901669E-2</v>
      </c>
      <c r="Y49"/>
      <c r="Z49" s="20">
        <v>79.545454545454547</v>
      </c>
      <c r="AA49" s="20">
        <v>15161</v>
      </c>
      <c r="AB49"/>
      <c r="AC49"/>
    </row>
    <row r="50" spans="21:29" x14ac:dyDescent="0.2">
      <c r="U50" s="20">
        <v>19</v>
      </c>
      <c r="V50" s="20">
        <v>15555.455731605189</v>
      </c>
      <c r="W50" s="20">
        <v>-20.855731605188339</v>
      </c>
      <c r="X50" s="20">
        <v>-3.953441774381216E-2</v>
      </c>
      <c r="Y50"/>
      <c r="Z50" s="20">
        <v>84.090909090909093</v>
      </c>
      <c r="AA50" s="20">
        <v>15534.6</v>
      </c>
      <c r="AB50"/>
      <c r="AC50"/>
    </row>
    <row r="51" spans="21:29" x14ac:dyDescent="0.2">
      <c r="U51" s="20">
        <v>20</v>
      </c>
      <c r="V51" s="20">
        <v>15350.269551833357</v>
      </c>
      <c r="W51" s="20">
        <v>194.23044816664333</v>
      </c>
      <c r="X51" s="20">
        <v>0.36818596545793958</v>
      </c>
      <c r="Y51"/>
      <c r="Z51" s="20">
        <v>88.63636363636364</v>
      </c>
      <c r="AA51" s="20">
        <v>15544.5</v>
      </c>
      <c r="AB51"/>
      <c r="AC51"/>
    </row>
    <row r="52" spans="21:29" x14ac:dyDescent="0.2">
      <c r="U52" s="20">
        <v>21</v>
      </c>
      <c r="V52" s="20">
        <v>14498.055974087925</v>
      </c>
      <c r="W52" s="20">
        <v>1146.3440259120744</v>
      </c>
      <c r="X52" s="20">
        <v>2.1730258356056416</v>
      </c>
      <c r="Y52"/>
      <c r="Z52" s="20">
        <v>93.181818181818187</v>
      </c>
      <c r="AA52" s="20">
        <v>15644.4</v>
      </c>
      <c r="AB52"/>
      <c r="AC52"/>
    </row>
    <row r="53" spans="21:29" ht="17" thickBot="1" x14ac:dyDescent="0.25">
      <c r="U53" s="21">
        <v>22</v>
      </c>
      <c r="V53" s="21">
        <v>14425.724974553554</v>
      </c>
      <c r="W53" s="21">
        <v>1292.0750254464456</v>
      </c>
      <c r="X53" s="21">
        <v>2.4492755650748226</v>
      </c>
      <c r="Y53"/>
      <c r="Z53" s="21">
        <v>97.727272727272734</v>
      </c>
      <c r="AA53" s="21">
        <v>15717.8</v>
      </c>
      <c r="AB53"/>
      <c r="AC53"/>
    </row>
  </sheetData>
  <sortState xmlns:xlrd2="http://schemas.microsoft.com/office/spreadsheetml/2017/richdata2" ref="AA32:AA53">
    <sortCondition ref="AA32"/>
  </sortState>
  <pageMargins left="0.70000000000000007" right="0.70000000000000007" top="1.1437007874015745" bottom="1.1437007874015745" header="0.74999999999999989" footer="0.74999999999999989"/>
  <pageSetup paperSize="0" fitToWidth="0" fitToHeight="0" orientation="portrait" horizontalDpi="0" verticalDpi="0" copies="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елена смирнова</dc:creator>
  <cp:lastModifiedBy>Microsoft Office User</cp:lastModifiedBy>
  <dcterms:created xsi:type="dcterms:W3CDTF">2019-10-03T16:53:46Z</dcterms:created>
  <dcterms:modified xsi:type="dcterms:W3CDTF">2021-09-25T12:34:25Z</dcterms:modified>
</cp:coreProperties>
</file>