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1770\Downloads\"/>
    </mc:Choice>
  </mc:AlternateContent>
  <xr:revisionPtr revIDLastSave="0" documentId="13_ncr:1_{499E4F8F-DC6B-4B3B-BFBD-8357FB86D643}" xr6:coauthVersionLast="36" xr6:coauthVersionMax="46" xr10:uidLastSave="{00000000-0000-0000-0000-000000000000}"/>
  <bookViews>
    <workbookView xWindow="0" yWindow="0" windowWidth="21570" windowHeight="7980" activeTab="1" xr2:uid="{6426EBFA-CB22-1048-9CAB-42389CED7052}"/>
  </bookViews>
  <sheets>
    <sheet name="Лист1" sheetId="1" r:id="rId1"/>
    <sheet name="Лист2" sheetId="2" r:id="rId2"/>
  </sheets>
  <definedNames>
    <definedName name="_xlchart.v1.0" hidden="1">Лист1!#REF!</definedName>
    <definedName name="_xlchart.v1.1" hidden="1">Лист1!$A$1:$A$273</definedName>
    <definedName name="_xlchart.v1.2" hidden="1">Лист1!#REF!</definedName>
    <definedName name="_xlchart.v1.3" hidden="1">Лист1!$A$1:$A$273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D14" i="2"/>
  <c r="D13" i="2"/>
  <c r="D11" i="2"/>
  <c r="D19" i="2" s="1"/>
  <c r="D10" i="2"/>
  <c r="D9" i="2"/>
  <c r="D8" i="2"/>
  <c r="D7" i="2"/>
  <c r="D6" i="2"/>
  <c r="D5" i="2"/>
  <c r="D4" i="2"/>
  <c r="E15" i="2" s="1"/>
  <c r="D3" i="2"/>
  <c r="D2" i="2"/>
  <c r="E17" i="2" s="1"/>
  <c r="D1" i="2"/>
  <c r="H288" i="1"/>
  <c r="D11" i="1"/>
  <c r="D10" i="1"/>
  <c r="D9" i="1"/>
  <c r="D8" i="1"/>
  <c r="D7" i="1"/>
  <c r="D4" i="1"/>
  <c r="D3" i="1"/>
  <c r="D2" i="1"/>
  <c r="D1" i="1"/>
  <c r="D16" i="2" l="1"/>
  <c r="D20" i="2"/>
  <c r="D22" i="2" s="1"/>
  <c r="H285" i="2"/>
  <c r="H279" i="2"/>
  <c r="H284" i="2"/>
  <c r="H278" i="2"/>
  <c r="H273" i="2"/>
  <c r="I273" i="2" s="1"/>
  <c r="H270" i="2"/>
  <c r="I270" i="2" s="1"/>
  <c r="H267" i="2"/>
  <c r="I267" i="2" s="1"/>
  <c r="H264" i="2"/>
  <c r="I264" i="2" s="1"/>
  <c r="H261" i="2"/>
  <c r="I261" i="2" s="1"/>
  <c r="H258" i="2"/>
  <c r="I258" i="2" s="1"/>
  <c r="H255" i="2"/>
  <c r="I255" i="2" s="1"/>
  <c r="H252" i="2"/>
  <c r="I252" i="2" s="1"/>
  <c r="H249" i="2"/>
  <c r="I249" i="2" s="1"/>
  <c r="H246" i="2"/>
  <c r="I246" i="2" s="1"/>
  <c r="H243" i="2"/>
  <c r="I243" i="2" s="1"/>
  <c r="H240" i="2"/>
  <c r="I240" i="2" s="1"/>
  <c r="H237" i="2"/>
  <c r="I237" i="2" s="1"/>
  <c r="H234" i="2"/>
  <c r="I234" i="2" s="1"/>
  <c r="H231" i="2"/>
  <c r="I231" i="2" s="1"/>
  <c r="H228" i="2"/>
  <c r="I228" i="2" s="1"/>
  <c r="H225" i="2"/>
  <c r="I225" i="2" s="1"/>
  <c r="H222" i="2"/>
  <c r="I222" i="2" s="1"/>
  <c r="H219" i="2"/>
  <c r="I219" i="2" s="1"/>
  <c r="H216" i="2"/>
  <c r="I216" i="2" s="1"/>
  <c r="H213" i="2"/>
  <c r="I213" i="2" s="1"/>
  <c r="H210" i="2"/>
  <c r="I210" i="2" s="1"/>
  <c r="H207" i="2"/>
  <c r="I207" i="2" s="1"/>
  <c r="H204" i="2"/>
  <c r="I204" i="2" s="1"/>
  <c r="H201" i="2"/>
  <c r="I201" i="2" s="1"/>
  <c r="H198" i="2"/>
  <c r="I198" i="2" s="1"/>
  <c r="H195" i="2"/>
  <c r="I195" i="2" s="1"/>
  <c r="H192" i="2"/>
  <c r="I192" i="2" s="1"/>
  <c r="H189" i="2"/>
  <c r="I189" i="2" s="1"/>
  <c r="H186" i="2"/>
  <c r="I186" i="2" s="1"/>
  <c r="H183" i="2"/>
  <c r="I183" i="2" s="1"/>
  <c r="H180" i="2"/>
  <c r="I180" i="2" s="1"/>
  <c r="H177" i="2"/>
  <c r="I177" i="2" s="1"/>
  <c r="H174" i="2"/>
  <c r="I174" i="2" s="1"/>
  <c r="H171" i="2"/>
  <c r="I171" i="2" s="1"/>
  <c r="H168" i="2"/>
  <c r="I168" i="2" s="1"/>
  <c r="H165" i="2"/>
  <c r="I165" i="2" s="1"/>
  <c r="H162" i="2"/>
  <c r="I162" i="2" s="1"/>
  <c r="H159" i="2"/>
  <c r="I159" i="2" s="1"/>
  <c r="H156" i="2"/>
  <c r="I156" i="2" s="1"/>
  <c r="H153" i="2"/>
  <c r="I153" i="2" s="1"/>
  <c r="H150" i="2"/>
  <c r="I150" i="2" s="1"/>
  <c r="H147" i="2"/>
  <c r="I147" i="2" s="1"/>
  <c r="H144" i="2"/>
  <c r="I144" i="2" s="1"/>
  <c r="H141" i="2"/>
  <c r="I141" i="2" s="1"/>
  <c r="H138" i="2"/>
  <c r="I138" i="2" s="1"/>
  <c r="H135" i="2"/>
  <c r="I135" i="2" s="1"/>
  <c r="H132" i="2"/>
  <c r="I132" i="2" s="1"/>
  <c r="H283" i="2"/>
  <c r="H277" i="2"/>
  <c r="H275" i="2"/>
  <c r="H128" i="2"/>
  <c r="I128" i="2" s="1"/>
  <c r="H121" i="2"/>
  <c r="I121" i="2" s="1"/>
  <c r="H114" i="2"/>
  <c r="I114" i="2" s="1"/>
  <c r="H110" i="2"/>
  <c r="I110" i="2" s="1"/>
  <c r="H103" i="2"/>
  <c r="I103" i="2" s="1"/>
  <c r="H96" i="2"/>
  <c r="I96" i="2" s="1"/>
  <c r="H92" i="2"/>
  <c r="I92" i="2" s="1"/>
  <c r="H85" i="2"/>
  <c r="I85" i="2" s="1"/>
  <c r="H78" i="2"/>
  <c r="I78" i="2" s="1"/>
  <c r="H74" i="2"/>
  <c r="I74" i="2" s="1"/>
  <c r="H67" i="2"/>
  <c r="I67" i="2" s="1"/>
  <c r="H60" i="2"/>
  <c r="I60" i="2" s="1"/>
  <c r="H56" i="2"/>
  <c r="I56" i="2" s="1"/>
  <c r="H49" i="2"/>
  <c r="I49" i="2" s="1"/>
  <c r="H42" i="2"/>
  <c r="I42" i="2" s="1"/>
  <c r="H38" i="2"/>
  <c r="I38" i="2" s="1"/>
  <c r="H31" i="2"/>
  <c r="I31" i="2" s="1"/>
  <c r="H24" i="2"/>
  <c r="I24" i="2" s="1"/>
  <c r="H22" i="2"/>
  <c r="I22" i="2" s="1"/>
  <c r="H20" i="2"/>
  <c r="I20" i="2" s="1"/>
  <c r="H18" i="2"/>
  <c r="I18" i="2" s="1"/>
  <c r="H13" i="2"/>
  <c r="I13" i="2" s="1"/>
  <c r="H11" i="2"/>
  <c r="I11" i="2" s="1"/>
  <c r="H9" i="2"/>
  <c r="I9" i="2" s="1"/>
  <c r="H7" i="2"/>
  <c r="I7" i="2" s="1"/>
  <c r="H5" i="2"/>
  <c r="I5" i="2" s="1"/>
  <c r="H3" i="2"/>
  <c r="I3" i="2" s="1"/>
  <c r="H1" i="2"/>
  <c r="H274" i="2"/>
  <c r="H268" i="2"/>
  <c r="I268" i="2" s="1"/>
  <c r="H262" i="2"/>
  <c r="I262" i="2" s="1"/>
  <c r="H256" i="2"/>
  <c r="I256" i="2" s="1"/>
  <c r="H250" i="2"/>
  <c r="I250" i="2" s="1"/>
  <c r="H244" i="2"/>
  <c r="I244" i="2" s="1"/>
  <c r="H238" i="2"/>
  <c r="I238" i="2" s="1"/>
  <c r="H232" i="2"/>
  <c r="I232" i="2" s="1"/>
  <c r="H226" i="2"/>
  <c r="I226" i="2" s="1"/>
  <c r="H220" i="2"/>
  <c r="I220" i="2" s="1"/>
  <c r="H214" i="2"/>
  <c r="I214" i="2" s="1"/>
  <c r="H208" i="2"/>
  <c r="I208" i="2" s="1"/>
  <c r="H202" i="2"/>
  <c r="I202" i="2" s="1"/>
  <c r="H196" i="2"/>
  <c r="I196" i="2" s="1"/>
  <c r="H190" i="2"/>
  <c r="I190" i="2" s="1"/>
  <c r="H184" i="2"/>
  <c r="I184" i="2" s="1"/>
  <c r="H178" i="2"/>
  <c r="I178" i="2" s="1"/>
  <c r="H172" i="2"/>
  <c r="I172" i="2" s="1"/>
  <c r="H282" i="2"/>
  <c r="H271" i="2"/>
  <c r="I271" i="2" s="1"/>
  <c r="H260" i="2"/>
  <c r="I260" i="2" s="1"/>
  <c r="H253" i="2"/>
  <c r="I253" i="2" s="1"/>
  <c r="H242" i="2"/>
  <c r="I242" i="2" s="1"/>
  <c r="H235" i="2"/>
  <c r="I235" i="2" s="1"/>
  <c r="H224" i="2"/>
  <c r="I224" i="2" s="1"/>
  <c r="H217" i="2"/>
  <c r="I217" i="2" s="1"/>
  <c r="H206" i="2"/>
  <c r="I206" i="2" s="1"/>
  <c r="H199" i="2"/>
  <c r="I199" i="2" s="1"/>
  <c r="H188" i="2"/>
  <c r="I188" i="2" s="1"/>
  <c r="H181" i="2"/>
  <c r="I181" i="2" s="1"/>
  <c r="H170" i="2"/>
  <c r="I170" i="2" s="1"/>
  <c r="H157" i="2"/>
  <c r="I157" i="2" s="1"/>
  <c r="H149" i="2"/>
  <c r="I149" i="2" s="1"/>
  <c r="H142" i="2"/>
  <c r="I142" i="2" s="1"/>
  <c r="H130" i="2"/>
  <c r="I130" i="2" s="1"/>
  <c r="H126" i="2"/>
  <c r="I126" i="2" s="1"/>
  <c r="H117" i="2"/>
  <c r="I117" i="2" s="1"/>
  <c r="H104" i="2"/>
  <c r="I104" i="2" s="1"/>
  <c r="H100" i="2"/>
  <c r="I100" i="2" s="1"/>
  <c r="H95" i="2"/>
  <c r="I95" i="2" s="1"/>
  <c r="H91" i="2"/>
  <c r="I91" i="2" s="1"/>
  <c r="H87" i="2"/>
  <c r="I87" i="2" s="1"/>
  <c r="H65" i="2"/>
  <c r="I65" i="2" s="1"/>
  <c r="H61" i="2"/>
  <c r="I61" i="2" s="1"/>
  <c r="H57" i="2"/>
  <c r="I57" i="2" s="1"/>
  <c r="H52" i="2"/>
  <c r="I52" i="2" s="1"/>
  <c r="H48" i="2"/>
  <c r="I48" i="2" s="1"/>
  <c r="H35" i="2"/>
  <c r="I35" i="2" s="1"/>
  <c r="H26" i="2"/>
  <c r="I26" i="2" s="1"/>
  <c r="H23" i="2"/>
  <c r="I23" i="2" s="1"/>
  <c r="D21" i="2"/>
  <c r="D23" i="2" s="1"/>
  <c r="H12" i="2"/>
  <c r="I12" i="2" s="1"/>
  <c r="H2" i="2"/>
  <c r="I2" i="2" s="1"/>
  <c r="H281" i="2"/>
  <c r="H269" i="2"/>
  <c r="I269" i="2" s="1"/>
  <c r="H251" i="2"/>
  <c r="I251" i="2" s="1"/>
  <c r="H233" i="2"/>
  <c r="I233" i="2" s="1"/>
  <c r="H215" i="2"/>
  <c r="I215" i="2" s="1"/>
  <c r="H197" i="2"/>
  <c r="I197" i="2" s="1"/>
  <c r="H179" i="2"/>
  <c r="I179" i="2" s="1"/>
  <c r="H163" i="2"/>
  <c r="I163" i="2" s="1"/>
  <c r="H155" i="2"/>
  <c r="I155" i="2" s="1"/>
  <c r="H148" i="2"/>
  <c r="I148" i="2" s="1"/>
  <c r="H140" i="2"/>
  <c r="I140" i="2" s="1"/>
  <c r="H134" i="2"/>
  <c r="I134" i="2" s="1"/>
  <c r="H125" i="2"/>
  <c r="I125" i="2" s="1"/>
  <c r="H116" i="2"/>
  <c r="I116" i="2" s="1"/>
  <c r="H112" i="2"/>
  <c r="I112" i="2" s="1"/>
  <c r="H108" i="2"/>
  <c r="I108" i="2" s="1"/>
  <c r="H99" i="2"/>
  <c r="I99" i="2" s="1"/>
  <c r="H86" i="2"/>
  <c r="I86" i="2" s="1"/>
  <c r="H82" i="2"/>
  <c r="I82" i="2" s="1"/>
  <c r="H77" i="2"/>
  <c r="I77" i="2" s="1"/>
  <c r="H73" i="2"/>
  <c r="I73" i="2" s="1"/>
  <c r="H69" i="2"/>
  <c r="I69" i="2" s="1"/>
  <c r="H47" i="2"/>
  <c r="I47" i="2" s="1"/>
  <c r="H43" i="2"/>
  <c r="I43" i="2" s="1"/>
  <c r="H39" i="2"/>
  <c r="I39" i="2" s="1"/>
  <c r="H34" i="2"/>
  <c r="I34" i="2" s="1"/>
  <c r="H30" i="2"/>
  <c r="I30" i="2" s="1"/>
  <c r="H16" i="2"/>
  <c r="I16" i="2" s="1"/>
  <c r="H14" i="2"/>
  <c r="I14" i="2" s="1"/>
  <c r="H280" i="2"/>
  <c r="H266" i="2"/>
  <c r="I266" i="2" s="1"/>
  <c r="H259" i="2"/>
  <c r="I259" i="2" s="1"/>
  <c r="H248" i="2"/>
  <c r="I248" i="2" s="1"/>
  <c r="H241" i="2"/>
  <c r="I241" i="2" s="1"/>
  <c r="H230" i="2"/>
  <c r="I230" i="2" s="1"/>
  <c r="H223" i="2"/>
  <c r="I223" i="2" s="1"/>
  <c r="H212" i="2"/>
  <c r="I212" i="2" s="1"/>
  <c r="H205" i="2"/>
  <c r="I205" i="2" s="1"/>
  <c r="H194" i="2"/>
  <c r="I194" i="2" s="1"/>
  <c r="H187" i="2"/>
  <c r="I187" i="2" s="1"/>
  <c r="H176" i="2"/>
  <c r="I176" i="2" s="1"/>
  <c r="H169" i="2"/>
  <c r="I169" i="2" s="1"/>
  <c r="H161" i="2"/>
  <c r="I161" i="2" s="1"/>
  <c r="H154" i="2"/>
  <c r="I154" i="2" s="1"/>
  <c r="H146" i="2"/>
  <c r="I146" i="2" s="1"/>
  <c r="H129" i="2"/>
  <c r="I129" i="2" s="1"/>
  <c r="H124" i="2"/>
  <c r="I124" i="2" s="1"/>
  <c r="H120" i="2"/>
  <c r="I120" i="2" s="1"/>
  <c r="H107" i="2"/>
  <c r="I107" i="2" s="1"/>
  <c r="H98" i="2"/>
  <c r="I98" i="2" s="1"/>
  <c r="H94" i="2"/>
  <c r="I94" i="2" s="1"/>
  <c r="H90" i="2"/>
  <c r="I90" i="2" s="1"/>
  <c r="H81" i="2"/>
  <c r="I81" i="2" s="1"/>
  <c r="H68" i="2"/>
  <c r="I68" i="2" s="1"/>
  <c r="H64" i="2"/>
  <c r="I64" i="2" s="1"/>
  <c r="H59" i="2"/>
  <c r="I59" i="2" s="1"/>
  <c r="H55" i="2"/>
  <c r="I55" i="2" s="1"/>
  <c r="H51" i="2"/>
  <c r="I51" i="2" s="1"/>
  <c r="H29" i="2"/>
  <c r="I29" i="2" s="1"/>
  <c r="H25" i="2"/>
  <c r="I25" i="2" s="1"/>
  <c r="H4" i="2"/>
  <c r="I4" i="2" s="1"/>
  <c r="H276" i="2"/>
  <c r="H257" i="2"/>
  <c r="I257" i="2" s="1"/>
  <c r="H239" i="2"/>
  <c r="I239" i="2" s="1"/>
  <c r="H221" i="2"/>
  <c r="I221" i="2" s="1"/>
  <c r="H203" i="2"/>
  <c r="I203" i="2" s="1"/>
  <c r="H185" i="2"/>
  <c r="I185" i="2" s="1"/>
  <c r="H167" i="2"/>
  <c r="I167" i="2" s="1"/>
  <c r="H160" i="2"/>
  <c r="I160" i="2" s="1"/>
  <c r="H152" i="2"/>
  <c r="I152" i="2" s="1"/>
  <c r="H139" i="2"/>
  <c r="I139" i="2" s="1"/>
  <c r="H133" i="2"/>
  <c r="I133" i="2" s="1"/>
  <c r="H119" i="2"/>
  <c r="I119" i="2" s="1"/>
  <c r="H115" i="2"/>
  <c r="I115" i="2" s="1"/>
  <c r="H111" i="2"/>
  <c r="I111" i="2" s="1"/>
  <c r="H106" i="2"/>
  <c r="I106" i="2" s="1"/>
  <c r="H102" i="2"/>
  <c r="I102" i="2" s="1"/>
  <c r="H89" i="2"/>
  <c r="I89" i="2" s="1"/>
  <c r="H80" i="2"/>
  <c r="I80" i="2" s="1"/>
  <c r="H76" i="2"/>
  <c r="I76" i="2" s="1"/>
  <c r="H72" i="2"/>
  <c r="I72" i="2" s="1"/>
  <c r="H63" i="2"/>
  <c r="I63" i="2" s="1"/>
  <c r="H272" i="2"/>
  <c r="I272" i="2" s="1"/>
  <c r="H265" i="2"/>
  <c r="I265" i="2" s="1"/>
  <c r="H254" i="2"/>
  <c r="I254" i="2" s="1"/>
  <c r="H247" i="2"/>
  <c r="I247" i="2" s="1"/>
  <c r="H236" i="2"/>
  <c r="I236" i="2" s="1"/>
  <c r="H229" i="2"/>
  <c r="I229" i="2" s="1"/>
  <c r="H218" i="2"/>
  <c r="I218" i="2" s="1"/>
  <c r="H211" i="2"/>
  <c r="I211" i="2" s="1"/>
  <c r="H200" i="2"/>
  <c r="I200" i="2" s="1"/>
  <c r="H193" i="2"/>
  <c r="I193" i="2" s="1"/>
  <c r="H182" i="2"/>
  <c r="I182" i="2" s="1"/>
  <c r="H175" i="2"/>
  <c r="I175" i="2" s="1"/>
  <c r="H166" i="2"/>
  <c r="I166" i="2" s="1"/>
  <c r="H158" i="2"/>
  <c r="I158" i="2" s="1"/>
  <c r="H145" i="2"/>
  <c r="I145" i="2" s="1"/>
  <c r="H137" i="2"/>
  <c r="I137" i="2" s="1"/>
  <c r="H131" i="2"/>
  <c r="I131" i="2" s="1"/>
  <c r="H127" i="2"/>
  <c r="I127" i="2" s="1"/>
  <c r="H123" i="2"/>
  <c r="I123" i="2" s="1"/>
  <c r="H101" i="2"/>
  <c r="I101" i="2" s="1"/>
  <c r="H97" i="2"/>
  <c r="I97" i="2" s="1"/>
  <c r="H93" i="2"/>
  <c r="I93" i="2" s="1"/>
  <c r="H88" i="2"/>
  <c r="I88" i="2" s="1"/>
  <c r="H84" i="2"/>
  <c r="I84" i="2" s="1"/>
  <c r="H71" i="2"/>
  <c r="I71" i="2" s="1"/>
  <c r="H62" i="2"/>
  <c r="I62" i="2" s="1"/>
  <c r="H58" i="2"/>
  <c r="I58" i="2" s="1"/>
  <c r="H54" i="2"/>
  <c r="I54" i="2" s="1"/>
  <c r="H45" i="2"/>
  <c r="I45" i="2" s="1"/>
  <c r="H32" i="2"/>
  <c r="I32" i="2" s="1"/>
  <c r="H28" i="2"/>
  <c r="I28" i="2" s="1"/>
  <c r="H164" i="2"/>
  <c r="I164" i="2" s="1"/>
  <c r="H75" i="2"/>
  <c r="I75" i="2" s="1"/>
  <c r="H53" i="2"/>
  <c r="I53" i="2" s="1"/>
  <c r="H40" i="2"/>
  <c r="I40" i="2" s="1"/>
  <c r="H27" i="2"/>
  <c r="I27" i="2" s="1"/>
  <c r="H21" i="2"/>
  <c r="I21" i="2" s="1"/>
  <c r="H263" i="2"/>
  <c r="I263" i="2" s="1"/>
  <c r="H209" i="2"/>
  <c r="I209" i="2" s="1"/>
  <c r="H122" i="2"/>
  <c r="I122" i="2" s="1"/>
  <c r="H70" i="2"/>
  <c r="I70" i="2" s="1"/>
  <c r="H50" i="2"/>
  <c r="I50" i="2" s="1"/>
  <c r="H37" i="2"/>
  <c r="I37" i="2" s="1"/>
  <c r="H8" i="2"/>
  <c r="I8" i="2" s="1"/>
  <c r="H151" i="2"/>
  <c r="I151" i="2" s="1"/>
  <c r="H118" i="2"/>
  <c r="I118" i="2" s="1"/>
  <c r="H66" i="2"/>
  <c r="I66" i="2" s="1"/>
  <c r="H36" i="2"/>
  <c r="I36" i="2" s="1"/>
  <c r="H19" i="2"/>
  <c r="I19" i="2" s="1"/>
  <c r="H15" i="2"/>
  <c r="I15" i="2" s="1"/>
  <c r="H136" i="2"/>
  <c r="I136" i="2" s="1"/>
  <c r="H109" i="2"/>
  <c r="I109" i="2" s="1"/>
  <c r="H83" i="2"/>
  <c r="I83" i="2" s="1"/>
  <c r="H44" i="2"/>
  <c r="I44" i="2" s="1"/>
  <c r="H10" i="2"/>
  <c r="I10" i="2" s="1"/>
  <c r="H227" i="2"/>
  <c r="I227" i="2" s="1"/>
  <c r="H173" i="2"/>
  <c r="I173" i="2" s="1"/>
  <c r="H105" i="2"/>
  <c r="I105" i="2" s="1"/>
  <c r="H79" i="2"/>
  <c r="I79" i="2" s="1"/>
  <c r="H41" i="2"/>
  <c r="I41" i="2" s="1"/>
  <c r="H17" i="2"/>
  <c r="I17" i="2" s="1"/>
  <c r="H6" i="2"/>
  <c r="I6" i="2" s="1"/>
  <c r="H245" i="2"/>
  <c r="I245" i="2" s="1"/>
  <c r="H191" i="2"/>
  <c r="I191" i="2" s="1"/>
  <c r="H143" i="2"/>
  <c r="I143" i="2" s="1"/>
  <c r="H113" i="2"/>
  <c r="I113" i="2" s="1"/>
  <c r="H46" i="2"/>
  <c r="I46" i="2" s="1"/>
  <c r="H33" i="2"/>
  <c r="I33" i="2" s="1"/>
  <c r="D15" i="2"/>
  <c r="D17" i="2"/>
  <c r="D12" i="2"/>
  <c r="E18" i="2"/>
  <c r="D18" i="2" s="1"/>
  <c r="H288" i="2" l="1"/>
  <c r="I1" i="2"/>
  <c r="D24" i="1" l="1"/>
  <c r="D14" i="1"/>
  <c r="D13" i="1"/>
  <c r="D6" i="1"/>
  <c r="D5" i="1"/>
  <c r="E17" i="1"/>
  <c r="D19" i="1" l="1"/>
  <c r="D12" i="1"/>
  <c r="E15" i="1"/>
  <c r="D15" i="1" s="1"/>
  <c r="E18" i="1"/>
  <c r="D18" i="1" s="1"/>
  <c r="D17" i="1"/>
  <c r="H7" i="1" l="1"/>
  <c r="I7" i="1" s="1"/>
  <c r="H2" i="1"/>
  <c r="I2" i="1" s="1"/>
  <c r="D21" i="1"/>
  <c r="D16" i="1"/>
  <c r="D20" i="1"/>
  <c r="H9" i="1" s="1"/>
  <c r="I9" i="1" s="1"/>
  <c r="H274" i="1" l="1"/>
  <c r="H277" i="1"/>
  <c r="H276" i="1"/>
  <c r="H1" i="1"/>
  <c r="I1" i="1" s="1"/>
  <c r="H284" i="1"/>
  <c r="H282" i="1"/>
  <c r="H275" i="1"/>
  <c r="H278" i="1"/>
  <c r="H283" i="1"/>
  <c r="H279" i="1"/>
  <c r="H273" i="1"/>
  <c r="I273" i="1" s="1"/>
  <c r="H281" i="1"/>
  <c r="H280" i="1"/>
  <c r="H285" i="1"/>
  <c r="H218" i="1"/>
  <c r="I218" i="1" s="1"/>
  <c r="H224" i="1"/>
  <c r="I224" i="1" s="1"/>
  <c r="H206" i="1"/>
  <c r="I206" i="1" s="1"/>
  <c r="H250" i="1"/>
  <c r="I250" i="1" s="1"/>
  <c r="H236" i="1"/>
  <c r="I236" i="1" s="1"/>
  <c r="H20" i="1"/>
  <c r="I20" i="1" s="1"/>
  <c r="H191" i="1"/>
  <c r="I191" i="1" s="1"/>
  <c r="H159" i="1"/>
  <c r="I159" i="1" s="1"/>
  <c r="H63" i="1"/>
  <c r="I63" i="1" s="1"/>
  <c r="H10" i="1"/>
  <c r="I10" i="1" s="1"/>
  <c r="H269" i="1"/>
  <c r="I269" i="1" s="1"/>
  <c r="H205" i="1"/>
  <c r="I205" i="1" s="1"/>
  <c r="H141" i="1"/>
  <c r="I141" i="1" s="1"/>
  <c r="H13" i="1"/>
  <c r="I13" i="1" s="1"/>
  <c r="H186" i="1"/>
  <c r="I186" i="1" s="1"/>
  <c r="H84" i="1"/>
  <c r="I84" i="1" s="1"/>
  <c r="H142" i="1"/>
  <c r="I142" i="1" s="1"/>
  <c r="H234" i="1"/>
  <c r="I234" i="1" s="1"/>
  <c r="H154" i="1"/>
  <c r="I154" i="1" s="1"/>
  <c r="H240" i="1"/>
  <c r="I240" i="1" s="1"/>
  <c r="H152" i="1"/>
  <c r="I152" i="1" s="1"/>
  <c r="H262" i="1"/>
  <c r="I262" i="1" s="1"/>
  <c r="H214" i="1"/>
  <c r="I214" i="1" s="1"/>
  <c r="H174" i="1"/>
  <c r="I174" i="1" s="1"/>
  <c r="H96" i="1"/>
  <c r="I96" i="1" s="1"/>
  <c r="H162" i="1"/>
  <c r="I162" i="1" s="1"/>
  <c r="H200" i="1"/>
  <c r="I200" i="1" s="1"/>
  <c r="H260" i="1"/>
  <c r="I260" i="1" s="1"/>
  <c r="H196" i="1"/>
  <c r="I196" i="1" s="1"/>
  <c r="H132" i="1"/>
  <c r="I132" i="1" s="1"/>
  <c r="H64" i="1"/>
  <c r="I64" i="1" s="1"/>
  <c r="H32" i="1"/>
  <c r="I32" i="1" s="1"/>
  <c r="H267" i="1"/>
  <c r="I267" i="1" s="1"/>
  <c r="H235" i="1"/>
  <c r="I235" i="1" s="1"/>
  <c r="H203" i="1"/>
  <c r="I203" i="1" s="1"/>
  <c r="H171" i="1"/>
  <c r="I171" i="1" s="1"/>
  <c r="H139" i="1"/>
  <c r="I139" i="1" s="1"/>
  <c r="H107" i="1"/>
  <c r="I107" i="1" s="1"/>
  <c r="H75" i="1"/>
  <c r="I75" i="1" s="1"/>
  <c r="H43" i="1"/>
  <c r="I43" i="1" s="1"/>
  <c r="H11" i="1"/>
  <c r="I11" i="1" s="1"/>
  <c r="H74" i="1"/>
  <c r="I74" i="1" s="1"/>
  <c r="H22" i="1"/>
  <c r="I22" i="1" s="1"/>
  <c r="H102" i="1"/>
  <c r="I102" i="1" s="1"/>
  <c r="H38" i="1"/>
  <c r="I38" i="1" s="1"/>
  <c r="H249" i="1"/>
  <c r="I249" i="1" s="1"/>
  <c r="H217" i="1"/>
  <c r="I217" i="1" s="1"/>
  <c r="H185" i="1"/>
  <c r="I185" i="1" s="1"/>
  <c r="H153" i="1"/>
  <c r="I153" i="1" s="1"/>
  <c r="H121" i="1"/>
  <c r="I121" i="1" s="1"/>
  <c r="H89" i="1"/>
  <c r="I89" i="1" s="1"/>
  <c r="H57" i="1"/>
  <c r="I57" i="1" s="1"/>
  <c r="H25" i="1"/>
  <c r="I25" i="1" s="1"/>
  <c r="H120" i="1"/>
  <c r="I120" i="1" s="1"/>
  <c r="H246" i="1"/>
  <c r="I246" i="1" s="1"/>
  <c r="H88" i="1"/>
  <c r="I88" i="1" s="1"/>
  <c r="H92" i="1"/>
  <c r="I92" i="1" s="1"/>
  <c r="H255" i="1"/>
  <c r="I255" i="1" s="1"/>
  <c r="H95" i="1"/>
  <c r="I95" i="1" s="1"/>
  <c r="H118" i="1"/>
  <c r="I118" i="1" s="1"/>
  <c r="H237" i="1"/>
  <c r="I237" i="1" s="1"/>
  <c r="H77" i="1"/>
  <c r="I77" i="1" s="1"/>
  <c r="H104" i="1"/>
  <c r="I104" i="1" s="1"/>
  <c r="H198" i="1"/>
  <c r="I198" i="1" s="1"/>
  <c r="H144" i="1"/>
  <c r="I144" i="1" s="1"/>
  <c r="H164" i="1"/>
  <c r="I164" i="1" s="1"/>
  <c r="H16" i="1"/>
  <c r="I16" i="1" s="1"/>
  <c r="H219" i="1"/>
  <c r="I219" i="1" s="1"/>
  <c r="H187" i="1"/>
  <c r="I187" i="1" s="1"/>
  <c r="H155" i="1"/>
  <c r="I155" i="1" s="1"/>
  <c r="H123" i="1"/>
  <c r="I123" i="1" s="1"/>
  <c r="H91" i="1"/>
  <c r="I91" i="1" s="1"/>
  <c r="H59" i="1"/>
  <c r="I59" i="1" s="1"/>
  <c r="H27" i="1"/>
  <c r="I27" i="1" s="1"/>
  <c r="H106" i="1"/>
  <c r="I106" i="1" s="1"/>
  <c r="H42" i="1"/>
  <c r="I42" i="1" s="1"/>
  <c r="H70" i="1"/>
  <c r="I70" i="1" s="1"/>
  <c r="H265" i="1"/>
  <c r="I265" i="1" s="1"/>
  <c r="H233" i="1"/>
  <c r="I233" i="1" s="1"/>
  <c r="H201" i="1"/>
  <c r="I201" i="1" s="1"/>
  <c r="H169" i="1"/>
  <c r="I169" i="1" s="1"/>
  <c r="H137" i="1"/>
  <c r="I137" i="1" s="1"/>
  <c r="H105" i="1"/>
  <c r="I105" i="1" s="1"/>
  <c r="H73" i="1"/>
  <c r="I73" i="1" s="1"/>
  <c r="H41" i="1"/>
  <c r="I41" i="1" s="1"/>
  <c r="D22" i="1"/>
  <c r="D23" i="1" s="1"/>
  <c r="H17" i="1"/>
  <c r="I17" i="1" s="1"/>
  <c r="H33" i="1"/>
  <c r="I33" i="1" s="1"/>
  <c r="H49" i="1"/>
  <c r="I49" i="1" s="1"/>
  <c r="H65" i="1"/>
  <c r="I65" i="1" s="1"/>
  <c r="H81" i="1"/>
  <c r="I81" i="1" s="1"/>
  <c r="H97" i="1"/>
  <c r="I97" i="1" s="1"/>
  <c r="H113" i="1"/>
  <c r="I113" i="1" s="1"/>
  <c r="H129" i="1"/>
  <c r="I129" i="1" s="1"/>
  <c r="H145" i="1"/>
  <c r="I145" i="1" s="1"/>
  <c r="H161" i="1"/>
  <c r="I161" i="1" s="1"/>
  <c r="H177" i="1"/>
  <c r="I177" i="1" s="1"/>
  <c r="H193" i="1"/>
  <c r="I193" i="1" s="1"/>
  <c r="H209" i="1"/>
  <c r="I209" i="1" s="1"/>
  <c r="H225" i="1"/>
  <c r="I225" i="1" s="1"/>
  <c r="H241" i="1"/>
  <c r="I241" i="1" s="1"/>
  <c r="H257" i="1"/>
  <c r="I257" i="1" s="1"/>
  <c r="H54" i="1"/>
  <c r="I54" i="1" s="1"/>
  <c r="H86" i="1"/>
  <c r="I86" i="1" s="1"/>
  <c r="H114" i="1"/>
  <c r="I114" i="1" s="1"/>
  <c r="H14" i="1"/>
  <c r="I14" i="1" s="1"/>
  <c r="H30" i="1"/>
  <c r="I30" i="1" s="1"/>
  <c r="H58" i="1"/>
  <c r="I58" i="1" s="1"/>
  <c r="H90" i="1"/>
  <c r="I90" i="1" s="1"/>
  <c r="H3" i="1"/>
  <c r="I3" i="1" s="1"/>
  <c r="H19" i="1"/>
  <c r="I19" i="1" s="1"/>
  <c r="H35" i="1"/>
  <c r="I35" i="1" s="1"/>
  <c r="H51" i="1"/>
  <c r="I51" i="1" s="1"/>
  <c r="H67" i="1"/>
  <c r="I67" i="1" s="1"/>
  <c r="H83" i="1"/>
  <c r="I83" i="1" s="1"/>
  <c r="H99" i="1"/>
  <c r="I99" i="1" s="1"/>
  <c r="H115" i="1"/>
  <c r="I115" i="1" s="1"/>
  <c r="H131" i="1"/>
  <c r="I131" i="1" s="1"/>
  <c r="H147" i="1"/>
  <c r="I147" i="1" s="1"/>
  <c r="H163" i="1"/>
  <c r="I163" i="1" s="1"/>
  <c r="H179" i="1"/>
  <c r="I179" i="1" s="1"/>
  <c r="H195" i="1"/>
  <c r="I195" i="1" s="1"/>
  <c r="H211" i="1"/>
  <c r="I211" i="1" s="1"/>
  <c r="H227" i="1"/>
  <c r="I227" i="1" s="1"/>
  <c r="H243" i="1"/>
  <c r="I243" i="1" s="1"/>
  <c r="H259" i="1"/>
  <c r="I259" i="1" s="1"/>
  <c r="H8" i="1"/>
  <c r="I8" i="1" s="1"/>
  <c r="H24" i="1"/>
  <c r="I24" i="1" s="1"/>
  <c r="H40" i="1"/>
  <c r="I40" i="1" s="1"/>
  <c r="H56" i="1"/>
  <c r="I56" i="1" s="1"/>
  <c r="H72" i="1"/>
  <c r="I72" i="1" s="1"/>
  <c r="H108" i="1"/>
  <c r="I108" i="1" s="1"/>
  <c r="H148" i="1"/>
  <c r="I148" i="1" s="1"/>
  <c r="H180" i="1"/>
  <c r="I180" i="1" s="1"/>
  <c r="H212" i="1"/>
  <c r="I212" i="1" s="1"/>
  <c r="H244" i="1"/>
  <c r="I244" i="1" s="1"/>
  <c r="H100" i="1"/>
  <c r="I100" i="1" s="1"/>
  <c r="H168" i="1"/>
  <c r="I168" i="1" s="1"/>
  <c r="H232" i="1"/>
  <c r="I232" i="1" s="1"/>
  <c r="H130" i="1"/>
  <c r="I130" i="1" s="1"/>
  <c r="H194" i="1"/>
  <c r="I194" i="1" s="1"/>
  <c r="H266" i="1"/>
  <c r="I266" i="1" s="1"/>
  <c r="H126" i="1"/>
  <c r="I126" i="1" s="1"/>
  <c r="H158" i="1"/>
  <c r="I158" i="1" s="1"/>
  <c r="H190" i="1"/>
  <c r="I190" i="1" s="1"/>
  <c r="H222" i="1"/>
  <c r="I222" i="1" s="1"/>
  <c r="H254" i="1"/>
  <c r="I254" i="1" s="1"/>
  <c r="H116" i="1"/>
  <c r="I116" i="1" s="1"/>
  <c r="H184" i="1"/>
  <c r="I184" i="1" s="1"/>
  <c r="H256" i="1"/>
  <c r="I256" i="1" s="1"/>
  <c r="H138" i="1"/>
  <c r="I138" i="1" s="1"/>
  <c r="H202" i="1"/>
  <c r="I202" i="1" s="1"/>
  <c r="H258" i="1"/>
  <c r="I258" i="1" s="1"/>
  <c r="H151" i="1"/>
  <c r="I151" i="1" s="1"/>
  <c r="H215" i="1"/>
  <c r="I215" i="1" s="1"/>
  <c r="H247" i="1"/>
  <c r="I247" i="1" s="1"/>
  <c r="H263" i="1"/>
  <c r="I263" i="1" s="1"/>
  <c r="H28" i="1"/>
  <c r="I28" i="1" s="1"/>
  <c r="H44" i="1"/>
  <c r="I44" i="1" s="1"/>
  <c r="H4" i="1"/>
  <c r="I4" i="1" s="1"/>
  <c r="H124" i="1"/>
  <c r="I124" i="1" s="1"/>
  <c r="H188" i="1"/>
  <c r="I188" i="1" s="1"/>
  <c r="H220" i="1"/>
  <c r="I220" i="1" s="1"/>
  <c r="H252" i="1"/>
  <c r="I252" i="1" s="1"/>
  <c r="H192" i="1"/>
  <c r="I192" i="1" s="1"/>
  <c r="H248" i="1"/>
  <c r="I248" i="1" s="1"/>
  <c r="H210" i="1"/>
  <c r="I210" i="1" s="1"/>
  <c r="H80" i="1"/>
  <c r="I80" i="1" s="1"/>
  <c r="H166" i="1"/>
  <c r="I166" i="1" s="1"/>
  <c r="H5" i="1"/>
  <c r="I5" i="1" s="1"/>
  <c r="H21" i="1"/>
  <c r="I21" i="1" s="1"/>
  <c r="H37" i="1"/>
  <c r="I37" i="1" s="1"/>
  <c r="H53" i="1"/>
  <c r="I53" i="1" s="1"/>
  <c r="H69" i="1"/>
  <c r="I69" i="1" s="1"/>
  <c r="H85" i="1"/>
  <c r="I85" i="1" s="1"/>
  <c r="H101" i="1"/>
  <c r="I101" i="1" s="1"/>
  <c r="H117" i="1"/>
  <c r="I117" i="1" s="1"/>
  <c r="H133" i="1"/>
  <c r="I133" i="1" s="1"/>
  <c r="H149" i="1"/>
  <c r="I149" i="1" s="1"/>
  <c r="H165" i="1"/>
  <c r="I165" i="1" s="1"/>
  <c r="H181" i="1"/>
  <c r="I181" i="1" s="1"/>
  <c r="H197" i="1"/>
  <c r="I197" i="1" s="1"/>
  <c r="H213" i="1"/>
  <c r="I213" i="1" s="1"/>
  <c r="H229" i="1"/>
  <c r="I229" i="1" s="1"/>
  <c r="H245" i="1"/>
  <c r="I245" i="1" s="1"/>
  <c r="H261" i="1"/>
  <c r="I261" i="1" s="1"/>
  <c r="H6" i="1"/>
  <c r="I6" i="1" s="1"/>
  <c r="H62" i="1"/>
  <c r="I62" i="1" s="1"/>
  <c r="H94" i="1"/>
  <c r="I94" i="1" s="1"/>
  <c r="H122" i="1"/>
  <c r="I122" i="1" s="1"/>
  <c r="H18" i="1"/>
  <c r="I18" i="1" s="1"/>
  <c r="H34" i="1"/>
  <c r="I34" i="1" s="1"/>
  <c r="H66" i="1"/>
  <c r="I66" i="1" s="1"/>
  <c r="H98" i="1"/>
  <c r="I98" i="1" s="1"/>
  <c r="H23" i="1"/>
  <c r="I23" i="1" s="1"/>
  <c r="H39" i="1"/>
  <c r="I39" i="1" s="1"/>
  <c r="H55" i="1"/>
  <c r="I55" i="1" s="1"/>
  <c r="H71" i="1"/>
  <c r="I71" i="1" s="1"/>
  <c r="H87" i="1"/>
  <c r="I87" i="1" s="1"/>
  <c r="H103" i="1"/>
  <c r="I103" i="1" s="1"/>
  <c r="H119" i="1"/>
  <c r="I119" i="1" s="1"/>
  <c r="H135" i="1"/>
  <c r="I135" i="1" s="1"/>
  <c r="H167" i="1"/>
  <c r="I167" i="1" s="1"/>
  <c r="H183" i="1"/>
  <c r="I183" i="1" s="1"/>
  <c r="H199" i="1"/>
  <c r="I199" i="1" s="1"/>
  <c r="H231" i="1"/>
  <c r="I231" i="1" s="1"/>
  <c r="H12" i="1"/>
  <c r="I12" i="1" s="1"/>
  <c r="H60" i="1"/>
  <c r="I60" i="1" s="1"/>
  <c r="H156" i="1"/>
  <c r="I156" i="1" s="1"/>
  <c r="H128" i="1"/>
  <c r="I128" i="1" s="1"/>
  <c r="H146" i="1"/>
  <c r="I146" i="1" s="1"/>
  <c r="H134" i="1"/>
  <c r="I134" i="1" s="1"/>
  <c r="H136" i="1"/>
  <c r="I136" i="1" s="1"/>
  <c r="H150" i="1"/>
  <c r="I150" i="1" s="1"/>
  <c r="H160" i="1"/>
  <c r="I160" i="1" s="1"/>
  <c r="H172" i="1"/>
  <c r="I172" i="1" s="1"/>
  <c r="H52" i="1"/>
  <c r="I52" i="1" s="1"/>
  <c r="H223" i="1"/>
  <c r="I223" i="1" s="1"/>
  <c r="H127" i="1"/>
  <c r="I127" i="1" s="1"/>
  <c r="H31" i="1"/>
  <c r="I31" i="1" s="1"/>
  <c r="H50" i="1"/>
  <c r="I50" i="1" s="1"/>
  <c r="H78" i="1"/>
  <c r="I78" i="1" s="1"/>
  <c r="H173" i="1"/>
  <c r="I173" i="1" s="1"/>
  <c r="H109" i="1"/>
  <c r="I109" i="1" s="1"/>
  <c r="H45" i="1"/>
  <c r="I45" i="1" s="1"/>
  <c r="H208" i="1"/>
  <c r="I208" i="1" s="1"/>
  <c r="H238" i="1"/>
  <c r="I238" i="1" s="1"/>
  <c r="H226" i="1"/>
  <c r="I226" i="1" s="1"/>
  <c r="H264" i="1"/>
  <c r="I264" i="1" s="1"/>
  <c r="H228" i="1"/>
  <c r="I228" i="1" s="1"/>
  <c r="H76" i="1"/>
  <c r="I76" i="1" s="1"/>
  <c r="H48" i="1"/>
  <c r="I48" i="1" s="1"/>
  <c r="H251" i="1"/>
  <c r="I251" i="1" s="1"/>
  <c r="H242" i="1"/>
  <c r="I242" i="1" s="1"/>
  <c r="H170" i="1"/>
  <c r="I170" i="1" s="1"/>
  <c r="H272" i="1"/>
  <c r="I272" i="1" s="1"/>
  <c r="H176" i="1"/>
  <c r="I176" i="1" s="1"/>
  <c r="H270" i="1"/>
  <c r="I270" i="1" s="1"/>
  <c r="H230" i="1"/>
  <c r="I230" i="1" s="1"/>
  <c r="H182" i="1"/>
  <c r="I182" i="1" s="1"/>
  <c r="H112" i="1"/>
  <c r="I112" i="1" s="1"/>
  <c r="H178" i="1"/>
  <c r="I178" i="1" s="1"/>
  <c r="H216" i="1"/>
  <c r="I216" i="1" s="1"/>
  <c r="H268" i="1"/>
  <c r="I268" i="1" s="1"/>
  <c r="H204" i="1"/>
  <c r="I204" i="1" s="1"/>
  <c r="H140" i="1"/>
  <c r="I140" i="1" s="1"/>
  <c r="H68" i="1"/>
  <c r="I68" i="1" s="1"/>
  <c r="H36" i="1"/>
  <c r="I36" i="1" s="1"/>
  <c r="H271" i="1"/>
  <c r="I271" i="1" s="1"/>
  <c r="H239" i="1"/>
  <c r="I239" i="1" s="1"/>
  <c r="H207" i="1"/>
  <c r="I207" i="1" s="1"/>
  <c r="H175" i="1"/>
  <c r="I175" i="1" s="1"/>
  <c r="H143" i="1"/>
  <c r="I143" i="1" s="1"/>
  <c r="H111" i="1"/>
  <c r="I111" i="1" s="1"/>
  <c r="H79" i="1"/>
  <c r="I79" i="1" s="1"/>
  <c r="H47" i="1"/>
  <c r="I47" i="1" s="1"/>
  <c r="H15" i="1"/>
  <c r="I15" i="1" s="1"/>
  <c r="H82" i="1"/>
  <c r="I82" i="1" s="1"/>
  <c r="H26" i="1"/>
  <c r="I26" i="1" s="1"/>
  <c r="H110" i="1"/>
  <c r="I110" i="1" s="1"/>
  <c r="H46" i="1"/>
  <c r="I46" i="1" s="1"/>
  <c r="H253" i="1"/>
  <c r="I253" i="1" s="1"/>
  <c r="H221" i="1"/>
  <c r="I221" i="1" s="1"/>
  <c r="H189" i="1"/>
  <c r="I189" i="1" s="1"/>
  <c r="H157" i="1"/>
  <c r="I157" i="1" s="1"/>
  <c r="H125" i="1"/>
  <c r="I125" i="1" s="1"/>
  <c r="H93" i="1"/>
  <c r="I93" i="1" s="1"/>
  <c r="H61" i="1"/>
  <c r="I61" i="1" s="1"/>
  <c r="H29" i="1"/>
  <c r="I29" i="1" s="1"/>
</calcChain>
</file>

<file path=xl/sharedStrings.xml><?xml version="1.0" encoding="utf-8"?>
<sst xmlns="http://schemas.openxmlformats.org/spreadsheetml/2006/main" count="393" uniqueCount="28">
  <si>
    <t>NA</t>
  </si>
  <si>
    <t>1. Введите количество пропущенных значений в исходной выборке, обозначенные как "NA"</t>
  </si>
  <si>
    <t>2. Введите объем очищенной от пропусков выборки</t>
  </si>
  <si>
    <t>3. Введите минимальное значение в вариационном ряду</t>
  </si>
  <si>
    <t>4. Введите максимальное значение в вариационном ряду</t>
  </si>
  <si>
    <t>5. Введите первую квартиль</t>
  </si>
  <si>
    <t>6. Введите медиану</t>
  </si>
  <si>
    <t>7. Введите третью квартиль</t>
  </si>
  <si>
    <t>9. Введите среднее значение</t>
  </si>
  <si>
    <t>10. Введите стандартное отклонение (несмещенное)</t>
  </si>
  <si>
    <t>11. Введите исправленную дисперсию</t>
  </si>
  <si>
    <t>12. Введите ошибку выборки</t>
  </si>
  <si>
    <t>13. Введите эксцесс (формула по умолчанию в Excel)</t>
  </si>
  <si>
    <t>14. Введите коэффициент асимметрии (формула по умолчанию в Excel)</t>
  </si>
  <si>
    <t>15. Введите левую границу 0.99-доверительного интервала для E(X)</t>
  </si>
  <si>
    <t>16. Введите правую границу 0.99-доверительного интервала для E(X) </t>
  </si>
  <si>
    <t>17. Введите левую границу 0.99-доверительного интервала для Var(X) </t>
  </si>
  <si>
    <t>18. Введите правую границу 0.99-доверительного интервала для Var(X)</t>
  </si>
  <si>
    <t>19. Введите квантиль уровня 0.6</t>
  </si>
  <si>
    <t>20. Введите общее количество выбросов</t>
  </si>
  <si>
    <t>Квартильный размах</t>
  </si>
  <si>
    <t>Нижняя граница нормы</t>
  </si>
  <si>
    <t>Верхняя граница нормы </t>
  </si>
  <si>
    <t>Кол-во выбросов ниже нормы</t>
  </si>
  <si>
    <t>Кол-во выбросов выше нормы </t>
  </si>
  <si>
    <t>P-3</t>
  </si>
  <si>
    <t>P-2</t>
  </si>
  <si>
    <t>P-1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</si>
</sst>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sz val="14"/>
      <color rgb="FF023540"/>
      <name val="Times New Roman"/>
      <family val="1"/>
    </font>
    <font>
      <i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/>
    <xf numFmtId="0" fontId="2" fillId="0" borderId="1" xfId="0" applyFont="1" applyBorder="1"/>
    <xf numFmtId="9" fontId="1" fillId="0" borderId="1" xfId="0" applyNumberFormat="1" applyFont="1" applyBorder="1"/>
    <xf numFmtId="0" fontId="2" fillId="2" borderId="1" xfId="0" applyFont="1" applyFill="1" applyBorder="1"/>
    <xf numFmtId="0" fontId="1" fillId="2" borderId="1" xfId="0" applyFont="1" applyFill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1" fillId="0" borderId="0" xfId="0" applyFont="1" applyBorder="1"/>
    <xf numFmtId="0" fontId="3" fillId="0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Диаграмма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"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Ящик с усиками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"</a:t>
            </a: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CCD6A081-73A6-3B41-8F12-45AAA418C76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Гистограмма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</a:p>
        </cx:rich>
      </cx:tx>
    </cx:title>
    <cx:plotArea>
      <cx:plotAreaRegion/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/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Диаграмма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"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Ящик с усиками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"</a:t>
            </a:r>
            <a:endPara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CCD6A081-73A6-3B41-8F12-45AAA418C76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Гистограмма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</a:p>
        </cx:rich>
      </cx:tx>
    </cx:title>
    <cx:plotArea>
      <cx:plotAreaRegion/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/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112295</xdr:colOff>
      <xdr:row>27</xdr:row>
      <xdr:rowOff>82214</xdr:rowOff>
    </xdr:from>
    <xdr:to>
      <xdr:col>4</xdr:col>
      <xdr:colOff>474245</xdr:colOff>
      <xdr:row>43</xdr:row>
      <xdr:rowOff>214562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D5E3547F-D5A0-A849-BE08-A576E3D22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8695" y="6511589"/>
              <a:ext cx="8334375" cy="39423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</xdr:col>
      <xdr:colOff>595292</xdr:colOff>
      <xdr:row>45</xdr:row>
      <xdr:rowOff>16550</xdr:rowOff>
    </xdr:from>
    <xdr:to>
      <xdr:col>3</xdr:col>
      <xdr:colOff>683849</xdr:colOff>
      <xdr:row>59</xdr:row>
      <xdr:rowOff>113079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574DDB33-36AE-8143-B354-1BFF7F796B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3492" y="10732175"/>
              <a:ext cx="8060982" cy="34302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</xdr:col>
      <xdr:colOff>447438</xdr:colOff>
      <xdr:row>61</xdr:row>
      <xdr:rowOff>86624</xdr:rowOff>
    </xdr:from>
    <xdr:to>
      <xdr:col>3</xdr:col>
      <xdr:colOff>224996</xdr:colOff>
      <xdr:row>76</xdr:row>
      <xdr:rowOff>180334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F8172B78-EBD8-ED46-95E8-62DE65FEF9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3838" y="14612249"/>
              <a:ext cx="6911783" cy="36655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112295</xdr:colOff>
      <xdr:row>27</xdr:row>
      <xdr:rowOff>82214</xdr:rowOff>
    </xdr:from>
    <xdr:to>
      <xdr:col>4</xdr:col>
      <xdr:colOff>474245</xdr:colOff>
      <xdr:row>43</xdr:row>
      <xdr:rowOff>214562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B46EFD64-2B7C-4AFC-9DE0-2C91F4855F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8695" y="6511589"/>
              <a:ext cx="8334375" cy="39423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</xdr:col>
      <xdr:colOff>595292</xdr:colOff>
      <xdr:row>45</xdr:row>
      <xdr:rowOff>16550</xdr:rowOff>
    </xdr:from>
    <xdr:to>
      <xdr:col>3</xdr:col>
      <xdr:colOff>683849</xdr:colOff>
      <xdr:row>59</xdr:row>
      <xdr:rowOff>113079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0A51F69E-433E-4CE3-AB6E-1CCC8BD5B1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3492" y="10732175"/>
              <a:ext cx="8060982" cy="34302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</xdr:col>
      <xdr:colOff>447438</xdr:colOff>
      <xdr:row>61</xdr:row>
      <xdr:rowOff>86624</xdr:rowOff>
    </xdr:from>
    <xdr:to>
      <xdr:col>3</xdr:col>
      <xdr:colOff>224996</xdr:colOff>
      <xdr:row>76</xdr:row>
      <xdr:rowOff>180334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45901138-B90D-445C-A355-C3B17B270D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3838" y="14612249"/>
              <a:ext cx="6911783" cy="36655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E787A-DB95-614A-A141-138AA0D4F730}">
  <dimension ref="A1:I310"/>
  <sheetViews>
    <sheetView topLeftCell="A283" zoomScale="70" zoomScaleNormal="70" workbookViewId="0">
      <selection activeCell="F297" sqref="A1:XFD1048576"/>
    </sheetView>
  </sheetViews>
  <sheetFormatPr defaultColWidth="11" defaultRowHeight="15.75" x14ac:dyDescent="0.25"/>
  <cols>
    <col min="3" max="3" width="93.625" customWidth="1"/>
    <col min="8" max="8" width="8.875"/>
  </cols>
  <sheetData>
    <row r="1" spans="1:9" ht="18.75" x14ac:dyDescent="0.3">
      <c r="A1">
        <v>-303.52499999999998</v>
      </c>
      <c r="B1" s="1"/>
      <c r="C1" s="6" t="s">
        <v>1</v>
      </c>
      <c r="D1" s="7">
        <f>COUNTIF(A:A,"NA")</f>
        <v>25</v>
      </c>
      <c r="E1" s="3"/>
      <c r="F1" s="3"/>
      <c r="H1" t="str">
        <f>IF(OR(A1&lt;$D$19,A1&gt;$D$20),"ВЫБРОС",A1)</f>
        <v>ВЫБРОС</v>
      </c>
      <c r="I1">
        <f>IF(H1="ВЫБРОС",1,"")</f>
        <v>1</v>
      </c>
    </row>
    <row r="2" spans="1:9" ht="18.75" x14ac:dyDescent="0.3">
      <c r="A2">
        <v>-298.3</v>
      </c>
      <c r="B2" s="1"/>
      <c r="C2" s="6" t="s">
        <v>2</v>
      </c>
      <c r="D2" s="7">
        <f>COUNT(A:A)</f>
        <v>285</v>
      </c>
      <c r="E2" s="3"/>
      <c r="F2" s="3"/>
      <c r="H2" t="str">
        <f>IF(OR(A2&lt;$D$19,A2&gt;$D$20),"ВЫБРОС",A2)</f>
        <v>ВЫБРОС</v>
      </c>
      <c r="I2">
        <f>IF(H2="ВЫБРОС",1,"")</f>
        <v>1</v>
      </c>
    </row>
    <row r="3" spans="1:9" ht="18.75" x14ac:dyDescent="0.3">
      <c r="A3">
        <v>-267.5</v>
      </c>
      <c r="B3" s="1"/>
      <c r="C3" s="6" t="s">
        <v>8</v>
      </c>
      <c r="D3" s="7">
        <f>AVERAGE(A:A)</f>
        <v>-214.68850877192983</v>
      </c>
      <c r="E3" s="3"/>
      <c r="F3" s="3"/>
      <c r="H3">
        <f t="shared" ref="H3:H65" si="0">IF(OR(A3&lt;$D$19,A3&gt;$D$20),"ВЫБРОС",A3)</f>
        <v>-267.5</v>
      </c>
      <c r="I3" t="str">
        <f t="shared" ref="I2:I65" si="1">IF(H3="ВЫБРОС",1,"")</f>
        <v/>
      </c>
    </row>
    <row r="4" spans="1:9" ht="18.75" x14ac:dyDescent="0.3">
      <c r="A4">
        <v>-266.10000000000002</v>
      </c>
      <c r="B4" s="1"/>
      <c r="C4" s="6" t="s">
        <v>9</v>
      </c>
      <c r="D4" s="7">
        <f>_xlfn.STDEV.P(A:A)</f>
        <v>24.731723572093053</v>
      </c>
      <c r="E4" s="3"/>
      <c r="F4" s="3"/>
      <c r="H4">
        <f t="shared" si="0"/>
        <v>-266.10000000000002</v>
      </c>
      <c r="I4" t="str">
        <f t="shared" si="1"/>
        <v/>
      </c>
    </row>
    <row r="5" spans="1:9" ht="18.75" x14ac:dyDescent="0.3">
      <c r="A5">
        <v>-263.60000000000002</v>
      </c>
      <c r="B5" s="1"/>
      <c r="C5" s="6" t="s">
        <v>10</v>
      </c>
      <c r="D5" s="7">
        <f>_xlfn.VAR.S(A:A)</f>
        <v>613.81187672968827</v>
      </c>
      <c r="E5" s="3"/>
      <c r="F5" s="3"/>
      <c r="H5">
        <f t="shared" si="0"/>
        <v>-263.60000000000002</v>
      </c>
      <c r="I5" t="str">
        <f t="shared" si="1"/>
        <v/>
      </c>
    </row>
    <row r="6" spans="1:9" ht="18.75" x14ac:dyDescent="0.3">
      <c r="A6">
        <v>-262.7</v>
      </c>
      <c r="B6" s="1"/>
      <c r="C6" s="6" t="s">
        <v>3</v>
      </c>
      <c r="D6" s="7">
        <f>QUARTILE(A:A,E6)</f>
        <v>-303.52499999999998</v>
      </c>
      <c r="E6" s="2">
        <v>0</v>
      </c>
      <c r="F6" s="3"/>
      <c r="H6">
        <f t="shared" si="0"/>
        <v>-262.7</v>
      </c>
      <c r="I6" t="str">
        <f t="shared" si="1"/>
        <v/>
      </c>
    </row>
    <row r="7" spans="1:9" ht="18.75" x14ac:dyDescent="0.3">
      <c r="A7">
        <v>-257.8</v>
      </c>
      <c r="B7" s="1"/>
      <c r="C7" s="6" t="s">
        <v>5</v>
      </c>
      <c r="D7" s="7">
        <f>QUARTILE(A:A,E7)</f>
        <v>-228.9</v>
      </c>
      <c r="E7" s="2">
        <v>1</v>
      </c>
      <c r="F7" s="3"/>
      <c r="H7">
        <f>IF(OR(A7&lt;$D$19,A7&gt;$D$20),"ВЫБРОС",A7)</f>
        <v>-257.8</v>
      </c>
      <c r="I7" t="str">
        <f t="shared" si="1"/>
        <v/>
      </c>
    </row>
    <row r="8" spans="1:9" ht="18.75" x14ac:dyDescent="0.3">
      <c r="A8">
        <v>-255.4</v>
      </c>
      <c r="B8" s="1"/>
      <c r="C8" s="6" t="s">
        <v>6</v>
      </c>
      <c r="D8" s="7">
        <f>QUARTILE(A:A,E8)</f>
        <v>-215.3</v>
      </c>
      <c r="E8" s="2">
        <v>2</v>
      </c>
      <c r="F8" s="3"/>
      <c r="H8">
        <f t="shared" si="0"/>
        <v>-255.4</v>
      </c>
      <c r="I8" t="str">
        <f t="shared" si="1"/>
        <v/>
      </c>
    </row>
    <row r="9" spans="1:9" ht="18.75" x14ac:dyDescent="0.3">
      <c r="A9">
        <v>-250.6</v>
      </c>
      <c r="B9" s="1"/>
      <c r="C9" s="6" t="s">
        <v>7</v>
      </c>
      <c r="D9" s="7">
        <f>QUARTILE(A:A,E9)</f>
        <v>-200.9</v>
      </c>
      <c r="E9" s="2">
        <v>3</v>
      </c>
      <c r="F9" s="3"/>
      <c r="H9">
        <f t="shared" si="0"/>
        <v>-250.6</v>
      </c>
      <c r="I9" t="str">
        <f t="shared" si="1"/>
        <v/>
      </c>
    </row>
    <row r="10" spans="1:9" ht="18.75" x14ac:dyDescent="0.3">
      <c r="A10">
        <v>-250</v>
      </c>
      <c r="B10" s="1"/>
      <c r="C10" s="6" t="s">
        <v>4</v>
      </c>
      <c r="D10" s="7">
        <f>QUARTILE(A:A,E10)</f>
        <v>-48.099999999999902</v>
      </c>
      <c r="E10" s="2">
        <v>4</v>
      </c>
      <c r="F10" s="3"/>
      <c r="H10">
        <f t="shared" si="0"/>
        <v>-250</v>
      </c>
      <c r="I10" t="str">
        <f t="shared" si="1"/>
        <v/>
      </c>
    </row>
    <row r="11" spans="1:9" ht="18.75" x14ac:dyDescent="0.3">
      <c r="A11">
        <v>-248.2</v>
      </c>
      <c r="B11" s="1"/>
      <c r="C11" s="4" t="s">
        <v>20</v>
      </c>
      <c r="D11" s="3">
        <f>D9-D7</f>
        <v>28</v>
      </c>
      <c r="E11" s="3"/>
      <c r="F11" s="3"/>
      <c r="H11">
        <f t="shared" si="0"/>
        <v>-248.2</v>
      </c>
      <c r="I11" t="str">
        <f t="shared" si="1"/>
        <v/>
      </c>
    </row>
    <row r="12" spans="1:9" ht="18.75" x14ac:dyDescent="0.3">
      <c r="A12">
        <v>-248.1</v>
      </c>
      <c r="B12" s="1"/>
      <c r="C12" s="6" t="s">
        <v>11</v>
      </c>
      <c r="D12" s="7">
        <f>_xlfn.STDEV.S(A:A)/SQRT(D2)</f>
        <v>1.4675577955440335</v>
      </c>
      <c r="E12" s="3"/>
      <c r="F12" s="3"/>
      <c r="H12">
        <f t="shared" si="0"/>
        <v>-248.1</v>
      </c>
      <c r="I12" t="str">
        <f t="shared" si="1"/>
        <v/>
      </c>
    </row>
    <row r="13" spans="1:9" ht="18.75" x14ac:dyDescent="0.3">
      <c r="A13">
        <v>-246.4</v>
      </c>
      <c r="B13" s="1"/>
      <c r="C13" s="6" t="s">
        <v>12</v>
      </c>
      <c r="D13" s="7">
        <f>KURT(A:A)</f>
        <v>11.293827454548111</v>
      </c>
      <c r="E13" s="3"/>
      <c r="F13" s="3"/>
      <c r="H13">
        <f t="shared" si="0"/>
        <v>-246.4</v>
      </c>
      <c r="I13" t="str">
        <f t="shared" si="1"/>
        <v/>
      </c>
    </row>
    <row r="14" spans="1:9" ht="18.75" x14ac:dyDescent="0.3">
      <c r="A14">
        <v>-246.4</v>
      </c>
      <c r="B14" s="1"/>
      <c r="C14" s="6" t="s">
        <v>13</v>
      </c>
      <c r="D14" s="7">
        <f>SKEW(A:A)</f>
        <v>1.6367403959591589</v>
      </c>
      <c r="E14" s="3"/>
      <c r="F14" s="3"/>
      <c r="H14">
        <f t="shared" si="0"/>
        <v>-246.4</v>
      </c>
      <c r="I14" t="str">
        <f t="shared" si="1"/>
        <v/>
      </c>
    </row>
    <row r="15" spans="1:9" ht="18.75" x14ac:dyDescent="0.3">
      <c r="A15">
        <v>-246.2</v>
      </c>
      <c r="B15" s="1"/>
      <c r="C15" s="6" t="s">
        <v>14</v>
      </c>
      <c r="D15" s="7">
        <f>D3-E15</f>
        <v>-218.46204942678133</v>
      </c>
      <c r="E15" s="3">
        <f>_xlfn.NORM.S.INV((1+F15)/2)*D4/SQRT(D2)</f>
        <v>3.7735406548514914</v>
      </c>
      <c r="F15" s="5">
        <v>0.99</v>
      </c>
      <c r="H15">
        <f t="shared" si="0"/>
        <v>-246.2</v>
      </c>
      <c r="I15" t="str">
        <f t="shared" si="1"/>
        <v/>
      </c>
    </row>
    <row r="16" spans="1:9" ht="18.75" x14ac:dyDescent="0.3">
      <c r="A16">
        <v>-245.5</v>
      </c>
      <c r="B16" s="1"/>
      <c r="C16" s="6" t="s">
        <v>15</v>
      </c>
      <c r="D16" s="7">
        <f>D3+E15</f>
        <v>-210.91496811707833</v>
      </c>
      <c r="E16" s="3"/>
      <c r="F16" s="3"/>
      <c r="H16">
        <f t="shared" si="0"/>
        <v>-245.5</v>
      </c>
      <c r="I16" t="str">
        <f t="shared" si="1"/>
        <v/>
      </c>
    </row>
    <row r="17" spans="1:9" ht="18.75" x14ac:dyDescent="0.3">
      <c r="A17">
        <v>-245.1</v>
      </c>
      <c r="B17" s="1"/>
      <c r="C17" s="6" t="s">
        <v>16</v>
      </c>
      <c r="D17" s="7">
        <f>($D$2*$D$5)/E17</f>
        <v>499.46631747940984</v>
      </c>
      <c r="E17" s="3">
        <f>_xlfn.CHISQ.INV((1+F17)/2,D2)</f>
        <v>350.24661072400102</v>
      </c>
      <c r="F17" s="5">
        <v>0.99</v>
      </c>
      <c r="H17">
        <f t="shared" si="0"/>
        <v>-245.1</v>
      </c>
      <c r="I17" t="str">
        <f t="shared" si="1"/>
        <v/>
      </c>
    </row>
    <row r="18" spans="1:9" ht="18.75" x14ac:dyDescent="0.3">
      <c r="A18">
        <v>-244.7</v>
      </c>
      <c r="B18" s="1"/>
      <c r="C18" s="6" t="s">
        <v>17</v>
      </c>
      <c r="D18" s="7">
        <f>($D$2*$D$5)/E18</f>
        <v>769.76001072917416</v>
      </c>
      <c r="E18" s="3">
        <f>_xlfn.CHISQ.INV((1-F17)/2,D2)</f>
        <v>227.26094163068873</v>
      </c>
      <c r="F18" s="3"/>
      <c r="H18">
        <f t="shared" si="0"/>
        <v>-244.7</v>
      </c>
      <c r="I18" t="str">
        <f t="shared" si="1"/>
        <v/>
      </c>
    </row>
    <row r="19" spans="1:9" ht="18.75" x14ac:dyDescent="0.3">
      <c r="A19">
        <v>-244.2</v>
      </c>
      <c r="B19" s="1"/>
      <c r="C19" s="4" t="s">
        <v>21</v>
      </c>
      <c r="D19" s="3">
        <f>D7-1.5*D11</f>
        <v>-270.89999999999998</v>
      </c>
      <c r="E19" s="3"/>
      <c r="F19" s="3"/>
      <c r="H19">
        <f t="shared" si="0"/>
        <v>-244.2</v>
      </c>
      <c r="I19" t="str">
        <f t="shared" si="1"/>
        <v/>
      </c>
    </row>
    <row r="20" spans="1:9" ht="18.75" x14ac:dyDescent="0.3">
      <c r="A20">
        <v>-244.2</v>
      </c>
      <c r="B20" s="1"/>
      <c r="C20" s="4" t="s">
        <v>22</v>
      </c>
      <c r="D20" s="3">
        <f>D9+1.5*D11</f>
        <v>-158.9</v>
      </c>
      <c r="E20" s="3"/>
      <c r="F20" s="3"/>
      <c r="H20">
        <f t="shared" si="0"/>
        <v>-244.2</v>
      </c>
      <c r="I20" t="str">
        <f t="shared" si="1"/>
        <v/>
      </c>
    </row>
    <row r="21" spans="1:9" ht="18.75" x14ac:dyDescent="0.3">
      <c r="A21">
        <v>-244.2</v>
      </c>
      <c r="B21" s="1"/>
      <c r="C21" s="4" t="s">
        <v>23</v>
      </c>
      <c r="D21" s="3">
        <f>COUNTIF(A:A,"&lt;"&amp;D19)</f>
        <v>2</v>
      </c>
      <c r="E21" s="3"/>
      <c r="F21" s="3"/>
      <c r="H21">
        <f t="shared" si="0"/>
        <v>-244.2</v>
      </c>
      <c r="I21" t="str">
        <f t="shared" si="1"/>
        <v/>
      </c>
    </row>
    <row r="22" spans="1:9" ht="18.75" x14ac:dyDescent="0.3">
      <c r="A22">
        <v>-243.2</v>
      </c>
      <c r="B22" s="1"/>
      <c r="C22" s="4" t="s">
        <v>24</v>
      </c>
      <c r="D22" s="3">
        <f>COUNTIF(A:A,"&gt;"&amp;D20)</f>
        <v>3</v>
      </c>
      <c r="E22" s="3"/>
      <c r="F22" s="3"/>
      <c r="H22">
        <f t="shared" si="0"/>
        <v>-243.2</v>
      </c>
      <c r="I22" t="str">
        <f t="shared" si="1"/>
        <v/>
      </c>
    </row>
    <row r="23" spans="1:9" ht="18.75" x14ac:dyDescent="0.3">
      <c r="A23">
        <v>-242.9</v>
      </c>
      <c r="B23" s="1"/>
      <c r="C23" s="6" t="s">
        <v>19</v>
      </c>
      <c r="D23" s="7">
        <f>SUM(D21:D22)</f>
        <v>5</v>
      </c>
      <c r="E23" s="3"/>
      <c r="F23" s="3"/>
      <c r="H23">
        <f t="shared" si="0"/>
        <v>-242.9</v>
      </c>
      <c r="I23" t="str">
        <f t="shared" si="1"/>
        <v/>
      </c>
    </row>
    <row r="24" spans="1:9" ht="18.75" x14ac:dyDescent="0.3">
      <c r="A24">
        <v>-241.8</v>
      </c>
      <c r="B24" s="1"/>
      <c r="C24" s="6" t="s">
        <v>18</v>
      </c>
      <c r="D24" s="7">
        <f>_xlfn.PERCENTILE.INC(A:A, E24)</f>
        <v>-194.26</v>
      </c>
      <c r="E24" s="3">
        <v>0.85</v>
      </c>
      <c r="F24" s="3"/>
      <c r="H24">
        <f t="shared" si="0"/>
        <v>-241.8</v>
      </c>
      <c r="I24" t="str">
        <f t="shared" si="1"/>
        <v/>
      </c>
    </row>
    <row r="25" spans="1:9" ht="18.75" x14ac:dyDescent="0.3">
      <c r="A25">
        <v>-241.7</v>
      </c>
      <c r="B25" s="1"/>
      <c r="C25" s="1"/>
      <c r="D25" s="1"/>
      <c r="E25" s="1"/>
      <c r="F25" s="1"/>
      <c r="H25">
        <f t="shared" si="0"/>
        <v>-241.7</v>
      </c>
      <c r="I25" t="str">
        <f t="shared" si="1"/>
        <v/>
      </c>
    </row>
    <row r="26" spans="1:9" ht="18.75" x14ac:dyDescent="0.3">
      <c r="A26">
        <v>-241.1</v>
      </c>
      <c r="B26" s="1"/>
      <c r="C26" s="1"/>
      <c r="D26" s="1"/>
      <c r="E26" s="1"/>
      <c r="F26" s="1"/>
      <c r="H26">
        <f t="shared" si="0"/>
        <v>-241.1</v>
      </c>
      <c r="I26" t="str">
        <f t="shared" si="1"/>
        <v/>
      </c>
    </row>
    <row r="27" spans="1:9" ht="18.75" x14ac:dyDescent="0.3">
      <c r="A27">
        <v>-240.8</v>
      </c>
      <c r="B27" s="1"/>
      <c r="C27" s="1"/>
      <c r="D27" s="1"/>
      <c r="E27" s="1"/>
      <c r="F27" s="1"/>
      <c r="H27">
        <f t="shared" si="0"/>
        <v>-240.8</v>
      </c>
      <c r="I27" t="str">
        <f t="shared" si="1"/>
        <v/>
      </c>
    </row>
    <row r="28" spans="1:9" ht="18.75" x14ac:dyDescent="0.3">
      <c r="A28">
        <v>-240.4</v>
      </c>
      <c r="B28" s="1"/>
      <c r="C28" s="1"/>
      <c r="D28" s="1"/>
      <c r="E28" s="1"/>
      <c r="F28" s="1"/>
      <c r="H28">
        <f t="shared" si="0"/>
        <v>-240.4</v>
      </c>
      <c r="I28" t="str">
        <f t="shared" si="1"/>
        <v/>
      </c>
    </row>
    <row r="29" spans="1:9" ht="18.75" x14ac:dyDescent="0.3">
      <c r="A29">
        <v>-239.8</v>
      </c>
      <c r="B29" s="1"/>
      <c r="C29" s="1"/>
      <c r="D29" s="1"/>
      <c r="E29" s="1"/>
      <c r="F29" s="1"/>
      <c r="H29">
        <f t="shared" si="0"/>
        <v>-239.8</v>
      </c>
      <c r="I29" t="str">
        <f t="shared" si="1"/>
        <v/>
      </c>
    </row>
    <row r="30" spans="1:9" ht="18.75" x14ac:dyDescent="0.3">
      <c r="A30">
        <v>-239</v>
      </c>
      <c r="B30" s="1"/>
      <c r="C30" s="1"/>
      <c r="D30" s="1"/>
      <c r="E30" s="1"/>
      <c r="F30" s="1"/>
      <c r="H30">
        <f t="shared" si="0"/>
        <v>-239</v>
      </c>
      <c r="I30" t="str">
        <f t="shared" si="1"/>
        <v/>
      </c>
    </row>
    <row r="31" spans="1:9" ht="18.75" x14ac:dyDescent="0.3">
      <c r="A31">
        <v>-238.8</v>
      </c>
      <c r="B31" s="1"/>
      <c r="C31" s="1"/>
      <c r="D31" s="1"/>
      <c r="E31" s="1"/>
      <c r="F31" s="1"/>
      <c r="H31">
        <f t="shared" si="0"/>
        <v>-238.8</v>
      </c>
      <c r="I31" t="str">
        <f t="shared" si="1"/>
        <v/>
      </c>
    </row>
    <row r="32" spans="1:9" ht="18.75" x14ac:dyDescent="0.3">
      <c r="A32">
        <v>-238.7</v>
      </c>
      <c r="B32" s="1"/>
      <c r="C32" s="1"/>
      <c r="D32" s="1"/>
      <c r="E32" s="1"/>
      <c r="F32" s="1"/>
      <c r="H32">
        <f t="shared" si="0"/>
        <v>-238.7</v>
      </c>
      <c r="I32" t="str">
        <f t="shared" si="1"/>
        <v/>
      </c>
    </row>
    <row r="33" spans="1:9" ht="18.75" x14ac:dyDescent="0.3">
      <c r="A33">
        <v>-238.3</v>
      </c>
      <c r="B33" s="1"/>
      <c r="C33" s="1"/>
      <c r="D33" s="1"/>
      <c r="E33" s="1"/>
      <c r="F33" s="1"/>
      <c r="H33">
        <f t="shared" si="0"/>
        <v>-238.3</v>
      </c>
      <c r="I33" t="str">
        <f t="shared" si="1"/>
        <v/>
      </c>
    </row>
    <row r="34" spans="1:9" ht="18.75" x14ac:dyDescent="0.3">
      <c r="A34">
        <v>-238</v>
      </c>
      <c r="B34" s="1"/>
      <c r="C34" s="1"/>
      <c r="D34" s="1"/>
      <c r="E34" s="1"/>
      <c r="F34" s="1"/>
      <c r="H34">
        <f t="shared" si="0"/>
        <v>-238</v>
      </c>
      <c r="I34" t="str">
        <f t="shared" si="1"/>
        <v/>
      </c>
    </row>
    <row r="35" spans="1:9" ht="18.75" x14ac:dyDescent="0.3">
      <c r="A35">
        <v>-237.9</v>
      </c>
      <c r="B35" s="1"/>
      <c r="C35" s="1"/>
      <c r="D35" s="1"/>
      <c r="E35" s="1"/>
      <c r="F35" s="1"/>
      <c r="H35">
        <f t="shared" si="0"/>
        <v>-237.9</v>
      </c>
      <c r="I35" t="str">
        <f t="shared" si="1"/>
        <v/>
      </c>
    </row>
    <row r="36" spans="1:9" ht="18.75" x14ac:dyDescent="0.3">
      <c r="A36">
        <v>-237.3</v>
      </c>
      <c r="B36" s="1"/>
      <c r="C36" s="1"/>
      <c r="D36" s="1"/>
      <c r="E36" s="1"/>
      <c r="F36" s="1"/>
      <c r="H36">
        <f t="shared" si="0"/>
        <v>-237.3</v>
      </c>
      <c r="I36" t="str">
        <f t="shared" si="1"/>
        <v/>
      </c>
    </row>
    <row r="37" spans="1:9" ht="18.75" x14ac:dyDescent="0.3">
      <c r="A37">
        <v>-237</v>
      </c>
      <c r="B37" s="1"/>
      <c r="C37" s="1"/>
      <c r="D37" s="1"/>
      <c r="E37" s="1"/>
      <c r="F37" s="1"/>
      <c r="H37">
        <f t="shared" si="0"/>
        <v>-237</v>
      </c>
      <c r="I37" t="str">
        <f t="shared" si="1"/>
        <v/>
      </c>
    </row>
    <row r="38" spans="1:9" ht="18.75" x14ac:dyDescent="0.3">
      <c r="A38">
        <v>-237</v>
      </c>
      <c r="B38" s="1"/>
      <c r="C38" s="1"/>
      <c r="D38" s="1"/>
      <c r="E38" s="1"/>
      <c r="F38" s="1"/>
      <c r="H38">
        <f t="shared" si="0"/>
        <v>-237</v>
      </c>
      <c r="I38" t="str">
        <f t="shared" si="1"/>
        <v/>
      </c>
    </row>
    <row r="39" spans="1:9" ht="18.75" x14ac:dyDescent="0.3">
      <c r="A39">
        <v>-236.8</v>
      </c>
      <c r="B39" s="1"/>
      <c r="C39" s="1"/>
      <c r="D39" s="1"/>
      <c r="E39" s="1"/>
      <c r="F39" s="1"/>
      <c r="H39">
        <f t="shared" si="0"/>
        <v>-236.8</v>
      </c>
      <c r="I39" t="str">
        <f t="shared" si="1"/>
        <v/>
      </c>
    </row>
    <row r="40" spans="1:9" ht="18.75" x14ac:dyDescent="0.3">
      <c r="A40">
        <v>-236.1</v>
      </c>
      <c r="B40" s="1"/>
      <c r="C40" s="1"/>
      <c r="D40" s="1"/>
      <c r="E40" s="1"/>
      <c r="F40" s="1"/>
      <c r="H40">
        <f t="shared" si="0"/>
        <v>-236.1</v>
      </c>
      <c r="I40" t="str">
        <f t="shared" si="1"/>
        <v/>
      </c>
    </row>
    <row r="41" spans="1:9" ht="18.75" x14ac:dyDescent="0.3">
      <c r="A41">
        <v>-235.7</v>
      </c>
      <c r="B41" s="1"/>
      <c r="C41" s="1"/>
      <c r="D41" s="1"/>
      <c r="E41" s="1"/>
      <c r="F41" s="1"/>
      <c r="H41">
        <f t="shared" si="0"/>
        <v>-235.7</v>
      </c>
      <c r="I41" t="str">
        <f t="shared" si="1"/>
        <v/>
      </c>
    </row>
    <row r="42" spans="1:9" ht="18.75" x14ac:dyDescent="0.3">
      <c r="A42">
        <v>-235.6</v>
      </c>
      <c r="B42" s="1"/>
      <c r="C42" s="1"/>
      <c r="D42" s="1"/>
      <c r="E42" s="1"/>
      <c r="F42" s="1"/>
      <c r="H42">
        <f t="shared" si="0"/>
        <v>-235.6</v>
      </c>
      <c r="I42" t="str">
        <f t="shared" si="1"/>
        <v/>
      </c>
    </row>
    <row r="43" spans="1:9" ht="18.75" x14ac:dyDescent="0.3">
      <c r="A43">
        <v>-235.4</v>
      </c>
      <c r="B43" s="1"/>
      <c r="C43" s="1"/>
      <c r="D43" s="1"/>
      <c r="E43" s="1"/>
      <c r="F43" s="1"/>
      <c r="H43">
        <f t="shared" si="0"/>
        <v>-235.4</v>
      </c>
      <c r="I43" t="str">
        <f t="shared" si="1"/>
        <v/>
      </c>
    </row>
    <row r="44" spans="1:9" ht="18.75" x14ac:dyDescent="0.3">
      <c r="A44">
        <v>-235.4</v>
      </c>
      <c r="B44" s="1"/>
      <c r="C44" s="1"/>
      <c r="D44" s="1"/>
      <c r="E44" s="1"/>
      <c r="F44" s="1"/>
      <c r="H44">
        <f t="shared" si="0"/>
        <v>-235.4</v>
      </c>
      <c r="I44" t="str">
        <f t="shared" si="1"/>
        <v/>
      </c>
    </row>
    <row r="45" spans="1:9" ht="18.75" x14ac:dyDescent="0.3">
      <c r="A45">
        <v>-234.7</v>
      </c>
      <c r="B45" s="1"/>
      <c r="C45" s="1"/>
      <c r="D45" s="1"/>
      <c r="E45" s="1"/>
      <c r="F45" s="1"/>
      <c r="H45">
        <f t="shared" si="0"/>
        <v>-234.7</v>
      </c>
      <c r="I45" t="str">
        <f t="shared" si="1"/>
        <v/>
      </c>
    </row>
    <row r="46" spans="1:9" ht="18.75" x14ac:dyDescent="0.3">
      <c r="A46">
        <v>-234.5</v>
      </c>
      <c r="B46" s="1"/>
      <c r="C46" s="1"/>
      <c r="D46" s="1"/>
      <c r="E46" s="1"/>
      <c r="F46" s="1"/>
      <c r="H46">
        <f t="shared" si="0"/>
        <v>-234.5</v>
      </c>
      <c r="I46" t="str">
        <f t="shared" si="1"/>
        <v/>
      </c>
    </row>
    <row r="47" spans="1:9" ht="18.75" x14ac:dyDescent="0.3">
      <c r="A47">
        <v>-234.5</v>
      </c>
      <c r="B47" s="1"/>
      <c r="C47" s="10"/>
      <c r="D47" s="10"/>
      <c r="E47" s="10"/>
      <c r="F47" s="1"/>
      <c r="H47">
        <f t="shared" si="0"/>
        <v>-234.5</v>
      </c>
      <c r="I47" t="str">
        <f t="shared" si="1"/>
        <v/>
      </c>
    </row>
    <row r="48" spans="1:9" ht="18.75" x14ac:dyDescent="0.3">
      <c r="A48">
        <v>-234.5</v>
      </c>
      <c r="B48" s="1"/>
      <c r="C48" s="11"/>
      <c r="D48" s="11"/>
      <c r="E48" s="10"/>
      <c r="F48" s="1"/>
      <c r="H48">
        <f t="shared" si="0"/>
        <v>-234.5</v>
      </c>
      <c r="I48" t="str">
        <f t="shared" si="1"/>
        <v/>
      </c>
    </row>
    <row r="49" spans="1:9" ht="18.75" x14ac:dyDescent="0.3">
      <c r="A49">
        <v>-234.4</v>
      </c>
      <c r="B49" s="1"/>
      <c r="C49" s="8"/>
      <c r="D49" s="9"/>
      <c r="E49" s="10"/>
      <c r="F49" s="1"/>
      <c r="H49">
        <f t="shared" si="0"/>
        <v>-234.4</v>
      </c>
      <c r="I49" t="str">
        <f t="shared" si="1"/>
        <v/>
      </c>
    </row>
    <row r="50" spans="1:9" ht="18.75" x14ac:dyDescent="0.3">
      <c r="A50">
        <v>-234.4</v>
      </c>
      <c r="B50" s="1"/>
      <c r="C50" s="8"/>
      <c r="D50" s="9"/>
      <c r="E50" s="10"/>
      <c r="F50" s="1"/>
      <c r="H50">
        <f t="shared" si="0"/>
        <v>-234.4</v>
      </c>
      <c r="I50" t="str">
        <f t="shared" si="1"/>
        <v/>
      </c>
    </row>
    <row r="51" spans="1:9" ht="18.75" x14ac:dyDescent="0.3">
      <c r="A51">
        <v>-234.2</v>
      </c>
      <c r="B51" s="1"/>
      <c r="D51" s="9"/>
      <c r="E51" s="10"/>
      <c r="F51" s="1"/>
      <c r="H51">
        <f t="shared" si="0"/>
        <v>-234.2</v>
      </c>
      <c r="I51" t="str">
        <f t="shared" si="1"/>
        <v/>
      </c>
    </row>
    <row r="52" spans="1:9" ht="18.75" x14ac:dyDescent="0.3">
      <c r="A52">
        <v>-233.8</v>
      </c>
      <c r="B52" s="1"/>
      <c r="C52" s="8"/>
      <c r="D52" s="9"/>
      <c r="E52" s="10"/>
      <c r="F52" s="1"/>
      <c r="H52">
        <f t="shared" si="0"/>
        <v>-233.8</v>
      </c>
      <c r="I52" t="str">
        <f t="shared" si="1"/>
        <v/>
      </c>
    </row>
    <row r="53" spans="1:9" ht="18.75" x14ac:dyDescent="0.3">
      <c r="A53">
        <v>-233.8</v>
      </c>
      <c r="B53" s="1"/>
      <c r="C53" s="8"/>
      <c r="D53" s="9"/>
      <c r="E53" s="10"/>
      <c r="F53" s="1"/>
      <c r="H53">
        <f t="shared" si="0"/>
        <v>-233.8</v>
      </c>
      <c r="I53" t="str">
        <f t="shared" si="1"/>
        <v/>
      </c>
    </row>
    <row r="54" spans="1:9" ht="18.75" x14ac:dyDescent="0.3">
      <c r="A54">
        <v>-233.8</v>
      </c>
      <c r="B54" s="1"/>
      <c r="C54" s="9"/>
      <c r="D54" s="9"/>
      <c r="E54" s="10"/>
      <c r="F54" s="1"/>
      <c r="H54">
        <f t="shared" si="0"/>
        <v>-233.8</v>
      </c>
      <c r="I54" t="str">
        <f t="shared" si="1"/>
        <v/>
      </c>
    </row>
    <row r="55" spans="1:9" ht="18.75" x14ac:dyDescent="0.3">
      <c r="A55">
        <v>-233.5</v>
      </c>
      <c r="B55" s="1"/>
      <c r="C55" s="10"/>
      <c r="D55" s="10"/>
      <c r="E55" s="10"/>
      <c r="F55" s="1"/>
      <c r="H55">
        <f t="shared" si="0"/>
        <v>-233.5</v>
      </c>
      <c r="I55" t="str">
        <f t="shared" si="1"/>
        <v/>
      </c>
    </row>
    <row r="56" spans="1:9" ht="18.75" x14ac:dyDescent="0.3">
      <c r="A56">
        <v>-233.5</v>
      </c>
      <c r="B56" s="1"/>
      <c r="C56" s="10"/>
      <c r="D56" s="10"/>
      <c r="E56" s="10"/>
      <c r="F56" s="1"/>
      <c r="H56">
        <f t="shared" si="0"/>
        <v>-233.5</v>
      </c>
      <c r="I56" t="str">
        <f t="shared" si="1"/>
        <v/>
      </c>
    </row>
    <row r="57" spans="1:9" ht="18.75" x14ac:dyDescent="0.3">
      <c r="A57">
        <v>-233.4</v>
      </c>
      <c r="B57" s="1"/>
      <c r="C57" s="1"/>
      <c r="D57" s="1"/>
      <c r="E57" s="1"/>
      <c r="F57" s="1"/>
      <c r="H57">
        <f t="shared" si="0"/>
        <v>-233.4</v>
      </c>
      <c r="I57" t="str">
        <f t="shared" si="1"/>
        <v/>
      </c>
    </row>
    <row r="58" spans="1:9" ht="18.75" x14ac:dyDescent="0.3">
      <c r="A58">
        <v>-233</v>
      </c>
      <c r="B58" s="1"/>
      <c r="C58" s="1"/>
      <c r="D58" s="1"/>
      <c r="E58" s="1"/>
      <c r="F58" s="1"/>
      <c r="H58">
        <f t="shared" si="0"/>
        <v>-233</v>
      </c>
      <c r="I58" t="str">
        <f t="shared" si="1"/>
        <v/>
      </c>
    </row>
    <row r="59" spans="1:9" ht="18.75" x14ac:dyDescent="0.3">
      <c r="A59">
        <v>-232.1</v>
      </c>
      <c r="B59" s="1"/>
      <c r="C59" s="1"/>
      <c r="D59" s="1"/>
      <c r="E59" s="1"/>
      <c r="F59" s="1"/>
      <c r="H59">
        <f t="shared" si="0"/>
        <v>-232.1</v>
      </c>
      <c r="I59" t="str">
        <f t="shared" si="1"/>
        <v/>
      </c>
    </row>
    <row r="60" spans="1:9" ht="18.75" x14ac:dyDescent="0.3">
      <c r="A60">
        <v>-231.9</v>
      </c>
      <c r="B60" s="1"/>
      <c r="C60" s="1"/>
      <c r="D60" s="1"/>
      <c r="E60" s="1"/>
      <c r="F60" s="1"/>
      <c r="H60">
        <f t="shared" si="0"/>
        <v>-231.9</v>
      </c>
      <c r="I60" t="str">
        <f t="shared" si="1"/>
        <v/>
      </c>
    </row>
    <row r="61" spans="1:9" ht="18.75" x14ac:dyDescent="0.3">
      <c r="A61">
        <v>-231.5</v>
      </c>
      <c r="B61" s="1"/>
      <c r="C61" s="1"/>
      <c r="D61" s="1"/>
      <c r="E61" s="1"/>
      <c r="F61" s="1"/>
      <c r="H61">
        <f t="shared" si="0"/>
        <v>-231.5</v>
      </c>
      <c r="I61" t="str">
        <f t="shared" si="1"/>
        <v/>
      </c>
    </row>
    <row r="62" spans="1:9" ht="18.75" x14ac:dyDescent="0.3">
      <c r="A62">
        <v>-231.5</v>
      </c>
      <c r="B62" s="1"/>
      <c r="C62" s="1"/>
      <c r="D62" s="1"/>
      <c r="E62" s="1"/>
      <c r="F62" s="1"/>
      <c r="H62">
        <f t="shared" si="0"/>
        <v>-231.5</v>
      </c>
      <c r="I62" t="str">
        <f t="shared" si="1"/>
        <v/>
      </c>
    </row>
    <row r="63" spans="1:9" ht="18.75" x14ac:dyDescent="0.3">
      <c r="A63">
        <v>-231.4</v>
      </c>
      <c r="B63" s="1"/>
      <c r="C63" s="1"/>
      <c r="D63" s="1"/>
      <c r="E63" s="1"/>
      <c r="F63" s="1"/>
      <c r="H63">
        <f t="shared" si="0"/>
        <v>-231.4</v>
      </c>
      <c r="I63" t="str">
        <f t="shared" si="1"/>
        <v/>
      </c>
    </row>
    <row r="64" spans="1:9" ht="18.75" x14ac:dyDescent="0.3">
      <c r="A64">
        <v>-231.2</v>
      </c>
      <c r="B64" s="1"/>
      <c r="C64" s="1"/>
      <c r="D64" s="1"/>
      <c r="E64" s="1"/>
      <c r="F64" s="1"/>
      <c r="H64">
        <f t="shared" si="0"/>
        <v>-231.2</v>
      </c>
      <c r="I64" t="str">
        <f t="shared" si="1"/>
        <v/>
      </c>
    </row>
    <row r="65" spans="1:9" ht="18.75" x14ac:dyDescent="0.3">
      <c r="A65">
        <v>-230.9</v>
      </c>
      <c r="B65" s="1"/>
      <c r="C65" s="1"/>
      <c r="D65" s="1"/>
      <c r="E65" s="1"/>
      <c r="F65" s="1"/>
      <c r="H65">
        <f t="shared" si="0"/>
        <v>-230.9</v>
      </c>
      <c r="I65" t="str">
        <f t="shared" si="1"/>
        <v/>
      </c>
    </row>
    <row r="66" spans="1:9" ht="18.75" x14ac:dyDescent="0.3">
      <c r="A66">
        <v>-230.1</v>
      </c>
      <c r="B66" s="1"/>
      <c r="C66" s="1"/>
      <c r="D66" s="1"/>
      <c r="E66" s="1"/>
      <c r="F66" s="1"/>
      <c r="H66">
        <f t="shared" ref="H66:H129" si="2">IF(OR(A66&lt;$D$19,A66&gt;$D$20),"ВЫБРОС",A66)</f>
        <v>-230.1</v>
      </c>
      <c r="I66" t="str">
        <f t="shared" ref="I66:I129" si="3">IF(H66="ВЫБРОС",1,"")</f>
        <v/>
      </c>
    </row>
    <row r="67" spans="1:9" ht="18.75" x14ac:dyDescent="0.3">
      <c r="A67">
        <v>-230</v>
      </c>
      <c r="B67" s="1"/>
      <c r="C67" s="1"/>
      <c r="D67" s="1"/>
      <c r="E67" s="1"/>
      <c r="F67" s="1"/>
      <c r="H67">
        <f t="shared" si="2"/>
        <v>-230</v>
      </c>
      <c r="I67" t="str">
        <f t="shared" si="3"/>
        <v/>
      </c>
    </row>
    <row r="68" spans="1:9" ht="18.75" x14ac:dyDescent="0.3">
      <c r="A68">
        <v>-229.9</v>
      </c>
      <c r="B68" s="1"/>
      <c r="C68" s="1"/>
      <c r="D68" s="1"/>
      <c r="E68" s="1"/>
      <c r="F68" s="1"/>
      <c r="H68">
        <f t="shared" si="2"/>
        <v>-229.9</v>
      </c>
      <c r="I68" t="str">
        <f t="shared" si="3"/>
        <v/>
      </c>
    </row>
    <row r="69" spans="1:9" ht="18.75" x14ac:dyDescent="0.3">
      <c r="A69">
        <v>-229.8</v>
      </c>
      <c r="B69" s="1"/>
      <c r="C69" s="1"/>
      <c r="D69" s="1"/>
      <c r="E69" s="1"/>
      <c r="F69" s="1"/>
      <c r="H69">
        <f t="shared" si="2"/>
        <v>-229.8</v>
      </c>
      <c r="I69" t="str">
        <f t="shared" si="3"/>
        <v/>
      </c>
    </row>
    <row r="70" spans="1:9" ht="18.75" x14ac:dyDescent="0.3">
      <c r="A70">
        <v>-229.5</v>
      </c>
      <c r="B70" s="1"/>
      <c r="C70" s="1"/>
      <c r="D70" s="1"/>
      <c r="E70" s="1"/>
      <c r="F70" s="1"/>
      <c r="H70">
        <f t="shared" si="2"/>
        <v>-229.5</v>
      </c>
      <c r="I70" t="str">
        <f t="shared" si="3"/>
        <v/>
      </c>
    </row>
    <row r="71" spans="1:9" ht="18.75" x14ac:dyDescent="0.3">
      <c r="A71">
        <v>-229.2</v>
      </c>
      <c r="B71" s="1"/>
      <c r="C71" s="1"/>
      <c r="D71" s="1"/>
      <c r="E71" s="1"/>
      <c r="F71" s="1"/>
      <c r="H71">
        <f t="shared" si="2"/>
        <v>-229.2</v>
      </c>
      <c r="I71" t="str">
        <f t="shared" si="3"/>
        <v/>
      </c>
    </row>
    <row r="72" spans="1:9" ht="18.75" x14ac:dyDescent="0.3">
      <c r="A72">
        <v>-228.9</v>
      </c>
      <c r="B72" s="1"/>
      <c r="C72" s="1"/>
      <c r="D72" s="1"/>
      <c r="E72" s="1"/>
      <c r="F72" s="1"/>
      <c r="H72">
        <f t="shared" si="2"/>
        <v>-228.9</v>
      </c>
      <c r="I72" t="str">
        <f t="shared" si="3"/>
        <v/>
      </c>
    </row>
    <row r="73" spans="1:9" ht="18.75" x14ac:dyDescent="0.3">
      <c r="A73">
        <v>-228.8</v>
      </c>
      <c r="B73" s="1"/>
      <c r="C73" s="1"/>
      <c r="D73" s="1"/>
      <c r="E73" s="1"/>
      <c r="F73" s="1"/>
      <c r="H73">
        <f t="shared" si="2"/>
        <v>-228.8</v>
      </c>
      <c r="I73" t="str">
        <f t="shared" si="3"/>
        <v/>
      </c>
    </row>
    <row r="74" spans="1:9" ht="18.75" x14ac:dyDescent="0.3">
      <c r="A74">
        <v>-228.5</v>
      </c>
      <c r="B74" s="1"/>
      <c r="C74" s="1"/>
      <c r="D74" s="1"/>
      <c r="E74" s="1"/>
      <c r="F74" s="1"/>
      <c r="H74">
        <f t="shared" si="2"/>
        <v>-228.5</v>
      </c>
      <c r="I74" t="str">
        <f t="shared" si="3"/>
        <v/>
      </c>
    </row>
    <row r="75" spans="1:9" ht="18.75" x14ac:dyDescent="0.3">
      <c r="A75">
        <v>-228.2</v>
      </c>
      <c r="B75" s="1"/>
      <c r="C75" s="1"/>
      <c r="D75" s="1"/>
      <c r="E75" s="1"/>
      <c r="F75" s="1"/>
      <c r="H75">
        <f t="shared" si="2"/>
        <v>-228.2</v>
      </c>
      <c r="I75" t="str">
        <f t="shared" si="3"/>
        <v/>
      </c>
    </row>
    <row r="76" spans="1:9" ht="18.75" x14ac:dyDescent="0.3">
      <c r="A76">
        <v>-228.2</v>
      </c>
      <c r="B76" s="1"/>
      <c r="C76" s="1"/>
      <c r="D76" s="1"/>
      <c r="E76" s="1"/>
      <c r="F76" s="1"/>
      <c r="H76">
        <f t="shared" si="2"/>
        <v>-228.2</v>
      </c>
      <c r="I76" t="str">
        <f t="shared" si="3"/>
        <v/>
      </c>
    </row>
    <row r="77" spans="1:9" ht="18.75" x14ac:dyDescent="0.3">
      <c r="A77">
        <v>-228.1</v>
      </c>
      <c r="B77" s="1"/>
      <c r="C77" s="1"/>
      <c r="D77" s="1"/>
      <c r="E77" s="1"/>
      <c r="F77" s="1"/>
      <c r="H77">
        <f t="shared" si="2"/>
        <v>-228.1</v>
      </c>
      <c r="I77" t="str">
        <f t="shared" si="3"/>
        <v/>
      </c>
    </row>
    <row r="78" spans="1:9" ht="18.75" x14ac:dyDescent="0.3">
      <c r="A78">
        <v>-228.1</v>
      </c>
      <c r="B78" s="1"/>
      <c r="C78" s="1"/>
      <c r="D78" s="1"/>
      <c r="E78" s="1"/>
      <c r="F78" s="1"/>
      <c r="H78">
        <f t="shared" si="2"/>
        <v>-228.1</v>
      </c>
      <c r="I78" t="str">
        <f t="shared" si="3"/>
        <v/>
      </c>
    </row>
    <row r="79" spans="1:9" ht="18.75" x14ac:dyDescent="0.3">
      <c r="A79">
        <v>-228</v>
      </c>
      <c r="B79" s="1"/>
      <c r="C79" s="1"/>
      <c r="D79" s="1"/>
      <c r="E79" s="1"/>
      <c r="F79" s="1"/>
      <c r="H79">
        <f t="shared" si="2"/>
        <v>-228</v>
      </c>
      <c r="I79" t="str">
        <f t="shared" si="3"/>
        <v/>
      </c>
    </row>
    <row r="80" spans="1:9" ht="18.75" x14ac:dyDescent="0.3">
      <c r="A80">
        <v>-227.7</v>
      </c>
      <c r="B80" s="1"/>
      <c r="C80" s="1"/>
      <c r="D80" s="1"/>
      <c r="E80" s="1"/>
      <c r="F80" s="1"/>
      <c r="H80">
        <f t="shared" si="2"/>
        <v>-227.7</v>
      </c>
      <c r="I80" t="str">
        <f t="shared" si="3"/>
        <v/>
      </c>
    </row>
    <row r="81" spans="1:9" ht="18.75" x14ac:dyDescent="0.3">
      <c r="A81">
        <v>-227.5</v>
      </c>
      <c r="B81" s="1"/>
      <c r="C81" s="1"/>
      <c r="D81" s="1"/>
      <c r="E81" s="1"/>
      <c r="F81" s="1"/>
      <c r="H81">
        <f t="shared" si="2"/>
        <v>-227.5</v>
      </c>
      <c r="I81" t="str">
        <f t="shared" si="3"/>
        <v/>
      </c>
    </row>
    <row r="82" spans="1:9" ht="18.75" x14ac:dyDescent="0.3">
      <c r="A82">
        <v>-227.1</v>
      </c>
      <c r="B82" s="1"/>
      <c r="C82" s="1"/>
      <c r="D82" s="1"/>
      <c r="E82" s="1"/>
      <c r="F82" s="1"/>
      <c r="H82">
        <f t="shared" si="2"/>
        <v>-227.1</v>
      </c>
      <c r="I82" t="str">
        <f t="shared" si="3"/>
        <v/>
      </c>
    </row>
    <row r="83" spans="1:9" ht="18.75" x14ac:dyDescent="0.3">
      <c r="A83">
        <v>-227</v>
      </c>
      <c r="B83" s="1"/>
      <c r="C83" s="1"/>
      <c r="D83" s="1"/>
      <c r="E83" s="1"/>
      <c r="F83" s="1"/>
      <c r="H83">
        <f t="shared" si="2"/>
        <v>-227</v>
      </c>
      <c r="I83" t="str">
        <f t="shared" si="3"/>
        <v/>
      </c>
    </row>
    <row r="84" spans="1:9" ht="18.75" x14ac:dyDescent="0.3">
      <c r="A84">
        <v>-226.9</v>
      </c>
      <c r="B84" s="1"/>
      <c r="C84" s="1"/>
      <c r="D84" s="1"/>
      <c r="E84" s="1"/>
      <c r="F84" s="1"/>
      <c r="H84">
        <f t="shared" si="2"/>
        <v>-226.9</v>
      </c>
      <c r="I84" t="str">
        <f t="shared" si="3"/>
        <v/>
      </c>
    </row>
    <row r="85" spans="1:9" ht="18.75" x14ac:dyDescent="0.3">
      <c r="A85">
        <v>-226.8</v>
      </c>
      <c r="B85" s="1"/>
      <c r="C85" s="1"/>
      <c r="D85" s="1"/>
      <c r="E85" s="1"/>
      <c r="F85" s="1"/>
      <c r="H85">
        <f t="shared" si="2"/>
        <v>-226.8</v>
      </c>
      <c r="I85" t="str">
        <f t="shared" si="3"/>
        <v/>
      </c>
    </row>
    <row r="86" spans="1:9" ht="18.75" x14ac:dyDescent="0.3">
      <c r="A86">
        <v>-226.8</v>
      </c>
      <c r="B86" s="1"/>
      <c r="C86" s="1"/>
      <c r="D86" s="1"/>
      <c r="E86" s="1"/>
      <c r="F86" s="1"/>
      <c r="H86">
        <f t="shared" si="2"/>
        <v>-226.8</v>
      </c>
      <c r="I86" t="str">
        <f t="shared" si="3"/>
        <v/>
      </c>
    </row>
    <row r="87" spans="1:9" ht="18.75" x14ac:dyDescent="0.3">
      <c r="A87">
        <v>-226.2</v>
      </c>
      <c r="B87" s="1"/>
      <c r="C87" s="1"/>
      <c r="D87" s="1"/>
      <c r="E87" s="1"/>
      <c r="F87" s="1"/>
      <c r="H87">
        <f t="shared" si="2"/>
        <v>-226.2</v>
      </c>
      <c r="I87" t="str">
        <f t="shared" si="3"/>
        <v/>
      </c>
    </row>
    <row r="88" spans="1:9" ht="18.75" x14ac:dyDescent="0.3">
      <c r="A88">
        <v>-226.1</v>
      </c>
      <c r="B88" s="1"/>
      <c r="C88" s="1"/>
      <c r="D88" s="1"/>
      <c r="E88" s="1"/>
      <c r="F88" s="1"/>
      <c r="H88">
        <f t="shared" si="2"/>
        <v>-226.1</v>
      </c>
      <c r="I88" t="str">
        <f t="shared" si="3"/>
        <v/>
      </c>
    </row>
    <row r="89" spans="1:9" ht="18.75" x14ac:dyDescent="0.3">
      <c r="A89">
        <v>-225.9</v>
      </c>
      <c r="B89" s="1"/>
      <c r="C89" s="1"/>
      <c r="D89" s="1"/>
      <c r="E89" s="1"/>
      <c r="F89" s="1"/>
      <c r="H89">
        <f t="shared" si="2"/>
        <v>-225.9</v>
      </c>
      <c r="I89" t="str">
        <f t="shared" si="3"/>
        <v/>
      </c>
    </row>
    <row r="90" spans="1:9" ht="18.75" x14ac:dyDescent="0.3">
      <c r="A90">
        <v>-225.7</v>
      </c>
      <c r="B90" s="1"/>
      <c r="C90" s="1"/>
      <c r="D90" s="1"/>
      <c r="E90" s="1"/>
      <c r="F90" s="1"/>
      <c r="H90">
        <f t="shared" si="2"/>
        <v>-225.7</v>
      </c>
      <c r="I90" t="str">
        <f t="shared" si="3"/>
        <v/>
      </c>
    </row>
    <row r="91" spans="1:9" ht="18.75" x14ac:dyDescent="0.3">
      <c r="A91">
        <v>-225.7</v>
      </c>
      <c r="B91" s="1"/>
      <c r="C91" s="1"/>
      <c r="D91" s="1"/>
      <c r="E91" s="1"/>
      <c r="F91" s="1"/>
      <c r="H91">
        <f t="shared" si="2"/>
        <v>-225.7</v>
      </c>
      <c r="I91" t="str">
        <f t="shared" si="3"/>
        <v/>
      </c>
    </row>
    <row r="92" spans="1:9" ht="18.75" x14ac:dyDescent="0.3">
      <c r="A92">
        <v>-225.4</v>
      </c>
      <c r="B92" s="1"/>
      <c r="C92" s="1"/>
      <c r="D92" s="1"/>
      <c r="E92" s="1"/>
      <c r="F92" s="1"/>
      <c r="H92">
        <f t="shared" si="2"/>
        <v>-225.4</v>
      </c>
      <c r="I92" t="str">
        <f t="shared" si="3"/>
        <v/>
      </c>
    </row>
    <row r="93" spans="1:9" ht="18.75" x14ac:dyDescent="0.3">
      <c r="A93">
        <v>-225.3</v>
      </c>
      <c r="B93" s="1"/>
      <c r="C93" s="1"/>
      <c r="D93" s="1"/>
      <c r="E93" s="1"/>
      <c r="F93" s="1"/>
      <c r="H93">
        <f t="shared" si="2"/>
        <v>-225.3</v>
      </c>
      <c r="I93" t="str">
        <f t="shared" si="3"/>
        <v/>
      </c>
    </row>
    <row r="94" spans="1:9" ht="18.75" x14ac:dyDescent="0.3">
      <c r="A94">
        <v>-225.2</v>
      </c>
      <c r="B94" s="1"/>
      <c r="C94" s="1"/>
      <c r="D94" s="1"/>
      <c r="E94" s="1"/>
      <c r="F94" s="1"/>
      <c r="H94">
        <f t="shared" si="2"/>
        <v>-225.2</v>
      </c>
      <c r="I94" t="str">
        <f t="shared" si="3"/>
        <v/>
      </c>
    </row>
    <row r="95" spans="1:9" ht="18.75" x14ac:dyDescent="0.3">
      <c r="A95">
        <v>-224.9</v>
      </c>
      <c r="B95" s="1"/>
      <c r="C95" s="1"/>
      <c r="D95" s="1"/>
      <c r="E95" s="1"/>
      <c r="F95" s="1"/>
      <c r="H95">
        <f t="shared" si="2"/>
        <v>-224.9</v>
      </c>
      <c r="I95" t="str">
        <f t="shared" si="3"/>
        <v/>
      </c>
    </row>
    <row r="96" spans="1:9" ht="18.75" x14ac:dyDescent="0.3">
      <c r="A96">
        <v>-224.3</v>
      </c>
      <c r="B96" s="1"/>
      <c r="C96" s="1"/>
      <c r="D96" s="1"/>
      <c r="E96" s="1"/>
      <c r="F96" s="1"/>
      <c r="H96">
        <f t="shared" si="2"/>
        <v>-224.3</v>
      </c>
      <c r="I96" t="str">
        <f t="shared" si="3"/>
        <v/>
      </c>
    </row>
    <row r="97" spans="1:9" ht="18.75" x14ac:dyDescent="0.3">
      <c r="A97">
        <v>-224.2</v>
      </c>
      <c r="B97" s="1"/>
      <c r="C97" s="1"/>
      <c r="D97" s="1"/>
      <c r="E97" s="1"/>
      <c r="F97" s="1"/>
      <c r="H97">
        <f t="shared" si="2"/>
        <v>-224.2</v>
      </c>
      <c r="I97" t="str">
        <f t="shared" si="3"/>
        <v/>
      </c>
    </row>
    <row r="98" spans="1:9" ht="18.75" x14ac:dyDescent="0.3">
      <c r="A98">
        <v>-224</v>
      </c>
      <c r="B98" s="1"/>
      <c r="C98" s="1"/>
      <c r="D98" s="1"/>
      <c r="E98" s="1"/>
      <c r="F98" s="1"/>
      <c r="H98">
        <f t="shared" si="2"/>
        <v>-224</v>
      </c>
      <c r="I98" t="str">
        <f t="shared" si="3"/>
        <v/>
      </c>
    </row>
    <row r="99" spans="1:9" ht="18.75" x14ac:dyDescent="0.3">
      <c r="A99">
        <v>-223.9</v>
      </c>
      <c r="B99" s="1"/>
      <c r="C99" s="1"/>
      <c r="D99" s="1"/>
      <c r="E99" s="1"/>
      <c r="F99" s="1"/>
      <c r="H99">
        <f t="shared" si="2"/>
        <v>-223.9</v>
      </c>
      <c r="I99" t="str">
        <f t="shared" si="3"/>
        <v/>
      </c>
    </row>
    <row r="100" spans="1:9" ht="18.75" x14ac:dyDescent="0.3">
      <c r="A100">
        <v>-223.9</v>
      </c>
      <c r="B100" s="1"/>
      <c r="C100" s="1"/>
      <c r="D100" s="1"/>
      <c r="E100" s="1"/>
      <c r="F100" s="1"/>
      <c r="H100">
        <f t="shared" si="2"/>
        <v>-223.9</v>
      </c>
      <c r="I100" t="str">
        <f t="shared" si="3"/>
        <v/>
      </c>
    </row>
    <row r="101" spans="1:9" ht="18.75" x14ac:dyDescent="0.3">
      <c r="A101">
        <v>-223.9</v>
      </c>
      <c r="B101" s="1"/>
      <c r="C101" s="1"/>
      <c r="D101" s="1"/>
      <c r="E101" s="1"/>
      <c r="F101" s="1"/>
      <c r="H101">
        <f t="shared" si="2"/>
        <v>-223.9</v>
      </c>
      <c r="I101" t="str">
        <f t="shared" si="3"/>
        <v/>
      </c>
    </row>
    <row r="102" spans="1:9" ht="18.75" x14ac:dyDescent="0.3">
      <c r="A102">
        <v>-223.7</v>
      </c>
      <c r="B102" s="1"/>
      <c r="C102" s="1"/>
      <c r="D102" s="1"/>
      <c r="E102" s="1"/>
      <c r="F102" s="1"/>
      <c r="H102">
        <f t="shared" si="2"/>
        <v>-223.7</v>
      </c>
      <c r="I102" t="str">
        <f t="shared" si="3"/>
        <v/>
      </c>
    </row>
    <row r="103" spans="1:9" ht="18.75" x14ac:dyDescent="0.3">
      <c r="A103">
        <v>-223.5</v>
      </c>
      <c r="B103" s="1"/>
      <c r="C103" s="1"/>
      <c r="D103" s="1"/>
      <c r="E103" s="1"/>
      <c r="F103" s="1"/>
      <c r="H103">
        <f t="shared" si="2"/>
        <v>-223.5</v>
      </c>
      <c r="I103" t="str">
        <f t="shared" si="3"/>
        <v/>
      </c>
    </row>
    <row r="104" spans="1:9" ht="18.75" x14ac:dyDescent="0.3">
      <c r="A104">
        <v>-223.4</v>
      </c>
      <c r="B104" s="1"/>
      <c r="C104" s="1"/>
      <c r="D104" s="1"/>
      <c r="E104" s="1"/>
      <c r="F104" s="1"/>
      <c r="H104">
        <f t="shared" si="2"/>
        <v>-223.4</v>
      </c>
      <c r="I104" t="str">
        <f t="shared" si="3"/>
        <v/>
      </c>
    </row>
    <row r="105" spans="1:9" ht="18.75" x14ac:dyDescent="0.3">
      <c r="A105">
        <v>-223.3</v>
      </c>
      <c r="B105" s="1"/>
      <c r="C105" s="1"/>
      <c r="D105" s="1"/>
      <c r="E105" s="1"/>
      <c r="F105" s="1"/>
      <c r="H105">
        <f t="shared" si="2"/>
        <v>-223.3</v>
      </c>
      <c r="I105" t="str">
        <f t="shared" si="3"/>
        <v/>
      </c>
    </row>
    <row r="106" spans="1:9" ht="18.75" x14ac:dyDescent="0.3">
      <c r="A106">
        <v>-222.7</v>
      </c>
      <c r="B106" s="1"/>
      <c r="C106" s="1"/>
      <c r="D106" s="1"/>
      <c r="E106" s="1"/>
      <c r="F106" s="1"/>
      <c r="H106">
        <f t="shared" si="2"/>
        <v>-222.7</v>
      </c>
      <c r="I106" t="str">
        <f t="shared" si="3"/>
        <v/>
      </c>
    </row>
    <row r="107" spans="1:9" ht="18.75" x14ac:dyDescent="0.3">
      <c r="A107">
        <v>-222.6</v>
      </c>
      <c r="B107" s="1"/>
      <c r="C107" s="1"/>
      <c r="D107" s="1"/>
      <c r="E107" s="1"/>
      <c r="F107" s="1"/>
      <c r="H107">
        <f t="shared" si="2"/>
        <v>-222.6</v>
      </c>
      <c r="I107" t="str">
        <f t="shared" si="3"/>
        <v/>
      </c>
    </row>
    <row r="108" spans="1:9" ht="18.75" x14ac:dyDescent="0.3">
      <c r="A108">
        <v>-222.4</v>
      </c>
      <c r="B108" s="1"/>
      <c r="C108" s="1"/>
      <c r="D108" s="1"/>
      <c r="E108" s="1"/>
      <c r="F108" s="1"/>
      <c r="H108">
        <f t="shared" si="2"/>
        <v>-222.4</v>
      </c>
      <c r="I108" t="str">
        <f t="shared" si="3"/>
        <v/>
      </c>
    </row>
    <row r="109" spans="1:9" ht="18.75" x14ac:dyDescent="0.3">
      <c r="A109">
        <v>-222.3</v>
      </c>
      <c r="B109" s="1"/>
      <c r="C109" s="1"/>
      <c r="D109" s="1"/>
      <c r="E109" s="1"/>
      <c r="F109" s="1"/>
      <c r="H109">
        <f t="shared" si="2"/>
        <v>-222.3</v>
      </c>
      <c r="I109" t="str">
        <f t="shared" si="3"/>
        <v/>
      </c>
    </row>
    <row r="110" spans="1:9" ht="18.75" x14ac:dyDescent="0.3">
      <c r="A110">
        <v>-222</v>
      </c>
      <c r="B110" s="1"/>
      <c r="C110" s="1"/>
      <c r="D110" s="1"/>
      <c r="E110" s="1"/>
      <c r="F110" s="1"/>
      <c r="H110">
        <f t="shared" si="2"/>
        <v>-222</v>
      </c>
      <c r="I110" t="str">
        <f t="shared" si="3"/>
        <v/>
      </c>
    </row>
    <row r="111" spans="1:9" ht="18.75" x14ac:dyDescent="0.3">
      <c r="A111">
        <v>-221.7</v>
      </c>
      <c r="B111" s="1"/>
      <c r="C111" s="1"/>
      <c r="D111" s="1"/>
      <c r="E111" s="1"/>
      <c r="F111" s="1"/>
      <c r="H111">
        <f t="shared" si="2"/>
        <v>-221.7</v>
      </c>
      <c r="I111" t="str">
        <f t="shared" si="3"/>
        <v/>
      </c>
    </row>
    <row r="112" spans="1:9" ht="18.75" x14ac:dyDescent="0.3">
      <c r="A112">
        <v>-221.7</v>
      </c>
      <c r="B112" s="1"/>
      <c r="C112" s="1"/>
      <c r="D112" s="1"/>
      <c r="E112" s="1"/>
      <c r="F112" s="1"/>
      <c r="H112">
        <f t="shared" si="2"/>
        <v>-221.7</v>
      </c>
      <c r="I112" t="str">
        <f t="shared" si="3"/>
        <v/>
      </c>
    </row>
    <row r="113" spans="1:9" ht="18.75" x14ac:dyDescent="0.3">
      <c r="A113">
        <v>-221.6</v>
      </c>
      <c r="B113" s="1"/>
      <c r="C113" s="1"/>
      <c r="D113" s="1"/>
      <c r="E113" s="1"/>
      <c r="F113" s="1"/>
      <c r="H113">
        <f t="shared" si="2"/>
        <v>-221.6</v>
      </c>
      <c r="I113" t="str">
        <f t="shared" si="3"/>
        <v/>
      </c>
    </row>
    <row r="114" spans="1:9" ht="18.75" x14ac:dyDescent="0.3">
      <c r="A114">
        <v>-221.5</v>
      </c>
      <c r="B114" s="1"/>
      <c r="C114" s="1"/>
      <c r="D114" s="1"/>
      <c r="E114" s="1"/>
      <c r="F114" s="1"/>
      <c r="H114">
        <f t="shared" si="2"/>
        <v>-221.5</v>
      </c>
      <c r="I114" t="str">
        <f t="shared" si="3"/>
        <v/>
      </c>
    </row>
    <row r="115" spans="1:9" ht="18.75" x14ac:dyDescent="0.3">
      <c r="A115">
        <v>-221.1</v>
      </c>
      <c r="B115" s="1"/>
      <c r="C115" s="1"/>
      <c r="D115" s="1"/>
      <c r="E115" s="1"/>
      <c r="F115" s="1"/>
      <c r="H115">
        <f t="shared" si="2"/>
        <v>-221.1</v>
      </c>
      <c r="I115" t="str">
        <f t="shared" si="3"/>
        <v/>
      </c>
    </row>
    <row r="116" spans="1:9" ht="18.75" x14ac:dyDescent="0.3">
      <c r="A116">
        <v>-220.7</v>
      </c>
      <c r="B116" s="1"/>
      <c r="C116" s="1"/>
      <c r="D116" s="1"/>
      <c r="E116" s="1"/>
      <c r="F116" s="1"/>
      <c r="H116">
        <f t="shared" si="2"/>
        <v>-220.7</v>
      </c>
      <c r="I116" t="str">
        <f t="shared" si="3"/>
        <v/>
      </c>
    </row>
    <row r="117" spans="1:9" ht="18.75" x14ac:dyDescent="0.3">
      <c r="A117">
        <v>-220.7</v>
      </c>
      <c r="B117" s="1"/>
      <c r="C117" s="1"/>
      <c r="D117" s="1"/>
      <c r="E117" s="1"/>
      <c r="F117" s="1"/>
      <c r="H117">
        <f t="shared" si="2"/>
        <v>-220.7</v>
      </c>
      <c r="I117" t="str">
        <f t="shared" si="3"/>
        <v/>
      </c>
    </row>
    <row r="118" spans="1:9" ht="18.75" x14ac:dyDescent="0.3">
      <c r="A118">
        <v>-220.5</v>
      </c>
      <c r="B118" s="1"/>
      <c r="C118" s="1"/>
      <c r="D118" s="1"/>
      <c r="E118" s="1"/>
      <c r="F118" s="1"/>
      <c r="H118">
        <f t="shared" si="2"/>
        <v>-220.5</v>
      </c>
      <c r="I118" t="str">
        <f t="shared" si="3"/>
        <v/>
      </c>
    </row>
    <row r="119" spans="1:9" ht="18.75" x14ac:dyDescent="0.3">
      <c r="A119">
        <v>-220.5</v>
      </c>
      <c r="B119" s="1"/>
      <c r="C119" s="1"/>
      <c r="D119" s="1"/>
      <c r="E119" s="1"/>
      <c r="F119" s="1"/>
      <c r="H119">
        <f t="shared" si="2"/>
        <v>-220.5</v>
      </c>
      <c r="I119" t="str">
        <f t="shared" si="3"/>
        <v/>
      </c>
    </row>
    <row r="120" spans="1:9" ht="18.75" x14ac:dyDescent="0.3">
      <c r="A120">
        <v>-220.1</v>
      </c>
      <c r="B120" s="1"/>
      <c r="C120" s="1"/>
      <c r="D120" s="1"/>
      <c r="E120" s="1"/>
      <c r="F120" s="1"/>
      <c r="H120">
        <f t="shared" si="2"/>
        <v>-220.1</v>
      </c>
      <c r="I120" t="str">
        <f t="shared" si="3"/>
        <v/>
      </c>
    </row>
    <row r="121" spans="1:9" ht="18.75" x14ac:dyDescent="0.3">
      <c r="A121">
        <v>-220</v>
      </c>
      <c r="B121" s="1"/>
      <c r="C121" s="1"/>
      <c r="D121" s="1"/>
      <c r="E121" s="1"/>
      <c r="F121" s="1"/>
      <c r="H121">
        <f t="shared" si="2"/>
        <v>-220</v>
      </c>
      <c r="I121" t="str">
        <f t="shared" si="3"/>
        <v/>
      </c>
    </row>
    <row r="122" spans="1:9" ht="18.75" x14ac:dyDescent="0.3">
      <c r="A122">
        <v>-220</v>
      </c>
      <c r="B122" s="1"/>
      <c r="C122" s="1"/>
      <c r="D122" s="1"/>
      <c r="E122" s="1"/>
      <c r="F122" s="1"/>
      <c r="H122">
        <f t="shared" si="2"/>
        <v>-220</v>
      </c>
      <c r="I122" t="str">
        <f t="shared" si="3"/>
        <v/>
      </c>
    </row>
    <row r="123" spans="1:9" ht="18.75" x14ac:dyDescent="0.3">
      <c r="A123">
        <v>-220</v>
      </c>
      <c r="B123" s="1"/>
      <c r="C123" s="1"/>
      <c r="D123" s="1"/>
      <c r="E123" s="1"/>
      <c r="F123" s="1"/>
      <c r="H123">
        <f t="shared" si="2"/>
        <v>-220</v>
      </c>
      <c r="I123" t="str">
        <f t="shared" si="3"/>
        <v/>
      </c>
    </row>
    <row r="124" spans="1:9" ht="18.75" x14ac:dyDescent="0.3">
      <c r="A124">
        <v>-219.7</v>
      </c>
      <c r="B124" s="1"/>
      <c r="C124" s="1"/>
      <c r="D124" s="1"/>
      <c r="E124" s="1"/>
      <c r="F124" s="1"/>
      <c r="H124">
        <f t="shared" si="2"/>
        <v>-219.7</v>
      </c>
      <c r="I124" t="str">
        <f t="shared" si="3"/>
        <v/>
      </c>
    </row>
    <row r="125" spans="1:9" ht="18.75" x14ac:dyDescent="0.3">
      <c r="A125">
        <v>-219.5</v>
      </c>
      <c r="B125" s="1"/>
      <c r="C125" s="1"/>
      <c r="D125" s="1"/>
      <c r="E125" s="1"/>
      <c r="F125" s="1"/>
      <c r="H125">
        <f t="shared" si="2"/>
        <v>-219.5</v>
      </c>
      <c r="I125" t="str">
        <f t="shared" si="3"/>
        <v/>
      </c>
    </row>
    <row r="126" spans="1:9" ht="18.75" x14ac:dyDescent="0.3">
      <c r="A126">
        <v>-219.3</v>
      </c>
      <c r="B126" s="1"/>
      <c r="C126" s="1"/>
      <c r="D126" s="1"/>
      <c r="E126" s="1"/>
      <c r="F126" s="1"/>
      <c r="H126">
        <f t="shared" si="2"/>
        <v>-219.3</v>
      </c>
      <c r="I126" t="str">
        <f t="shared" si="3"/>
        <v/>
      </c>
    </row>
    <row r="127" spans="1:9" ht="18.75" x14ac:dyDescent="0.3">
      <c r="A127">
        <v>-219.1</v>
      </c>
      <c r="B127" s="1"/>
      <c r="C127" s="1"/>
      <c r="D127" s="1"/>
      <c r="E127" s="1"/>
      <c r="F127" s="1"/>
      <c r="H127">
        <f t="shared" si="2"/>
        <v>-219.1</v>
      </c>
      <c r="I127" t="str">
        <f t="shared" si="3"/>
        <v/>
      </c>
    </row>
    <row r="128" spans="1:9" ht="18.75" x14ac:dyDescent="0.3">
      <c r="A128">
        <v>-218.8</v>
      </c>
      <c r="B128" s="1"/>
      <c r="C128" s="1"/>
      <c r="D128" s="1"/>
      <c r="E128" s="1"/>
      <c r="F128" s="1"/>
      <c r="H128">
        <f t="shared" si="2"/>
        <v>-218.8</v>
      </c>
      <c r="I128" t="str">
        <f t="shared" si="3"/>
        <v/>
      </c>
    </row>
    <row r="129" spans="1:9" ht="18.75" x14ac:dyDescent="0.3">
      <c r="A129">
        <v>-218.5</v>
      </c>
      <c r="B129" s="1"/>
      <c r="C129" s="1"/>
      <c r="D129" s="1"/>
      <c r="E129" s="1"/>
      <c r="F129" s="1"/>
      <c r="H129">
        <f t="shared" si="2"/>
        <v>-218.5</v>
      </c>
      <c r="I129" t="str">
        <f t="shared" si="3"/>
        <v/>
      </c>
    </row>
    <row r="130" spans="1:9" ht="18.75" x14ac:dyDescent="0.3">
      <c r="A130">
        <v>-218.2</v>
      </c>
      <c r="B130" s="1"/>
      <c r="C130" s="1"/>
      <c r="D130" s="1"/>
      <c r="E130" s="1"/>
      <c r="F130" s="1"/>
      <c r="H130">
        <f t="shared" ref="H130:H193" si="4">IF(OR(A130&lt;$D$19,A130&gt;$D$20),"ВЫБРОС",A130)</f>
        <v>-218.2</v>
      </c>
      <c r="I130" t="str">
        <f t="shared" ref="I130:I193" si="5">IF(H130="ВЫБРОС",1,"")</f>
        <v/>
      </c>
    </row>
    <row r="131" spans="1:9" ht="18.75" x14ac:dyDescent="0.3">
      <c r="A131">
        <v>-218.1</v>
      </c>
      <c r="B131" s="1"/>
      <c r="C131" s="1"/>
      <c r="D131" s="1"/>
      <c r="E131" s="1"/>
      <c r="F131" s="1"/>
      <c r="H131">
        <f t="shared" si="4"/>
        <v>-218.1</v>
      </c>
      <c r="I131" t="str">
        <f t="shared" si="5"/>
        <v/>
      </c>
    </row>
    <row r="132" spans="1:9" ht="18.75" x14ac:dyDescent="0.3">
      <c r="A132">
        <v>-218</v>
      </c>
      <c r="B132" s="1"/>
      <c r="C132" s="1"/>
      <c r="D132" s="1"/>
      <c r="E132" s="1"/>
      <c r="F132" s="1"/>
      <c r="H132">
        <f t="shared" si="4"/>
        <v>-218</v>
      </c>
      <c r="I132" t="str">
        <f t="shared" si="5"/>
        <v/>
      </c>
    </row>
    <row r="133" spans="1:9" ht="18.75" x14ac:dyDescent="0.3">
      <c r="A133">
        <v>-218</v>
      </c>
      <c r="B133" s="1"/>
      <c r="C133" s="1"/>
      <c r="D133" s="1"/>
      <c r="E133" s="1"/>
      <c r="F133" s="1"/>
      <c r="H133">
        <f t="shared" si="4"/>
        <v>-218</v>
      </c>
      <c r="I133" t="str">
        <f t="shared" si="5"/>
        <v/>
      </c>
    </row>
    <row r="134" spans="1:9" ht="18.75" x14ac:dyDescent="0.3">
      <c r="A134">
        <v>-217.8</v>
      </c>
      <c r="B134" s="1"/>
      <c r="C134" s="1"/>
      <c r="D134" s="1"/>
      <c r="E134" s="1"/>
      <c r="F134" s="1"/>
      <c r="H134">
        <f t="shared" si="4"/>
        <v>-217.8</v>
      </c>
      <c r="I134" t="str">
        <f t="shared" si="5"/>
        <v/>
      </c>
    </row>
    <row r="135" spans="1:9" ht="18.75" x14ac:dyDescent="0.3">
      <c r="A135">
        <v>-217.6</v>
      </c>
      <c r="B135" s="1"/>
      <c r="C135" s="1"/>
      <c r="D135" s="1"/>
      <c r="E135" s="1"/>
      <c r="F135" s="1"/>
      <c r="H135">
        <f t="shared" si="4"/>
        <v>-217.6</v>
      </c>
      <c r="I135" t="str">
        <f t="shared" si="5"/>
        <v/>
      </c>
    </row>
    <row r="136" spans="1:9" ht="18.75" x14ac:dyDescent="0.3">
      <c r="A136">
        <v>-217.5</v>
      </c>
      <c r="B136" s="1"/>
      <c r="C136" s="1"/>
      <c r="D136" s="1"/>
      <c r="E136" s="1"/>
      <c r="F136" s="1"/>
      <c r="H136">
        <f t="shared" si="4"/>
        <v>-217.5</v>
      </c>
      <c r="I136" t="str">
        <f t="shared" si="5"/>
        <v/>
      </c>
    </row>
    <row r="137" spans="1:9" ht="18.75" x14ac:dyDescent="0.3">
      <c r="A137">
        <v>-217.1</v>
      </c>
      <c r="B137" s="1"/>
      <c r="C137" s="1"/>
      <c r="D137" s="1"/>
      <c r="E137" s="1"/>
      <c r="F137" s="1"/>
      <c r="H137">
        <f t="shared" si="4"/>
        <v>-217.1</v>
      </c>
      <c r="I137" t="str">
        <f t="shared" si="5"/>
        <v/>
      </c>
    </row>
    <row r="138" spans="1:9" ht="18.75" x14ac:dyDescent="0.3">
      <c r="A138">
        <v>-217.1</v>
      </c>
      <c r="B138" s="1"/>
      <c r="C138" s="1"/>
      <c r="D138" s="1"/>
      <c r="E138" s="1"/>
      <c r="F138" s="1"/>
      <c r="H138">
        <f t="shared" si="4"/>
        <v>-217.1</v>
      </c>
      <c r="I138" t="str">
        <f t="shared" si="5"/>
        <v/>
      </c>
    </row>
    <row r="139" spans="1:9" ht="18.75" x14ac:dyDescent="0.3">
      <c r="A139">
        <v>-216.3</v>
      </c>
      <c r="B139" s="1"/>
      <c r="C139" s="1"/>
      <c r="D139" s="1"/>
      <c r="E139" s="1"/>
      <c r="F139" s="1"/>
      <c r="H139">
        <f t="shared" si="4"/>
        <v>-216.3</v>
      </c>
      <c r="I139" t="str">
        <f t="shared" si="5"/>
        <v/>
      </c>
    </row>
    <row r="140" spans="1:9" ht="18.75" x14ac:dyDescent="0.3">
      <c r="A140">
        <v>-216.2</v>
      </c>
      <c r="B140" s="1"/>
      <c r="C140" s="1"/>
      <c r="D140" s="1"/>
      <c r="E140" s="1"/>
      <c r="F140" s="1"/>
      <c r="H140">
        <f t="shared" si="4"/>
        <v>-216.2</v>
      </c>
      <c r="I140" t="str">
        <f t="shared" si="5"/>
        <v/>
      </c>
    </row>
    <row r="141" spans="1:9" ht="18.75" x14ac:dyDescent="0.3">
      <c r="A141">
        <v>-215.8</v>
      </c>
      <c r="B141" s="1"/>
      <c r="C141" s="1"/>
      <c r="D141" s="1"/>
      <c r="E141" s="1"/>
      <c r="F141" s="1"/>
      <c r="H141">
        <f t="shared" si="4"/>
        <v>-215.8</v>
      </c>
      <c r="I141" t="str">
        <f t="shared" si="5"/>
        <v/>
      </c>
    </row>
    <row r="142" spans="1:9" ht="18.75" x14ac:dyDescent="0.3">
      <c r="A142">
        <v>-215.5</v>
      </c>
      <c r="B142" s="1"/>
      <c r="C142" s="1"/>
      <c r="D142" s="1"/>
      <c r="E142" s="1"/>
      <c r="F142" s="1"/>
      <c r="H142">
        <f t="shared" si="4"/>
        <v>-215.5</v>
      </c>
      <c r="I142" t="str">
        <f t="shared" si="5"/>
        <v/>
      </c>
    </row>
    <row r="143" spans="1:9" ht="18.75" x14ac:dyDescent="0.3">
      <c r="A143">
        <v>-215.3</v>
      </c>
      <c r="B143" s="1"/>
      <c r="C143" s="1"/>
      <c r="D143" s="1"/>
      <c r="E143" s="1"/>
      <c r="F143" s="1"/>
      <c r="H143">
        <f t="shared" si="4"/>
        <v>-215.3</v>
      </c>
      <c r="I143" t="str">
        <f t="shared" si="5"/>
        <v/>
      </c>
    </row>
    <row r="144" spans="1:9" ht="18.75" x14ac:dyDescent="0.3">
      <c r="A144">
        <v>-214.7</v>
      </c>
      <c r="B144" s="1"/>
      <c r="C144" s="1"/>
      <c r="D144" s="1"/>
      <c r="E144" s="1"/>
      <c r="F144" s="1"/>
      <c r="H144">
        <f t="shared" si="4"/>
        <v>-214.7</v>
      </c>
      <c r="I144" t="str">
        <f t="shared" si="5"/>
        <v/>
      </c>
    </row>
    <row r="145" spans="1:9" ht="18.75" x14ac:dyDescent="0.3">
      <c r="A145">
        <v>-214.3</v>
      </c>
      <c r="B145" s="1"/>
      <c r="C145" s="1"/>
      <c r="D145" s="1"/>
      <c r="E145" s="1"/>
      <c r="F145" s="1"/>
      <c r="H145">
        <f t="shared" si="4"/>
        <v>-214.3</v>
      </c>
      <c r="I145" t="str">
        <f t="shared" si="5"/>
        <v/>
      </c>
    </row>
    <row r="146" spans="1:9" ht="18.75" x14ac:dyDescent="0.3">
      <c r="A146">
        <v>-214.1</v>
      </c>
      <c r="B146" s="1"/>
      <c r="C146" s="1"/>
      <c r="D146" s="1"/>
      <c r="E146" s="1"/>
      <c r="F146" s="1"/>
      <c r="H146">
        <f t="shared" si="4"/>
        <v>-214.1</v>
      </c>
      <c r="I146" t="str">
        <f t="shared" si="5"/>
        <v/>
      </c>
    </row>
    <row r="147" spans="1:9" ht="18.75" x14ac:dyDescent="0.3">
      <c r="A147">
        <v>-214</v>
      </c>
      <c r="B147" s="1"/>
      <c r="C147" s="1"/>
      <c r="D147" s="1"/>
      <c r="E147" s="1"/>
      <c r="F147" s="1"/>
      <c r="H147">
        <f t="shared" si="4"/>
        <v>-214</v>
      </c>
      <c r="I147" t="str">
        <f t="shared" si="5"/>
        <v/>
      </c>
    </row>
    <row r="148" spans="1:9" ht="18.75" x14ac:dyDescent="0.3">
      <c r="A148">
        <v>-214</v>
      </c>
      <c r="B148" s="1"/>
      <c r="C148" s="1"/>
      <c r="D148" s="1"/>
      <c r="E148" s="1"/>
      <c r="F148" s="1"/>
      <c r="H148">
        <f t="shared" si="4"/>
        <v>-214</v>
      </c>
      <c r="I148" t="str">
        <f t="shared" si="5"/>
        <v/>
      </c>
    </row>
    <row r="149" spans="1:9" ht="18.75" x14ac:dyDescent="0.3">
      <c r="A149">
        <v>-214</v>
      </c>
      <c r="B149" s="1"/>
      <c r="C149" s="1"/>
      <c r="D149" s="1"/>
      <c r="E149" s="1"/>
      <c r="F149" s="1"/>
      <c r="H149">
        <f t="shared" si="4"/>
        <v>-214</v>
      </c>
      <c r="I149" t="str">
        <f t="shared" si="5"/>
        <v/>
      </c>
    </row>
    <row r="150" spans="1:9" ht="18.75" x14ac:dyDescent="0.3">
      <c r="A150">
        <v>-213.9</v>
      </c>
      <c r="B150" s="1"/>
      <c r="C150" s="1"/>
      <c r="D150" s="1"/>
      <c r="E150" s="1"/>
      <c r="F150" s="1"/>
      <c r="H150">
        <f t="shared" si="4"/>
        <v>-213.9</v>
      </c>
      <c r="I150" t="str">
        <f t="shared" si="5"/>
        <v/>
      </c>
    </row>
    <row r="151" spans="1:9" ht="18.75" x14ac:dyDescent="0.3">
      <c r="A151">
        <v>-213.7</v>
      </c>
      <c r="B151" s="1"/>
      <c r="C151" s="1"/>
      <c r="D151" s="1"/>
      <c r="E151" s="1"/>
      <c r="F151" s="1"/>
      <c r="H151">
        <f t="shared" si="4"/>
        <v>-213.7</v>
      </c>
      <c r="I151" t="str">
        <f t="shared" si="5"/>
        <v/>
      </c>
    </row>
    <row r="152" spans="1:9" ht="18.75" x14ac:dyDescent="0.3">
      <c r="A152">
        <v>-213.4</v>
      </c>
      <c r="B152" s="1"/>
      <c r="C152" s="1"/>
      <c r="D152" s="1"/>
      <c r="E152" s="1"/>
      <c r="F152" s="1"/>
      <c r="H152">
        <f t="shared" si="4"/>
        <v>-213.4</v>
      </c>
      <c r="I152" t="str">
        <f t="shared" si="5"/>
        <v/>
      </c>
    </row>
    <row r="153" spans="1:9" ht="18.75" x14ac:dyDescent="0.3">
      <c r="A153">
        <v>-213.3</v>
      </c>
      <c r="B153" s="1"/>
      <c r="C153" s="1"/>
      <c r="D153" s="1"/>
      <c r="E153" s="1"/>
      <c r="F153" s="1"/>
      <c r="H153">
        <f t="shared" si="4"/>
        <v>-213.3</v>
      </c>
      <c r="I153" t="str">
        <f t="shared" si="5"/>
        <v/>
      </c>
    </row>
    <row r="154" spans="1:9" ht="18.75" x14ac:dyDescent="0.3">
      <c r="A154">
        <v>-213.1</v>
      </c>
      <c r="B154" s="1"/>
      <c r="C154" s="1"/>
      <c r="D154" s="1"/>
      <c r="E154" s="1"/>
      <c r="F154" s="1"/>
      <c r="H154">
        <f t="shared" si="4"/>
        <v>-213.1</v>
      </c>
      <c r="I154" t="str">
        <f t="shared" si="5"/>
        <v/>
      </c>
    </row>
    <row r="155" spans="1:9" ht="18.75" x14ac:dyDescent="0.3">
      <c r="A155">
        <v>-212.8</v>
      </c>
      <c r="B155" s="1"/>
      <c r="C155" s="1"/>
      <c r="D155" s="1"/>
      <c r="E155" s="1"/>
      <c r="F155" s="1"/>
      <c r="H155">
        <f t="shared" si="4"/>
        <v>-212.8</v>
      </c>
      <c r="I155" t="str">
        <f t="shared" si="5"/>
        <v/>
      </c>
    </row>
    <row r="156" spans="1:9" ht="18.75" x14ac:dyDescent="0.3">
      <c r="A156">
        <v>-212.8</v>
      </c>
      <c r="B156" s="1"/>
      <c r="C156" s="1"/>
      <c r="D156" s="1"/>
      <c r="E156" s="1"/>
      <c r="F156" s="1"/>
      <c r="H156">
        <f t="shared" si="4"/>
        <v>-212.8</v>
      </c>
      <c r="I156" t="str">
        <f t="shared" si="5"/>
        <v/>
      </c>
    </row>
    <row r="157" spans="1:9" ht="18.75" x14ac:dyDescent="0.3">
      <c r="A157">
        <v>-212.7</v>
      </c>
      <c r="B157" s="1"/>
      <c r="C157" s="1"/>
      <c r="D157" s="1"/>
      <c r="E157" s="1"/>
      <c r="F157" s="1"/>
      <c r="H157">
        <f t="shared" si="4"/>
        <v>-212.7</v>
      </c>
      <c r="I157" t="str">
        <f t="shared" si="5"/>
        <v/>
      </c>
    </row>
    <row r="158" spans="1:9" ht="18.75" x14ac:dyDescent="0.3">
      <c r="A158">
        <v>-212.6</v>
      </c>
      <c r="B158" s="1"/>
      <c r="C158" s="1"/>
      <c r="D158" s="1"/>
      <c r="E158" s="1"/>
      <c r="F158" s="1"/>
      <c r="H158">
        <f t="shared" si="4"/>
        <v>-212.6</v>
      </c>
      <c r="I158" t="str">
        <f t="shared" si="5"/>
        <v/>
      </c>
    </row>
    <row r="159" spans="1:9" ht="18.75" x14ac:dyDescent="0.3">
      <c r="A159">
        <v>-212.6</v>
      </c>
      <c r="B159" s="1"/>
      <c r="C159" s="1"/>
      <c r="D159" s="1"/>
      <c r="E159" s="1"/>
      <c r="F159" s="1"/>
      <c r="H159">
        <f t="shared" si="4"/>
        <v>-212.6</v>
      </c>
      <c r="I159" t="str">
        <f t="shared" si="5"/>
        <v/>
      </c>
    </row>
    <row r="160" spans="1:9" ht="18.75" x14ac:dyDescent="0.3">
      <c r="A160">
        <v>-212.5</v>
      </c>
      <c r="B160" s="1"/>
      <c r="C160" s="1"/>
      <c r="D160" s="1"/>
      <c r="E160" s="1"/>
      <c r="F160" s="1"/>
      <c r="H160">
        <f t="shared" si="4"/>
        <v>-212.5</v>
      </c>
      <c r="I160" t="str">
        <f t="shared" si="5"/>
        <v/>
      </c>
    </row>
    <row r="161" spans="1:9" ht="18.75" x14ac:dyDescent="0.3">
      <c r="A161">
        <v>-212.1</v>
      </c>
      <c r="B161" s="1"/>
      <c r="C161" s="1"/>
      <c r="D161" s="1"/>
      <c r="E161" s="1"/>
      <c r="F161" s="1"/>
      <c r="H161">
        <f t="shared" si="4"/>
        <v>-212.1</v>
      </c>
      <c r="I161" t="str">
        <f t="shared" si="5"/>
        <v/>
      </c>
    </row>
    <row r="162" spans="1:9" ht="18.75" x14ac:dyDescent="0.3">
      <c r="A162">
        <v>-211.9</v>
      </c>
      <c r="B162" s="1"/>
      <c r="C162" s="1"/>
      <c r="D162" s="1"/>
      <c r="E162" s="1"/>
      <c r="F162" s="1"/>
      <c r="H162">
        <f t="shared" si="4"/>
        <v>-211.9</v>
      </c>
      <c r="I162" t="str">
        <f t="shared" si="5"/>
        <v/>
      </c>
    </row>
    <row r="163" spans="1:9" ht="18.75" x14ac:dyDescent="0.3">
      <c r="A163">
        <v>-211.6</v>
      </c>
      <c r="B163" s="1"/>
      <c r="C163" s="1"/>
      <c r="D163" s="1"/>
      <c r="E163" s="1"/>
      <c r="F163" s="1"/>
      <c r="H163">
        <f t="shared" si="4"/>
        <v>-211.6</v>
      </c>
      <c r="I163" t="str">
        <f t="shared" si="5"/>
        <v/>
      </c>
    </row>
    <row r="164" spans="1:9" ht="18.75" x14ac:dyDescent="0.3">
      <c r="A164">
        <v>-211.4</v>
      </c>
      <c r="B164" s="1"/>
      <c r="C164" s="1"/>
      <c r="D164" s="1"/>
      <c r="E164" s="1"/>
      <c r="F164" s="1"/>
      <c r="H164">
        <f t="shared" si="4"/>
        <v>-211.4</v>
      </c>
      <c r="I164" t="str">
        <f t="shared" si="5"/>
        <v/>
      </c>
    </row>
    <row r="165" spans="1:9" ht="18.75" x14ac:dyDescent="0.3">
      <c r="A165">
        <v>-211.3</v>
      </c>
      <c r="B165" s="1"/>
      <c r="C165" s="1"/>
      <c r="D165" s="1"/>
      <c r="E165" s="1"/>
      <c r="F165" s="1"/>
      <c r="H165">
        <f t="shared" si="4"/>
        <v>-211.3</v>
      </c>
      <c r="I165" t="str">
        <f t="shared" si="5"/>
        <v/>
      </c>
    </row>
    <row r="166" spans="1:9" ht="18.75" x14ac:dyDescent="0.3">
      <c r="A166">
        <v>-211.1</v>
      </c>
      <c r="B166" s="1"/>
      <c r="C166" s="1"/>
      <c r="D166" s="1"/>
      <c r="E166" s="1"/>
      <c r="F166" s="1"/>
      <c r="H166">
        <f t="shared" si="4"/>
        <v>-211.1</v>
      </c>
      <c r="I166" t="str">
        <f t="shared" si="5"/>
        <v/>
      </c>
    </row>
    <row r="167" spans="1:9" ht="18.75" x14ac:dyDescent="0.3">
      <c r="A167">
        <v>-210.9</v>
      </c>
      <c r="B167" s="1"/>
      <c r="C167" s="1"/>
      <c r="D167" s="1"/>
      <c r="E167" s="1"/>
      <c r="F167" s="1"/>
      <c r="H167">
        <f t="shared" si="4"/>
        <v>-210.9</v>
      </c>
      <c r="I167" t="str">
        <f t="shared" si="5"/>
        <v/>
      </c>
    </row>
    <row r="168" spans="1:9" ht="18.75" x14ac:dyDescent="0.3">
      <c r="A168">
        <v>-210.9</v>
      </c>
      <c r="B168" s="1"/>
      <c r="C168" s="1"/>
      <c r="D168" s="1"/>
      <c r="E168" s="1"/>
      <c r="F168" s="1"/>
      <c r="H168">
        <f t="shared" si="4"/>
        <v>-210.9</v>
      </c>
      <c r="I168" t="str">
        <f t="shared" si="5"/>
        <v/>
      </c>
    </row>
    <row r="169" spans="1:9" ht="18.75" x14ac:dyDescent="0.3">
      <c r="A169">
        <v>-210.8</v>
      </c>
      <c r="B169" s="1"/>
      <c r="C169" s="1"/>
      <c r="D169" s="1"/>
      <c r="E169" s="1"/>
      <c r="F169" s="1"/>
      <c r="H169">
        <f t="shared" si="4"/>
        <v>-210.8</v>
      </c>
      <c r="I169" t="str">
        <f t="shared" si="5"/>
        <v/>
      </c>
    </row>
    <row r="170" spans="1:9" ht="18.75" x14ac:dyDescent="0.3">
      <c r="A170">
        <v>-210.7</v>
      </c>
      <c r="B170" s="1"/>
      <c r="C170" s="1"/>
      <c r="D170" s="1"/>
      <c r="E170" s="1"/>
      <c r="F170" s="1"/>
      <c r="H170">
        <f t="shared" si="4"/>
        <v>-210.7</v>
      </c>
      <c r="I170" t="str">
        <f t="shared" si="5"/>
        <v/>
      </c>
    </row>
    <row r="171" spans="1:9" ht="18.75" x14ac:dyDescent="0.3">
      <c r="A171">
        <v>-210.7</v>
      </c>
      <c r="B171" s="1"/>
      <c r="C171" s="1"/>
      <c r="D171" s="1"/>
      <c r="E171" s="1"/>
      <c r="F171" s="1"/>
      <c r="H171">
        <f t="shared" si="4"/>
        <v>-210.7</v>
      </c>
      <c r="I171" t="str">
        <f t="shared" si="5"/>
        <v/>
      </c>
    </row>
    <row r="172" spans="1:9" ht="18.75" x14ac:dyDescent="0.3">
      <c r="A172">
        <v>-210.6</v>
      </c>
      <c r="B172" s="1"/>
      <c r="C172" s="1"/>
      <c r="D172" s="1"/>
      <c r="E172" s="1"/>
      <c r="F172" s="1"/>
      <c r="H172">
        <f t="shared" si="4"/>
        <v>-210.6</v>
      </c>
      <c r="I172" t="str">
        <f t="shared" si="5"/>
        <v/>
      </c>
    </row>
    <row r="173" spans="1:9" ht="18.75" x14ac:dyDescent="0.3">
      <c r="A173">
        <v>-210.4</v>
      </c>
      <c r="B173" s="1"/>
      <c r="C173" s="1"/>
      <c r="D173" s="1"/>
      <c r="E173" s="1"/>
      <c r="F173" s="1"/>
      <c r="H173">
        <f t="shared" si="4"/>
        <v>-210.4</v>
      </c>
      <c r="I173" t="str">
        <f t="shared" si="5"/>
        <v/>
      </c>
    </row>
    <row r="174" spans="1:9" ht="18.75" x14ac:dyDescent="0.3">
      <c r="A174">
        <v>-210.4</v>
      </c>
      <c r="B174" s="1"/>
      <c r="C174" s="1"/>
      <c r="D174" s="1"/>
      <c r="E174" s="1"/>
      <c r="F174" s="1"/>
      <c r="H174">
        <f t="shared" si="4"/>
        <v>-210.4</v>
      </c>
      <c r="I174" t="str">
        <f t="shared" si="5"/>
        <v/>
      </c>
    </row>
    <row r="175" spans="1:9" ht="18.75" x14ac:dyDescent="0.3">
      <c r="A175">
        <v>-210.3</v>
      </c>
      <c r="B175" s="1"/>
      <c r="C175" s="1"/>
      <c r="D175" s="1"/>
      <c r="E175" s="1"/>
      <c r="F175" s="1"/>
      <c r="H175">
        <f t="shared" si="4"/>
        <v>-210.3</v>
      </c>
      <c r="I175" t="str">
        <f t="shared" si="5"/>
        <v/>
      </c>
    </row>
    <row r="176" spans="1:9" ht="18.75" x14ac:dyDescent="0.3">
      <c r="A176">
        <v>-209.3</v>
      </c>
      <c r="B176" s="1"/>
      <c r="C176" s="1"/>
      <c r="D176" s="1"/>
      <c r="E176" s="1"/>
      <c r="F176" s="1"/>
      <c r="H176">
        <f t="shared" si="4"/>
        <v>-209.3</v>
      </c>
      <c r="I176" t="str">
        <f t="shared" si="5"/>
        <v/>
      </c>
    </row>
    <row r="177" spans="1:9" ht="18.75" x14ac:dyDescent="0.3">
      <c r="A177">
        <v>-209</v>
      </c>
      <c r="B177" s="1"/>
      <c r="C177" s="1"/>
      <c r="D177" s="1"/>
      <c r="E177" s="1"/>
      <c r="F177" s="1"/>
      <c r="H177">
        <f t="shared" si="4"/>
        <v>-209</v>
      </c>
      <c r="I177" t="str">
        <f t="shared" si="5"/>
        <v/>
      </c>
    </row>
    <row r="178" spans="1:9" ht="18.75" x14ac:dyDescent="0.3">
      <c r="A178">
        <v>-208.9</v>
      </c>
      <c r="B178" s="1"/>
      <c r="C178" s="1"/>
      <c r="D178" s="1"/>
      <c r="E178" s="1"/>
      <c r="F178" s="1"/>
      <c r="H178">
        <f t="shared" si="4"/>
        <v>-208.9</v>
      </c>
      <c r="I178" t="str">
        <f t="shared" si="5"/>
        <v/>
      </c>
    </row>
    <row r="179" spans="1:9" ht="18.75" x14ac:dyDescent="0.3">
      <c r="A179">
        <v>-208.9</v>
      </c>
      <c r="B179" s="1"/>
      <c r="C179" s="1"/>
      <c r="D179" s="1"/>
      <c r="E179" s="1"/>
      <c r="F179" s="1"/>
      <c r="H179">
        <f t="shared" si="4"/>
        <v>-208.9</v>
      </c>
      <c r="I179" t="str">
        <f t="shared" si="5"/>
        <v/>
      </c>
    </row>
    <row r="180" spans="1:9" ht="18.75" x14ac:dyDescent="0.3">
      <c r="A180">
        <v>-208.6</v>
      </c>
      <c r="B180" s="1"/>
      <c r="C180" s="1"/>
      <c r="D180" s="1"/>
      <c r="E180" s="1"/>
      <c r="F180" s="1"/>
      <c r="H180">
        <f t="shared" si="4"/>
        <v>-208.6</v>
      </c>
      <c r="I180" t="str">
        <f t="shared" si="5"/>
        <v/>
      </c>
    </row>
    <row r="181" spans="1:9" ht="18.75" x14ac:dyDescent="0.3">
      <c r="A181">
        <v>-208.3</v>
      </c>
      <c r="B181" s="1"/>
      <c r="C181" s="1"/>
      <c r="D181" s="1"/>
      <c r="E181" s="1"/>
      <c r="F181" s="1"/>
      <c r="H181">
        <f t="shared" si="4"/>
        <v>-208.3</v>
      </c>
      <c r="I181" t="str">
        <f t="shared" si="5"/>
        <v/>
      </c>
    </row>
    <row r="182" spans="1:9" ht="18.75" x14ac:dyDescent="0.3">
      <c r="A182">
        <v>-208.2</v>
      </c>
      <c r="B182" s="1"/>
      <c r="C182" s="1"/>
      <c r="D182" s="1"/>
      <c r="E182" s="1"/>
      <c r="F182" s="1"/>
      <c r="H182">
        <f t="shared" si="4"/>
        <v>-208.2</v>
      </c>
      <c r="I182" t="str">
        <f t="shared" si="5"/>
        <v/>
      </c>
    </row>
    <row r="183" spans="1:9" ht="18.75" x14ac:dyDescent="0.3">
      <c r="A183">
        <v>-208</v>
      </c>
      <c r="B183" s="1"/>
      <c r="C183" s="1"/>
      <c r="D183" s="1"/>
      <c r="E183" s="1"/>
      <c r="F183" s="1"/>
      <c r="H183">
        <f t="shared" si="4"/>
        <v>-208</v>
      </c>
      <c r="I183" t="str">
        <f t="shared" si="5"/>
        <v/>
      </c>
    </row>
    <row r="184" spans="1:9" ht="18.75" x14ac:dyDescent="0.3">
      <c r="A184">
        <v>-207.6</v>
      </c>
      <c r="B184" s="1"/>
      <c r="C184" s="1"/>
      <c r="D184" s="1"/>
      <c r="E184" s="1"/>
      <c r="F184" s="1"/>
      <c r="H184">
        <f t="shared" si="4"/>
        <v>-207.6</v>
      </c>
      <c r="I184" t="str">
        <f t="shared" si="5"/>
        <v/>
      </c>
    </row>
    <row r="185" spans="1:9" ht="18.75" x14ac:dyDescent="0.3">
      <c r="A185">
        <v>-207.5</v>
      </c>
      <c r="B185" s="1"/>
      <c r="C185" s="1"/>
      <c r="D185" s="1"/>
      <c r="E185" s="1"/>
      <c r="F185" s="1"/>
      <c r="H185">
        <f t="shared" si="4"/>
        <v>-207.5</v>
      </c>
      <c r="I185" t="str">
        <f t="shared" si="5"/>
        <v/>
      </c>
    </row>
    <row r="186" spans="1:9" ht="18.75" x14ac:dyDescent="0.3">
      <c r="A186">
        <v>-207.4</v>
      </c>
      <c r="B186" s="1"/>
      <c r="C186" s="1"/>
      <c r="D186" s="1"/>
      <c r="E186" s="1"/>
      <c r="F186" s="1"/>
      <c r="H186">
        <f t="shared" si="4"/>
        <v>-207.4</v>
      </c>
      <c r="I186" t="str">
        <f t="shared" si="5"/>
        <v/>
      </c>
    </row>
    <row r="187" spans="1:9" ht="18.75" x14ac:dyDescent="0.3">
      <c r="A187">
        <v>-207</v>
      </c>
      <c r="B187" s="1"/>
      <c r="C187" s="1"/>
      <c r="D187" s="1"/>
      <c r="E187" s="1"/>
      <c r="F187" s="1"/>
      <c r="H187">
        <f t="shared" si="4"/>
        <v>-207</v>
      </c>
      <c r="I187" t="str">
        <f t="shared" si="5"/>
        <v/>
      </c>
    </row>
    <row r="188" spans="1:9" ht="18.75" x14ac:dyDescent="0.3">
      <c r="A188">
        <v>-207</v>
      </c>
      <c r="B188" s="1"/>
      <c r="C188" s="1"/>
      <c r="D188" s="1"/>
      <c r="E188" s="1"/>
      <c r="F188" s="1"/>
      <c r="H188">
        <f t="shared" si="4"/>
        <v>-207</v>
      </c>
      <c r="I188" t="str">
        <f t="shared" si="5"/>
        <v/>
      </c>
    </row>
    <row r="189" spans="1:9" ht="18.75" x14ac:dyDescent="0.3">
      <c r="A189">
        <v>-206.9</v>
      </c>
      <c r="B189" s="1"/>
      <c r="C189" s="1"/>
      <c r="D189" s="1"/>
      <c r="E189" s="1"/>
      <c r="F189" s="1"/>
      <c r="H189">
        <f t="shared" si="4"/>
        <v>-206.9</v>
      </c>
      <c r="I189" t="str">
        <f t="shared" si="5"/>
        <v/>
      </c>
    </row>
    <row r="190" spans="1:9" ht="18.75" x14ac:dyDescent="0.3">
      <c r="A190">
        <v>-206.9</v>
      </c>
      <c r="B190" s="1"/>
      <c r="C190" s="1"/>
      <c r="D190" s="1"/>
      <c r="E190" s="1"/>
      <c r="F190" s="1"/>
      <c r="H190">
        <f t="shared" si="4"/>
        <v>-206.9</v>
      </c>
      <c r="I190" t="str">
        <f t="shared" si="5"/>
        <v/>
      </c>
    </row>
    <row r="191" spans="1:9" ht="18.75" x14ac:dyDescent="0.3">
      <c r="A191">
        <v>-206.8</v>
      </c>
      <c r="B191" s="1"/>
      <c r="C191" s="1"/>
      <c r="D191" s="1"/>
      <c r="E191" s="1"/>
      <c r="F191" s="1"/>
      <c r="H191">
        <f t="shared" si="4"/>
        <v>-206.8</v>
      </c>
      <c r="I191" t="str">
        <f t="shared" si="5"/>
        <v/>
      </c>
    </row>
    <row r="192" spans="1:9" ht="18.75" x14ac:dyDescent="0.3">
      <c r="A192">
        <v>-206.8</v>
      </c>
      <c r="B192" s="1"/>
      <c r="C192" s="1"/>
      <c r="D192" s="1"/>
      <c r="E192" s="1"/>
      <c r="F192" s="1"/>
      <c r="H192">
        <f t="shared" si="4"/>
        <v>-206.8</v>
      </c>
      <c r="I192" t="str">
        <f t="shared" si="5"/>
        <v/>
      </c>
    </row>
    <row r="193" spans="1:9" ht="18.75" x14ac:dyDescent="0.3">
      <c r="A193">
        <v>-206.6</v>
      </c>
      <c r="B193" s="1"/>
      <c r="C193" s="1"/>
      <c r="D193" s="1"/>
      <c r="E193" s="1"/>
      <c r="F193" s="1"/>
      <c r="H193">
        <f t="shared" si="4"/>
        <v>-206.6</v>
      </c>
      <c r="I193" t="str">
        <f t="shared" si="5"/>
        <v/>
      </c>
    </row>
    <row r="194" spans="1:9" ht="18.75" x14ac:dyDescent="0.3">
      <c r="A194">
        <v>-206.6</v>
      </c>
      <c r="B194" s="1"/>
      <c r="C194" s="1"/>
      <c r="D194" s="1"/>
      <c r="E194" s="1"/>
      <c r="F194" s="1"/>
      <c r="H194">
        <f t="shared" ref="H194:H257" si="6">IF(OR(A194&lt;$D$19,A194&gt;$D$20),"ВЫБРОС",A194)</f>
        <v>-206.6</v>
      </c>
      <c r="I194" t="str">
        <f t="shared" ref="I194:I257" si="7">IF(H194="ВЫБРОС",1,"")</f>
        <v/>
      </c>
    </row>
    <row r="195" spans="1:9" ht="18.75" x14ac:dyDescent="0.3">
      <c r="A195">
        <v>-206.2</v>
      </c>
      <c r="B195" s="1"/>
      <c r="C195" s="1"/>
      <c r="D195" s="1"/>
      <c r="E195" s="1"/>
      <c r="F195" s="1"/>
      <c r="H195">
        <f t="shared" si="6"/>
        <v>-206.2</v>
      </c>
      <c r="I195" t="str">
        <f t="shared" si="7"/>
        <v/>
      </c>
    </row>
    <row r="196" spans="1:9" ht="18.75" x14ac:dyDescent="0.3">
      <c r="A196">
        <v>-205.6</v>
      </c>
      <c r="B196" s="1"/>
      <c r="C196" s="1"/>
      <c r="D196" s="1"/>
      <c r="E196" s="1"/>
      <c r="F196" s="1"/>
      <c r="H196">
        <f t="shared" si="6"/>
        <v>-205.6</v>
      </c>
      <c r="I196" t="str">
        <f t="shared" si="7"/>
        <v/>
      </c>
    </row>
    <row r="197" spans="1:9" ht="18.75" x14ac:dyDescent="0.3">
      <c r="A197">
        <v>-205.4</v>
      </c>
      <c r="B197" s="1"/>
      <c r="C197" s="1"/>
      <c r="D197" s="1"/>
      <c r="E197" s="1"/>
      <c r="F197" s="1"/>
      <c r="H197">
        <f t="shared" si="6"/>
        <v>-205.4</v>
      </c>
      <c r="I197" t="str">
        <f t="shared" si="7"/>
        <v/>
      </c>
    </row>
    <row r="198" spans="1:9" ht="18.75" x14ac:dyDescent="0.3">
      <c r="A198">
        <v>-204.8</v>
      </c>
      <c r="B198" s="1"/>
      <c r="C198" s="1"/>
      <c r="D198" s="1"/>
      <c r="E198" s="1"/>
      <c r="F198" s="1"/>
      <c r="H198">
        <f t="shared" si="6"/>
        <v>-204.8</v>
      </c>
      <c r="I198" t="str">
        <f t="shared" si="7"/>
        <v/>
      </c>
    </row>
    <row r="199" spans="1:9" ht="18.75" x14ac:dyDescent="0.3">
      <c r="A199">
        <v>-204.7</v>
      </c>
      <c r="B199" s="1"/>
      <c r="C199" s="1"/>
      <c r="D199" s="1"/>
      <c r="E199" s="1"/>
      <c r="F199" s="1"/>
      <c r="H199">
        <f t="shared" si="6"/>
        <v>-204.7</v>
      </c>
      <c r="I199" t="str">
        <f t="shared" si="7"/>
        <v/>
      </c>
    </row>
    <row r="200" spans="1:9" ht="18.75" x14ac:dyDescent="0.3">
      <c r="A200">
        <v>-204.5</v>
      </c>
      <c r="B200" s="1"/>
      <c r="C200" s="1"/>
      <c r="D200" s="1"/>
      <c r="E200" s="1"/>
      <c r="F200" s="1"/>
      <c r="H200">
        <f t="shared" si="6"/>
        <v>-204.5</v>
      </c>
      <c r="I200" t="str">
        <f t="shared" si="7"/>
        <v/>
      </c>
    </row>
    <row r="201" spans="1:9" ht="18.75" x14ac:dyDescent="0.3">
      <c r="A201">
        <v>-204.4</v>
      </c>
      <c r="B201" s="1"/>
      <c r="C201" s="1"/>
      <c r="D201" s="1"/>
      <c r="E201" s="1"/>
      <c r="F201" s="1"/>
      <c r="H201">
        <f t="shared" si="6"/>
        <v>-204.4</v>
      </c>
      <c r="I201" t="str">
        <f t="shared" si="7"/>
        <v/>
      </c>
    </row>
    <row r="202" spans="1:9" ht="18.75" x14ac:dyDescent="0.3">
      <c r="A202">
        <v>-204.1</v>
      </c>
      <c r="B202" s="1"/>
      <c r="C202" s="1"/>
      <c r="D202" s="1"/>
      <c r="E202" s="1"/>
      <c r="F202" s="1"/>
      <c r="H202">
        <f t="shared" si="6"/>
        <v>-204.1</v>
      </c>
      <c r="I202" t="str">
        <f t="shared" si="7"/>
        <v/>
      </c>
    </row>
    <row r="203" spans="1:9" ht="18.75" x14ac:dyDescent="0.3">
      <c r="A203">
        <v>-204</v>
      </c>
      <c r="B203" s="1"/>
      <c r="C203" s="1"/>
      <c r="D203" s="1"/>
      <c r="E203" s="1"/>
      <c r="F203" s="1"/>
      <c r="H203">
        <f t="shared" si="6"/>
        <v>-204</v>
      </c>
      <c r="I203" t="str">
        <f t="shared" si="7"/>
        <v/>
      </c>
    </row>
    <row r="204" spans="1:9" ht="18.75" x14ac:dyDescent="0.3">
      <c r="A204">
        <v>-203.7</v>
      </c>
      <c r="B204" s="1"/>
      <c r="C204" s="1"/>
      <c r="D204" s="1"/>
      <c r="E204" s="1"/>
      <c r="F204" s="1"/>
      <c r="H204">
        <f t="shared" si="6"/>
        <v>-203.7</v>
      </c>
      <c r="I204" t="str">
        <f t="shared" si="7"/>
        <v/>
      </c>
    </row>
    <row r="205" spans="1:9" ht="18.75" x14ac:dyDescent="0.3">
      <c r="A205">
        <v>-203.3</v>
      </c>
      <c r="B205" s="1"/>
      <c r="C205" s="1"/>
      <c r="D205" s="1"/>
      <c r="E205" s="1"/>
      <c r="F205" s="1"/>
      <c r="H205">
        <f t="shared" si="6"/>
        <v>-203.3</v>
      </c>
      <c r="I205" t="str">
        <f t="shared" si="7"/>
        <v/>
      </c>
    </row>
    <row r="206" spans="1:9" ht="18.75" x14ac:dyDescent="0.3">
      <c r="A206">
        <v>-203</v>
      </c>
      <c r="B206" s="1"/>
      <c r="C206" s="1"/>
      <c r="D206" s="1"/>
      <c r="E206" s="1"/>
      <c r="F206" s="1"/>
      <c r="H206">
        <f t="shared" si="6"/>
        <v>-203</v>
      </c>
      <c r="I206" t="str">
        <f t="shared" si="7"/>
        <v/>
      </c>
    </row>
    <row r="207" spans="1:9" ht="18.75" x14ac:dyDescent="0.3">
      <c r="A207">
        <v>-202.9</v>
      </c>
      <c r="B207" s="1"/>
      <c r="C207" s="1"/>
      <c r="D207" s="1"/>
      <c r="E207" s="1"/>
      <c r="F207" s="1"/>
      <c r="H207">
        <f t="shared" si="6"/>
        <v>-202.9</v>
      </c>
      <c r="I207" t="str">
        <f t="shared" si="7"/>
        <v/>
      </c>
    </row>
    <row r="208" spans="1:9" ht="18.75" x14ac:dyDescent="0.3">
      <c r="A208">
        <v>-202.8</v>
      </c>
      <c r="B208" s="1"/>
      <c r="C208" s="1"/>
      <c r="D208" s="1"/>
      <c r="E208" s="1"/>
      <c r="F208" s="1"/>
      <c r="H208">
        <f t="shared" si="6"/>
        <v>-202.8</v>
      </c>
      <c r="I208" t="str">
        <f t="shared" si="7"/>
        <v/>
      </c>
    </row>
    <row r="209" spans="1:9" ht="18.75" x14ac:dyDescent="0.3">
      <c r="A209">
        <v>-201.9</v>
      </c>
      <c r="B209" s="1"/>
      <c r="C209" s="1"/>
      <c r="D209" s="1"/>
      <c r="E209" s="1"/>
      <c r="F209" s="1"/>
      <c r="H209">
        <f t="shared" si="6"/>
        <v>-201.9</v>
      </c>
      <c r="I209" t="str">
        <f t="shared" si="7"/>
        <v/>
      </c>
    </row>
    <row r="210" spans="1:9" ht="18.75" x14ac:dyDescent="0.3">
      <c r="A210">
        <v>-201.9</v>
      </c>
      <c r="B210" s="1"/>
      <c r="C210" s="1"/>
      <c r="D210" s="1"/>
      <c r="E210" s="1"/>
      <c r="F210" s="1"/>
      <c r="H210">
        <f t="shared" si="6"/>
        <v>-201.9</v>
      </c>
      <c r="I210" t="str">
        <f t="shared" si="7"/>
        <v/>
      </c>
    </row>
    <row r="211" spans="1:9" ht="18.75" x14ac:dyDescent="0.3">
      <c r="A211">
        <v>-201.1</v>
      </c>
      <c r="B211" s="1"/>
      <c r="C211" s="1"/>
      <c r="D211" s="1"/>
      <c r="E211" s="1"/>
      <c r="F211" s="1"/>
      <c r="H211">
        <f t="shared" si="6"/>
        <v>-201.1</v>
      </c>
      <c r="I211" t="str">
        <f t="shared" si="7"/>
        <v/>
      </c>
    </row>
    <row r="212" spans="1:9" ht="18.75" x14ac:dyDescent="0.3">
      <c r="A212">
        <v>-201</v>
      </c>
      <c r="B212" s="1"/>
      <c r="C212" s="1"/>
      <c r="D212" s="1"/>
      <c r="E212" s="1"/>
      <c r="F212" s="1"/>
      <c r="H212">
        <f t="shared" si="6"/>
        <v>-201</v>
      </c>
      <c r="I212" t="str">
        <f t="shared" si="7"/>
        <v/>
      </c>
    </row>
    <row r="213" spans="1:9" ht="18.75" x14ac:dyDescent="0.3">
      <c r="A213">
        <v>-200.9</v>
      </c>
      <c r="B213" s="1"/>
      <c r="C213" s="1"/>
      <c r="D213" s="1"/>
      <c r="E213" s="1"/>
      <c r="F213" s="1"/>
      <c r="H213">
        <f t="shared" si="6"/>
        <v>-200.9</v>
      </c>
      <c r="I213" t="str">
        <f t="shared" si="7"/>
        <v/>
      </c>
    </row>
    <row r="214" spans="1:9" ht="18.75" x14ac:dyDescent="0.3">
      <c r="A214">
        <v>-200.9</v>
      </c>
      <c r="B214" s="1"/>
      <c r="C214" s="1"/>
      <c r="D214" s="1"/>
      <c r="E214" s="1"/>
      <c r="F214" s="1"/>
      <c r="H214">
        <f t="shared" si="6"/>
        <v>-200.9</v>
      </c>
      <c r="I214" t="str">
        <f t="shared" si="7"/>
        <v/>
      </c>
    </row>
    <row r="215" spans="1:9" ht="18.75" x14ac:dyDescent="0.3">
      <c r="A215">
        <v>-200.6</v>
      </c>
      <c r="B215" s="1"/>
      <c r="C215" s="1"/>
      <c r="D215" s="1"/>
      <c r="E215" s="1"/>
      <c r="F215" s="1"/>
      <c r="H215">
        <f t="shared" si="6"/>
        <v>-200.6</v>
      </c>
      <c r="I215" t="str">
        <f t="shared" si="7"/>
        <v/>
      </c>
    </row>
    <row r="216" spans="1:9" ht="18.75" x14ac:dyDescent="0.3">
      <c r="A216">
        <v>-200.2</v>
      </c>
      <c r="B216" s="1"/>
      <c r="C216" s="1"/>
      <c r="D216" s="1"/>
      <c r="E216" s="1"/>
      <c r="F216" s="1"/>
      <c r="H216">
        <f t="shared" si="6"/>
        <v>-200.2</v>
      </c>
      <c r="I216" t="str">
        <f t="shared" si="7"/>
        <v/>
      </c>
    </row>
    <row r="217" spans="1:9" ht="18.75" x14ac:dyDescent="0.3">
      <c r="A217">
        <v>-200</v>
      </c>
      <c r="B217" s="1"/>
      <c r="C217" s="1"/>
      <c r="D217" s="1"/>
      <c r="E217" s="1"/>
      <c r="F217" s="1"/>
      <c r="H217">
        <f t="shared" si="6"/>
        <v>-200</v>
      </c>
      <c r="I217" t="str">
        <f t="shared" si="7"/>
        <v/>
      </c>
    </row>
    <row r="218" spans="1:9" ht="18.75" x14ac:dyDescent="0.3">
      <c r="A218">
        <v>-199.6</v>
      </c>
      <c r="B218" s="1"/>
      <c r="C218" s="1"/>
      <c r="D218" s="1"/>
      <c r="E218" s="1"/>
      <c r="F218" s="1"/>
      <c r="H218">
        <f t="shared" si="6"/>
        <v>-199.6</v>
      </c>
      <c r="I218" t="str">
        <f t="shared" si="7"/>
        <v/>
      </c>
    </row>
    <row r="219" spans="1:9" ht="18.75" x14ac:dyDescent="0.3">
      <c r="A219">
        <v>-199.4</v>
      </c>
      <c r="B219" s="1"/>
      <c r="C219" s="1"/>
      <c r="D219" s="1"/>
      <c r="E219" s="1"/>
      <c r="F219" s="1"/>
      <c r="H219">
        <f t="shared" si="6"/>
        <v>-199.4</v>
      </c>
      <c r="I219" t="str">
        <f t="shared" si="7"/>
        <v/>
      </c>
    </row>
    <row r="220" spans="1:9" ht="18.75" x14ac:dyDescent="0.3">
      <c r="A220">
        <v>-199.1</v>
      </c>
      <c r="B220" s="1"/>
      <c r="C220" s="1"/>
      <c r="D220" s="1"/>
      <c r="E220" s="1"/>
      <c r="F220" s="1"/>
      <c r="H220">
        <f t="shared" si="6"/>
        <v>-199.1</v>
      </c>
      <c r="I220" t="str">
        <f t="shared" si="7"/>
        <v/>
      </c>
    </row>
    <row r="221" spans="1:9" ht="18.75" x14ac:dyDescent="0.3">
      <c r="A221">
        <v>-198.9</v>
      </c>
      <c r="B221" s="1"/>
      <c r="C221" s="1"/>
      <c r="D221" s="1"/>
      <c r="E221" s="1"/>
      <c r="F221" s="1"/>
      <c r="H221">
        <f t="shared" si="6"/>
        <v>-198.9</v>
      </c>
      <c r="I221" t="str">
        <f t="shared" si="7"/>
        <v/>
      </c>
    </row>
    <row r="222" spans="1:9" ht="18.75" x14ac:dyDescent="0.3">
      <c r="A222">
        <v>-198.8</v>
      </c>
      <c r="B222" s="1"/>
      <c r="C222" s="1"/>
      <c r="D222" s="1"/>
      <c r="E222" s="1"/>
      <c r="F222" s="1"/>
      <c r="H222">
        <f t="shared" si="6"/>
        <v>-198.8</v>
      </c>
      <c r="I222" t="str">
        <f t="shared" si="7"/>
        <v/>
      </c>
    </row>
    <row r="223" spans="1:9" ht="18.75" x14ac:dyDescent="0.3">
      <c r="A223">
        <v>-198.5</v>
      </c>
      <c r="B223" s="1"/>
      <c r="C223" s="1"/>
      <c r="D223" s="1"/>
      <c r="E223" s="1"/>
      <c r="F223" s="1"/>
      <c r="H223">
        <f t="shared" si="6"/>
        <v>-198.5</v>
      </c>
      <c r="I223" t="str">
        <f t="shared" si="7"/>
        <v/>
      </c>
    </row>
    <row r="224" spans="1:9" ht="18.75" x14ac:dyDescent="0.3">
      <c r="A224">
        <v>-198.5</v>
      </c>
      <c r="B224" s="1"/>
      <c r="C224" s="1"/>
      <c r="D224" s="1"/>
      <c r="E224" s="1"/>
      <c r="F224" s="1"/>
      <c r="H224">
        <f t="shared" si="6"/>
        <v>-198.5</v>
      </c>
      <c r="I224" t="str">
        <f t="shared" si="7"/>
        <v/>
      </c>
    </row>
    <row r="225" spans="1:9" ht="18.75" x14ac:dyDescent="0.3">
      <c r="A225">
        <v>-198.4</v>
      </c>
      <c r="B225" s="1"/>
      <c r="C225" s="1"/>
      <c r="D225" s="1"/>
      <c r="E225" s="1"/>
      <c r="F225" s="1"/>
      <c r="H225">
        <f t="shared" si="6"/>
        <v>-198.4</v>
      </c>
      <c r="I225" t="str">
        <f t="shared" si="7"/>
        <v/>
      </c>
    </row>
    <row r="226" spans="1:9" ht="18.75" x14ac:dyDescent="0.3">
      <c r="A226">
        <v>-198.3</v>
      </c>
      <c r="B226" s="1"/>
      <c r="C226" s="1"/>
      <c r="D226" s="1"/>
      <c r="E226" s="1"/>
      <c r="F226" s="1"/>
      <c r="H226">
        <f t="shared" si="6"/>
        <v>-198.3</v>
      </c>
      <c r="I226" t="str">
        <f t="shared" si="7"/>
        <v/>
      </c>
    </row>
    <row r="227" spans="1:9" ht="18.75" x14ac:dyDescent="0.3">
      <c r="A227">
        <v>-198.2</v>
      </c>
      <c r="B227" s="1"/>
      <c r="C227" s="1"/>
      <c r="D227" s="1"/>
      <c r="E227" s="1"/>
      <c r="F227" s="1"/>
      <c r="H227">
        <f t="shared" si="6"/>
        <v>-198.2</v>
      </c>
      <c r="I227" t="str">
        <f t="shared" si="7"/>
        <v/>
      </c>
    </row>
    <row r="228" spans="1:9" ht="18.75" x14ac:dyDescent="0.3">
      <c r="A228">
        <v>-197.4</v>
      </c>
      <c r="B228" s="1"/>
      <c r="C228" s="1"/>
      <c r="D228" s="1"/>
      <c r="E228" s="1"/>
      <c r="F228" s="1"/>
      <c r="H228">
        <f t="shared" si="6"/>
        <v>-197.4</v>
      </c>
      <c r="I228" t="str">
        <f t="shared" si="7"/>
        <v/>
      </c>
    </row>
    <row r="229" spans="1:9" ht="18.75" x14ac:dyDescent="0.3">
      <c r="A229">
        <v>-197.2</v>
      </c>
      <c r="B229" s="1"/>
      <c r="C229" s="1"/>
      <c r="D229" s="1"/>
      <c r="E229" s="1"/>
      <c r="F229" s="1"/>
      <c r="H229">
        <f t="shared" si="6"/>
        <v>-197.2</v>
      </c>
      <c r="I229" t="str">
        <f t="shared" si="7"/>
        <v/>
      </c>
    </row>
    <row r="230" spans="1:9" ht="18.75" x14ac:dyDescent="0.3">
      <c r="A230">
        <v>-197.2</v>
      </c>
      <c r="B230" s="1"/>
      <c r="C230" s="1"/>
      <c r="D230" s="1"/>
      <c r="E230" s="1"/>
      <c r="F230" s="1"/>
      <c r="H230">
        <f t="shared" si="6"/>
        <v>-197.2</v>
      </c>
      <c r="I230" t="str">
        <f t="shared" si="7"/>
        <v/>
      </c>
    </row>
    <row r="231" spans="1:9" ht="18.75" x14ac:dyDescent="0.3">
      <c r="A231">
        <v>-196.8</v>
      </c>
      <c r="B231" s="1"/>
      <c r="C231" s="1"/>
      <c r="D231" s="1"/>
      <c r="E231" s="1"/>
      <c r="F231" s="1"/>
      <c r="H231">
        <f t="shared" si="6"/>
        <v>-196.8</v>
      </c>
      <c r="I231" t="str">
        <f t="shared" si="7"/>
        <v/>
      </c>
    </row>
    <row r="232" spans="1:9" ht="18.75" x14ac:dyDescent="0.3">
      <c r="A232">
        <v>-196.7</v>
      </c>
      <c r="B232" s="1"/>
      <c r="C232" s="1"/>
      <c r="D232" s="1"/>
      <c r="E232" s="1"/>
      <c r="F232" s="1"/>
      <c r="H232">
        <f t="shared" si="6"/>
        <v>-196.7</v>
      </c>
      <c r="I232" t="str">
        <f t="shared" si="7"/>
        <v/>
      </c>
    </row>
    <row r="233" spans="1:9" ht="18.75" x14ac:dyDescent="0.3">
      <c r="A233">
        <v>-196.5</v>
      </c>
      <c r="B233" s="1"/>
      <c r="C233" s="1"/>
      <c r="D233" s="1"/>
      <c r="E233" s="1"/>
      <c r="F233" s="1"/>
      <c r="H233">
        <f t="shared" si="6"/>
        <v>-196.5</v>
      </c>
      <c r="I233" t="str">
        <f t="shared" si="7"/>
        <v/>
      </c>
    </row>
    <row r="234" spans="1:9" ht="18.75" x14ac:dyDescent="0.3">
      <c r="A234">
        <v>-196.5</v>
      </c>
      <c r="B234" s="1"/>
      <c r="C234" s="1"/>
      <c r="D234" s="1"/>
      <c r="E234" s="1"/>
      <c r="F234" s="1"/>
      <c r="H234">
        <f t="shared" si="6"/>
        <v>-196.5</v>
      </c>
      <c r="I234" t="str">
        <f t="shared" si="7"/>
        <v/>
      </c>
    </row>
    <row r="235" spans="1:9" ht="18.75" x14ac:dyDescent="0.3">
      <c r="A235">
        <v>-196.3</v>
      </c>
      <c r="B235" s="1"/>
      <c r="C235" s="1"/>
      <c r="D235" s="1"/>
      <c r="E235" s="1"/>
      <c r="F235" s="1"/>
      <c r="H235">
        <f t="shared" si="6"/>
        <v>-196.3</v>
      </c>
      <c r="I235" t="str">
        <f t="shared" si="7"/>
        <v/>
      </c>
    </row>
    <row r="236" spans="1:9" ht="18.75" x14ac:dyDescent="0.3">
      <c r="A236">
        <v>-195.9</v>
      </c>
      <c r="B236" s="1"/>
      <c r="C236" s="1"/>
      <c r="D236" s="1"/>
      <c r="E236" s="1"/>
      <c r="F236" s="1"/>
      <c r="H236">
        <f t="shared" si="6"/>
        <v>-195.9</v>
      </c>
      <c r="I236" t="str">
        <f t="shared" si="7"/>
        <v/>
      </c>
    </row>
    <row r="237" spans="1:9" ht="18.75" x14ac:dyDescent="0.3">
      <c r="A237">
        <v>-195.5</v>
      </c>
      <c r="B237" s="1"/>
      <c r="C237" s="1"/>
      <c r="D237" s="1"/>
      <c r="E237" s="1"/>
      <c r="F237" s="1"/>
      <c r="H237">
        <f t="shared" si="6"/>
        <v>-195.5</v>
      </c>
      <c r="I237" t="str">
        <f t="shared" si="7"/>
        <v/>
      </c>
    </row>
    <row r="238" spans="1:9" ht="18.75" x14ac:dyDescent="0.3">
      <c r="A238">
        <v>-195.3</v>
      </c>
      <c r="B238" s="1"/>
      <c r="C238" s="1"/>
      <c r="D238" s="1"/>
      <c r="E238" s="1"/>
      <c r="F238" s="1"/>
      <c r="H238">
        <f t="shared" si="6"/>
        <v>-195.3</v>
      </c>
      <c r="I238" t="str">
        <f t="shared" si="7"/>
        <v/>
      </c>
    </row>
    <row r="239" spans="1:9" ht="18.75" x14ac:dyDescent="0.3">
      <c r="A239">
        <v>-195.1</v>
      </c>
      <c r="B239" s="1"/>
      <c r="C239" s="1"/>
      <c r="D239" s="1"/>
      <c r="E239" s="1"/>
      <c r="F239" s="1"/>
      <c r="H239">
        <f t="shared" si="6"/>
        <v>-195.1</v>
      </c>
      <c r="I239" t="str">
        <f t="shared" si="7"/>
        <v/>
      </c>
    </row>
    <row r="240" spans="1:9" ht="18.75" x14ac:dyDescent="0.3">
      <c r="A240">
        <v>-194.6</v>
      </c>
      <c r="B240" s="1"/>
      <c r="C240" s="1"/>
      <c r="D240" s="1"/>
      <c r="E240" s="1"/>
      <c r="F240" s="1"/>
      <c r="H240">
        <f t="shared" si="6"/>
        <v>-194.6</v>
      </c>
      <c r="I240" t="str">
        <f t="shared" si="7"/>
        <v/>
      </c>
    </row>
    <row r="241" spans="1:9" ht="18.75" x14ac:dyDescent="0.3">
      <c r="A241">
        <v>-194.6</v>
      </c>
      <c r="B241" s="1"/>
      <c r="C241" s="1"/>
      <c r="D241" s="1"/>
      <c r="E241" s="1"/>
      <c r="F241" s="1"/>
      <c r="H241">
        <f t="shared" si="6"/>
        <v>-194.6</v>
      </c>
      <c r="I241" t="str">
        <f t="shared" si="7"/>
        <v/>
      </c>
    </row>
    <row r="242" spans="1:9" ht="18.75" x14ac:dyDescent="0.3">
      <c r="A242">
        <v>-194.3</v>
      </c>
      <c r="B242" s="1"/>
      <c r="C242" s="1"/>
      <c r="D242" s="1"/>
      <c r="E242" s="1"/>
      <c r="F242" s="1"/>
      <c r="H242">
        <f t="shared" si="6"/>
        <v>-194.3</v>
      </c>
      <c r="I242" t="str">
        <f t="shared" si="7"/>
        <v/>
      </c>
    </row>
    <row r="243" spans="1:9" ht="18.75" x14ac:dyDescent="0.3">
      <c r="A243">
        <v>-194.2</v>
      </c>
      <c r="B243" s="1"/>
      <c r="C243" s="1"/>
      <c r="D243" s="1"/>
      <c r="E243" s="1"/>
      <c r="F243" s="1"/>
      <c r="H243">
        <f t="shared" si="6"/>
        <v>-194.2</v>
      </c>
      <c r="I243" t="str">
        <f t="shared" si="7"/>
        <v/>
      </c>
    </row>
    <row r="244" spans="1:9" ht="18.75" x14ac:dyDescent="0.3">
      <c r="A244">
        <v>-193.9</v>
      </c>
      <c r="B244" s="1"/>
      <c r="C244" s="1"/>
      <c r="D244" s="1"/>
      <c r="E244" s="1"/>
      <c r="F244" s="1"/>
      <c r="H244">
        <f t="shared" si="6"/>
        <v>-193.9</v>
      </c>
      <c r="I244" t="str">
        <f t="shared" si="7"/>
        <v/>
      </c>
    </row>
    <row r="245" spans="1:9" ht="18.75" x14ac:dyDescent="0.3">
      <c r="A245">
        <v>-193.8</v>
      </c>
      <c r="B245" s="1"/>
      <c r="C245" s="1"/>
      <c r="D245" s="1"/>
      <c r="E245" s="1"/>
      <c r="F245" s="1"/>
      <c r="H245">
        <f t="shared" si="6"/>
        <v>-193.8</v>
      </c>
      <c r="I245" t="str">
        <f t="shared" si="7"/>
        <v/>
      </c>
    </row>
    <row r="246" spans="1:9" ht="18.75" x14ac:dyDescent="0.3">
      <c r="A246">
        <v>-193.6</v>
      </c>
      <c r="B246" s="1"/>
      <c r="C246" s="1"/>
      <c r="D246" s="1"/>
      <c r="E246" s="1"/>
      <c r="F246" s="1"/>
      <c r="H246">
        <f t="shared" si="6"/>
        <v>-193.6</v>
      </c>
      <c r="I246" t="str">
        <f t="shared" si="7"/>
        <v/>
      </c>
    </row>
    <row r="247" spans="1:9" ht="18.75" x14ac:dyDescent="0.3">
      <c r="A247">
        <v>-193.3</v>
      </c>
      <c r="B247" s="1"/>
      <c r="C247" s="1"/>
      <c r="D247" s="1"/>
      <c r="E247" s="1"/>
      <c r="F247" s="1"/>
      <c r="H247">
        <f t="shared" si="6"/>
        <v>-193.3</v>
      </c>
      <c r="I247" t="str">
        <f t="shared" si="7"/>
        <v/>
      </c>
    </row>
    <row r="248" spans="1:9" ht="18.75" x14ac:dyDescent="0.3">
      <c r="A248">
        <v>-193.1</v>
      </c>
      <c r="B248" s="1"/>
      <c r="C248" s="1"/>
      <c r="D248" s="1"/>
      <c r="E248" s="1"/>
      <c r="F248" s="1"/>
      <c r="H248">
        <f t="shared" si="6"/>
        <v>-193.1</v>
      </c>
      <c r="I248" t="str">
        <f t="shared" si="7"/>
        <v/>
      </c>
    </row>
    <row r="249" spans="1:9" ht="18.75" x14ac:dyDescent="0.3">
      <c r="A249">
        <v>-192.8</v>
      </c>
      <c r="B249" s="1"/>
      <c r="C249" s="1"/>
      <c r="D249" s="1"/>
      <c r="E249" s="1"/>
      <c r="F249" s="1"/>
      <c r="H249">
        <f t="shared" si="6"/>
        <v>-192.8</v>
      </c>
      <c r="I249" t="str">
        <f t="shared" si="7"/>
        <v/>
      </c>
    </row>
    <row r="250" spans="1:9" ht="18.75" x14ac:dyDescent="0.3">
      <c r="A250">
        <v>-192.8</v>
      </c>
      <c r="B250" s="1"/>
      <c r="C250" s="1"/>
      <c r="D250" s="1"/>
      <c r="E250" s="1"/>
      <c r="F250" s="1"/>
      <c r="H250">
        <f t="shared" si="6"/>
        <v>-192.8</v>
      </c>
      <c r="I250" t="str">
        <f t="shared" si="7"/>
        <v/>
      </c>
    </row>
    <row r="251" spans="1:9" ht="18.75" x14ac:dyDescent="0.3">
      <c r="A251">
        <v>-192.7</v>
      </c>
      <c r="B251" s="1"/>
      <c r="C251" s="1"/>
      <c r="D251" s="1"/>
      <c r="E251" s="1"/>
      <c r="F251" s="1"/>
      <c r="H251">
        <f t="shared" si="6"/>
        <v>-192.7</v>
      </c>
      <c r="I251" t="str">
        <f t="shared" si="7"/>
        <v/>
      </c>
    </row>
    <row r="252" spans="1:9" ht="18.75" x14ac:dyDescent="0.3">
      <c r="A252">
        <v>-191.9</v>
      </c>
      <c r="B252" s="1"/>
      <c r="C252" s="1"/>
      <c r="D252" s="1"/>
      <c r="E252" s="1"/>
      <c r="F252" s="1"/>
      <c r="H252">
        <f t="shared" si="6"/>
        <v>-191.9</v>
      </c>
      <c r="I252" t="str">
        <f t="shared" si="7"/>
        <v/>
      </c>
    </row>
    <row r="253" spans="1:9" ht="18.75" x14ac:dyDescent="0.3">
      <c r="A253">
        <v>-191.6</v>
      </c>
      <c r="B253" s="1"/>
      <c r="C253" s="1"/>
      <c r="D253" s="1"/>
      <c r="E253" s="1"/>
      <c r="F253" s="1"/>
      <c r="H253">
        <f t="shared" si="6"/>
        <v>-191.6</v>
      </c>
      <c r="I253" t="str">
        <f t="shared" si="7"/>
        <v/>
      </c>
    </row>
    <row r="254" spans="1:9" ht="18.75" x14ac:dyDescent="0.3">
      <c r="A254">
        <v>-190.5</v>
      </c>
      <c r="B254" s="1"/>
      <c r="C254" s="1"/>
      <c r="D254" s="1"/>
      <c r="E254" s="1"/>
      <c r="F254" s="1"/>
      <c r="H254">
        <f t="shared" si="6"/>
        <v>-190.5</v>
      </c>
      <c r="I254" t="str">
        <f t="shared" si="7"/>
        <v/>
      </c>
    </row>
    <row r="255" spans="1:9" ht="18.75" x14ac:dyDescent="0.3">
      <c r="A255">
        <v>-190.4</v>
      </c>
      <c r="B255" s="1"/>
      <c r="C255" s="1"/>
      <c r="D255" s="1"/>
      <c r="E255" s="1"/>
      <c r="F255" s="1"/>
      <c r="H255">
        <f t="shared" si="6"/>
        <v>-190.4</v>
      </c>
      <c r="I255" t="str">
        <f t="shared" si="7"/>
        <v/>
      </c>
    </row>
    <row r="256" spans="1:9" ht="18.75" x14ac:dyDescent="0.3">
      <c r="A256">
        <v>-190.2</v>
      </c>
      <c r="B256" s="1"/>
      <c r="C256" s="1"/>
      <c r="D256" s="1"/>
      <c r="E256" s="1"/>
      <c r="F256" s="1"/>
      <c r="H256">
        <f t="shared" si="6"/>
        <v>-190.2</v>
      </c>
      <c r="I256" t="str">
        <f t="shared" si="7"/>
        <v/>
      </c>
    </row>
    <row r="257" spans="1:9" ht="18.75" x14ac:dyDescent="0.3">
      <c r="A257">
        <v>-189.7</v>
      </c>
      <c r="B257" s="1"/>
      <c r="C257" s="1"/>
      <c r="D257" s="1"/>
      <c r="E257" s="1"/>
      <c r="F257" s="1"/>
      <c r="H257">
        <f t="shared" si="6"/>
        <v>-189.7</v>
      </c>
      <c r="I257" t="str">
        <f t="shared" si="7"/>
        <v/>
      </c>
    </row>
    <row r="258" spans="1:9" ht="18.75" x14ac:dyDescent="0.3">
      <c r="A258">
        <v>-189.6</v>
      </c>
      <c r="B258" s="1"/>
      <c r="C258" s="1"/>
      <c r="D258" s="1"/>
      <c r="E258" s="1"/>
      <c r="F258" s="1"/>
      <c r="H258">
        <f t="shared" ref="H258:H272" si="8">IF(OR(A258&lt;$D$19,A258&gt;$D$20),"ВЫБРОС",A258)</f>
        <v>-189.6</v>
      </c>
      <c r="I258" t="str">
        <f t="shared" ref="I258:I273" si="9">IF(H258="ВЫБРОС",1,"")</f>
        <v/>
      </c>
    </row>
    <row r="259" spans="1:9" ht="18.75" x14ac:dyDescent="0.3">
      <c r="A259">
        <v>-189.6</v>
      </c>
      <c r="B259" s="1"/>
      <c r="C259" s="1"/>
      <c r="D259" s="1"/>
      <c r="E259" s="1"/>
      <c r="F259" s="1"/>
      <c r="H259">
        <f t="shared" si="8"/>
        <v>-189.6</v>
      </c>
      <c r="I259" t="str">
        <f t="shared" si="9"/>
        <v/>
      </c>
    </row>
    <row r="260" spans="1:9" ht="18.75" x14ac:dyDescent="0.3">
      <c r="A260">
        <v>-189.3</v>
      </c>
      <c r="B260" s="1"/>
      <c r="C260" s="1"/>
      <c r="D260" s="1"/>
      <c r="E260" s="1"/>
      <c r="F260" s="1"/>
      <c r="H260">
        <f t="shared" si="8"/>
        <v>-189.3</v>
      </c>
      <c r="I260" t="str">
        <f t="shared" si="9"/>
        <v/>
      </c>
    </row>
    <row r="261" spans="1:9" ht="18.75" x14ac:dyDescent="0.3">
      <c r="A261">
        <v>-189.3</v>
      </c>
      <c r="B261" s="1"/>
      <c r="C261" s="1"/>
      <c r="D261" s="1"/>
      <c r="E261" s="1"/>
      <c r="F261" s="1"/>
      <c r="H261">
        <f t="shared" si="8"/>
        <v>-189.3</v>
      </c>
      <c r="I261" t="str">
        <f t="shared" si="9"/>
        <v/>
      </c>
    </row>
    <row r="262" spans="1:9" ht="18.75" x14ac:dyDescent="0.3">
      <c r="A262">
        <v>-189.3</v>
      </c>
      <c r="B262" s="1"/>
      <c r="C262" s="1"/>
      <c r="D262" s="1"/>
      <c r="E262" s="1"/>
      <c r="F262" s="1"/>
      <c r="H262">
        <f t="shared" si="8"/>
        <v>-189.3</v>
      </c>
      <c r="I262" t="str">
        <f t="shared" si="9"/>
        <v/>
      </c>
    </row>
    <row r="263" spans="1:9" ht="18.75" x14ac:dyDescent="0.3">
      <c r="A263">
        <v>-188.7</v>
      </c>
      <c r="B263" s="1"/>
      <c r="C263" s="1"/>
      <c r="D263" s="1"/>
      <c r="E263" s="1"/>
      <c r="F263" s="1"/>
      <c r="H263">
        <f t="shared" si="8"/>
        <v>-188.7</v>
      </c>
      <c r="I263" t="str">
        <f t="shared" si="9"/>
        <v/>
      </c>
    </row>
    <row r="264" spans="1:9" ht="18.75" x14ac:dyDescent="0.3">
      <c r="A264">
        <v>-188.5</v>
      </c>
      <c r="B264" s="1"/>
      <c r="C264" s="1"/>
      <c r="D264" s="1"/>
      <c r="E264" s="1"/>
      <c r="F264" s="1"/>
      <c r="H264">
        <f t="shared" si="8"/>
        <v>-188.5</v>
      </c>
      <c r="I264" t="str">
        <f t="shared" si="9"/>
        <v/>
      </c>
    </row>
    <row r="265" spans="1:9" ht="18.75" x14ac:dyDescent="0.3">
      <c r="A265">
        <v>-187.2</v>
      </c>
      <c r="B265" s="1"/>
      <c r="C265" s="1"/>
      <c r="D265" s="1"/>
      <c r="E265" s="1"/>
      <c r="F265" s="1"/>
      <c r="H265">
        <f t="shared" si="8"/>
        <v>-187.2</v>
      </c>
      <c r="I265" t="str">
        <f t="shared" si="9"/>
        <v/>
      </c>
    </row>
    <row r="266" spans="1:9" ht="18.75" x14ac:dyDescent="0.3">
      <c r="A266">
        <v>-187.1</v>
      </c>
      <c r="B266" s="1"/>
      <c r="C266" s="1"/>
      <c r="D266" s="1"/>
      <c r="E266" s="1"/>
      <c r="F266" s="1"/>
      <c r="H266">
        <f t="shared" si="8"/>
        <v>-187.1</v>
      </c>
      <c r="I266" t="str">
        <f t="shared" si="9"/>
        <v/>
      </c>
    </row>
    <row r="267" spans="1:9" ht="18.75" x14ac:dyDescent="0.3">
      <c r="A267">
        <v>-187</v>
      </c>
      <c r="B267" s="1"/>
      <c r="C267" s="1"/>
      <c r="D267" s="1"/>
      <c r="E267" s="1"/>
      <c r="F267" s="1"/>
      <c r="H267">
        <f t="shared" si="8"/>
        <v>-187</v>
      </c>
      <c r="I267" t="str">
        <f t="shared" si="9"/>
        <v/>
      </c>
    </row>
    <row r="268" spans="1:9" ht="18.75" x14ac:dyDescent="0.3">
      <c r="A268">
        <v>-186.9</v>
      </c>
      <c r="B268" s="1"/>
      <c r="C268" s="1"/>
      <c r="D268" s="1"/>
      <c r="E268" s="1"/>
      <c r="F268" s="1"/>
      <c r="H268">
        <f t="shared" si="8"/>
        <v>-186.9</v>
      </c>
      <c r="I268" t="str">
        <f t="shared" si="9"/>
        <v/>
      </c>
    </row>
    <row r="269" spans="1:9" ht="18.75" x14ac:dyDescent="0.3">
      <c r="A269">
        <v>-186.7</v>
      </c>
      <c r="B269" s="1"/>
      <c r="C269" s="1"/>
      <c r="D269" s="1"/>
      <c r="E269" s="1"/>
      <c r="F269" s="1"/>
      <c r="H269">
        <f t="shared" si="8"/>
        <v>-186.7</v>
      </c>
      <c r="I269" t="str">
        <f t="shared" si="9"/>
        <v/>
      </c>
    </row>
    <row r="270" spans="1:9" ht="18.75" x14ac:dyDescent="0.3">
      <c r="A270">
        <v>-185.8</v>
      </c>
      <c r="B270" s="1"/>
      <c r="C270" s="1"/>
      <c r="D270" s="1"/>
      <c r="E270" s="1"/>
      <c r="F270" s="1"/>
      <c r="H270">
        <f t="shared" si="8"/>
        <v>-185.8</v>
      </c>
      <c r="I270" t="str">
        <f t="shared" si="9"/>
        <v/>
      </c>
    </row>
    <row r="271" spans="1:9" ht="18.75" x14ac:dyDescent="0.3">
      <c r="A271">
        <v>-184.4</v>
      </c>
      <c r="B271" s="1"/>
      <c r="C271" s="1"/>
      <c r="D271" s="1"/>
      <c r="E271" s="1"/>
      <c r="F271" s="1"/>
      <c r="H271">
        <f t="shared" si="8"/>
        <v>-184.4</v>
      </c>
      <c r="I271" t="str">
        <f t="shared" si="9"/>
        <v/>
      </c>
    </row>
    <row r="272" spans="1:9" ht="18.75" x14ac:dyDescent="0.3">
      <c r="A272">
        <v>-184.1</v>
      </c>
      <c r="B272" s="1"/>
      <c r="C272" s="1"/>
      <c r="D272" s="1"/>
      <c r="E272" s="1"/>
      <c r="F272" s="1"/>
      <c r="H272">
        <f t="shared" si="8"/>
        <v>-184.1</v>
      </c>
      <c r="I272" t="str">
        <f t="shared" si="9"/>
        <v/>
      </c>
    </row>
    <row r="273" spans="1:9" ht="18.75" x14ac:dyDescent="0.3">
      <c r="A273">
        <v>-182.6</v>
      </c>
      <c r="B273" s="1"/>
      <c r="C273" s="1"/>
      <c r="D273" s="1"/>
      <c r="E273" s="1"/>
      <c r="F273" s="1"/>
      <c r="H273">
        <f>IF(OR(A273&lt;$D$19,A273&gt;$D$20),"ВЫБРОС",A273)</f>
        <v>-182.6</v>
      </c>
      <c r="I273" t="str">
        <f t="shared" si="9"/>
        <v/>
      </c>
    </row>
    <row r="274" spans="1:9" ht="18.75" x14ac:dyDescent="0.3">
      <c r="A274">
        <v>-181.4</v>
      </c>
      <c r="B274" s="1"/>
      <c r="C274" s="1"/>
      <c r="D274" s="1"/>
      <c r="E274" s="1"/>
      <c r="F274" s="1"/>
      <c r="H274">
        <f t="shared" ref="H274:H283" si="10">IF(OR(A274&lt;$D$19,A274&gt;$D$20),"ВЫБРОС",A274)</f>
        <v>-181.4</v>
      </c>
    </row>
    <row r="275" spans="1:9" ht="18.75" x14ac:dyDescent="0.3">
      <c r="A275">
        <v>-181.2</v>
      </c>
      <c r="B275" s="1"/>
      <c r="C275" s="1"/>
      <c r="D275" s="1"/>
      <c r="E275" s="1"/>
      <c r="F275" s="1"/>
      <c r="H275">
        <f t="shared" si="10"/>
        <v>-181.2</v>
      </c>
    </row>
    <row r="276" spans="1:9" ht="18.75" x14ac:dyDescent="0.3">
      <c r="A276">
        <v>-180.3</v>
      </c>
      <c r="B276" s="1"/>
      <c r="C276" s="1"/>
      <c r="D276" s="1"/>
      <c r="E276" s="1"/>
      <c r="F276" s="1"/>
      <c r="H276">
        <f t="shared" si="10"/>
        <v>-180.3</v>
      </c>
    </row>
    <row r="277" spans="1:9" ht="18.75" x14ac:dyDescent="0.3">
      <c r="A277">
        <v>-179.5</v>
      </c>
      <c r="B277" s="1"/>
      <c r="C277" s="1"/>
      <c r="D277" s="1"/>
      <c r="E277" s="1"/>
      <c r="F277" s="1"/>
      <c r="H277">
        <f t="shared" si="10"/>
        <v>-179.5</v>
      </c>
    </row>
    <row r="278" spans="1:9" ht="18.75" x14ac:dyDescent="0.3">
      <c r="A278">
        <v>-173.7</v>
      </c>
      <c r="B278" s="1"/>
      <c r="C278" s="1"/>
      <c r="D278" s="1"/>
      <c r="E278" s="1"/>
      <c r="F278" s="1"/>
      <c r="H278">
        <f t="shared" si="10"/>
        <v>-173.7</v>
      </c>
    </row>
    <row r="279" spans="1:9" ht="18.75" x14ac:dyDescent="0.3">
      <c r="A279">
        <v>-173.5</v>
      </c>
      <c r="B279" s="1"/>
      <c r="C279" s="1"/>
      <c r="D279" s="1"/>
      <c r="E279" s="1"/>
      <c r="F279" s="1"/>
      <c r="H279">
        <f t="shared" si="10"/>
        <v>-173.5</v>
      </c>
    </row>
    <row r="280" spans="1:9" ht="18.75" x14ac:dyDescent="0.3">
      <c r="A280">
        <v>-173.1</v>
      </c>
      <c r="B280" s="1"/>
      <c r="C280" s="1"/>
      <c r="D280" s="1"/>
      <c r="E280" s="1"/>
      <c r="F280" s="1"/>
      <c r="H280">
        <f t="shared" si="10"/>
        <v>-173.1</v>
      </c>
    </row>
    <row r="281" spans="1:9" ht="18.75" x14ac:dyDescent="0.3">
      <c r="A281">
        <v>-169.1</v>
      </c>
      <c r="B281" s="1"/>
      <c r="C281" s="1"/>
      <c r="D281" s="1"/>
      <c r="E281" s="1"/>
      <c r="F281" s="1"/>
      <c r="H281">
        <f t="shared" si="10"/>
        <v>-169.1</v>
      </c>
    </row>
    <row r="282" spans="1:9" ht="18.75" x14ac:dyDescent="0.3">
      <c r="A282">
        <v>-167.7</v>
      </c>
      <c r="B282" s="1"/>
      <c r="C282" s="1"/>
      <c r="D282" s="1"/>
      <c r="E282" s="1"/>
      <c r="F282" s="1"/>
      <c r="H282">
        <f t="shared" si="10"/>
        <v>-167.7</v>
      </c>
    </row>
    <row r="283" spans="1:9" ht="18.75" x14ac:dyDescent="0.3">
      <c r="A283">
        <v>-103.7</v>
      </c>
      <c r="B283" s="1"/>
      <c r="C283" s="1"/>
      <c r="D283" s="1"/>
      <c r="E283" s="1"/>
      <c r="F283" s="1"/>
      <c r="H283" t="str">
        <f t="shared" si="10"/>
        <v>ВЫБРОС</v>
      </c>
    </row>
    <row r="284" spans="1:9" ht="18.75" x14ac:dyDescent="0.3">
      <c r="A284">
        <v>-75.899999999999906</v>
      </c>
      <c r="B284" s="1"/>
      <c r="C284" s="1"/>
      <c r="D284" s="1"/>
      <c r="E284" s="1"/>
      <c r="F284" s="1"/>
      <c r="H284" t="str">
        <f>IF(OR(A284&lt;$D$19,A284&gt;$D$20),"ВЫБРОС",A284)</f>
        <v>ВЫБРОС</v>
      </c>
    </row>
    <row r="285" spans="1:9" ht="18.75" x14ac:dyDescent="0.3">
      <c r="A285">
        <v>-48.099999999999902</v>
      </c>
      <c r="B285" s="1"/>
      <c r="C285" s="1"/>
      <c r="D285" s="1"/>
      <c r="E285" s="1"/>
      <c r="F285" s="1"/>
      <c r="H285" t="str">
        <f>IF(OR(A285&lt;$D$19,A285&gt;$D$20),"ВЫБРОС",A285)</f>
        <v>ВЫБРОС</v>
      </c>
    </row>
    <row r="286" spans="1:9" ht="18.75" x14ac:dyDescent="0.3">
      <c r="A286" t="s">
        <v>0</v>
      </c>
      <c r="B286" s="1"/>
      <c r="C286" s="1"/>
      <c r="D286" s="1"/>
      <c r="E286" s="1"/>
      <c r="F286" s="1"/>
    </row>
    <row r="287" spans="1:9" ht="18.75" x14ac:dyDescent="0.3">
      <c r="A287" t="s">
        <v>0</v>
      </c>
      <c r="B287" s="1"/>
      <c r="C287" s="1"/>
      <c r="D287" s="1"/>
      <c r="E287" s="1"/>
      <c r="F287" s="1"/>
    </row>
    <row r="288" spans="1:9" ht="18.75" x14ac:dyDescent="0.3">
      <c r="A288" t="s">
        <v>0</v>
      </c>
      <c r="B288" s="1"/>
      <c r="C288" s="1"/>
      <c r="D288" s="1"/>
      <c r="E288" s="1"/>
      <c r="F288" s="1"/>
      <c r="H288">
        <f>COUNTIF(H1:H285,"выброс")</f>
        <v>5</v>
      </c>
    </row>
    <row r="289" spans="1:6" ht="18.75" x14ac:dyDescent="0.3">
      <c r="A289" t="s">
        <v>0</v>
      </c>
      <c r="B289" s="1"/>
      <c r="C289" s="1"/>
      <c r="D289" s="1"/>
      <c r="E289" s="1"/>
      <c r="F289" s="1"/>
    </row>
    <row r="290" spans="1:6" ht="18.75" x14ac:dyDescent="0.3">
      <c r="A290" t="s">
        <v>0</v>
      </c>
      <c r="B290" s="1"/>
      <c r="C290" s="1"/>
      <c r="D290" s="1"/>
      <c r="E290" s="1"/>
      <c r="F290" s="1"/>
    </row>
    <row r="291" spans="1:6" ht="18.75" x14ac:dyDescent="0.3">
      <c r="A291" t="s">
        <v>0</v>
      </c>
      <c r="B291" s="1"/>
      <c r="C291" s="1"/>
      <c r="D291" s="1"/>
      <c r="E291" s="1"/>
      <c r="F291" s="1"/>
    </row>
    <row r="292" spans="1:6" ht="18.75" x14ac:dyDescent="0.3">
      <c r="A292" t="s">
        <v>0</v>
      </c>
      <c r="B292" s="1"/>
      <c r="C292" s="1"/>
      <c r="D292" s="1"/>
      <c r="E292" s="1"/>
      <c r="F292" s="1"/>
    </row>
    <row r="293" spans="1:6" ht="18.75" x14ac:dyDescent="0.3">
      <c r="A293" t="s">
        <v>0</v>
      </c>
      <c r="B293" s="1"/>
      <c r="C293" s="1"/>
      <c r="D293" s="1"/>
      <c r="E293" s="1"/>
      <c r="F293" s="1"/>
    </row>
    <row r="294" spans="1:6" ht="18.75" x14ac:dyDescent="0.3">
      <c r="A294" t="s">
        <v>0</v>
      </c>
      <c r="B294" s="1"/>
      <c r="C294" s="1"/>
      <c r="D294" s="1"/>
      <c r="E294" s="1"/>
      <c r="F294" s="1"/>
    </row>
    <row r="295" spans="1:6" ht="18.75" x14ac:dyDescent="0.3">
      <c r="A295" t="s">
        <v>0</v>
      </c>
      <c r="B295" s="1"/>
      <c r="C295" s="1"/>
      <c r="D295" s="1"/>
      <c r="E295" s="1"/>
      <c r="F295" s="1"/>
    </row>
    <row r="296" spans="1:6" ht="18.75" x14ac:dyDescent="0.3">
      <c r="A296" t="s">
        <v>0</v>
      </c>
      <c r="B296" s="1"/>
      <c r="C296" s="1"/>
      <c r="D296" s="1"/>
      <c r="E296" s="1"/>
      <c r="F296" s="1"/>
    </row>
    <row r="297" spans="1:6" ht="18.75" x14ac:dyDescent="0.3">
      <c r="A297" t="s">
        <v>0</v>
      </c>
      <c r="B297" s="1"/>
      <c r="C297" s="1"/>
      <c r="D297" s="1"/>
      <c r="E297" s="1"/>
      <c r="F297" s="1"/>
    </row>
    <row r="298" spans="1:6" ht="18.75" x14ac:dyDescent="0.3">
      <c r="A298" t="s">
        <v>0</v>
      </c>
      <c r="B298" s="1"/>
      <c r="C298" s="1"/>
      <c r="D298" s="1"/>
      <c r="E298" s="1"/>
      <c r="F298" s="1"/>
    </row>
    <row r="299" spans="1:6" ht="18.75" x14ac:dyDescent="0.3">
      <c r="A299" t="s">
        <v>0</v>
      </c>
      <c r="B299" s="1"/>
      <c r="C299" s="1"/>
      <c r="D299" s="1"/>
      <c r="E299" s="1"/>
      <c r="F299" s="1"/>
    </row>
    <row r="300" spans="1:6" ht="18.75" x14ac:dyDescent="0.3">
      <c r="A300" t="s">
        <v>0</v>
      </c>
      <c r="B300" s="1"/>
      <c r="C300" s="1"/>
      <c r="D300" s="1"/>
      <c r="E300" s="1"/>
      <c r="F300" s="1"/>
    </row>
    <row r="301" spans="1:6" ht="18.75" x14ac:dyDescent="0.3">
      <c r="A301" t="s">
        <v>0</v>
      </c>
      <c r="B301" s="1"/>
      <c r="C301" s="1"/>
      <c r="D301" s="1"/>
      <c r="E301" s="1"/>
      <c r="F301" s="1"/>
    </row>
    <row r="302" spans="1:6" ht="18.75" x14ac:dyDescent="0.3">
      <c r="A302" t="s">
        <v>0</v>
      </c>
      <c r="B302" s="1"/>
      <c r="C302" s="1"/>
      <c r="D302" s="1"/>
      <c r="E302" s="1"/>
      <c r="F302" s="1"/>
    </row>
    <row r="303" spans="1:6" ht="18.75" x14ac:dyDescent="0.3">
      <c r="A303" t="s">
        <v>0</v>
      </c>
      <c r="B303" s="1"/>
      <c r="C303" s="1"/>
      <c r="D303" s="1"/>
      <c r="E303" s="1"/>
      <c r="F303" s="1"/>
    </row>
    <row r="304" spans="1:6" ht="18.75" x14ac:dyDescent="0.3">
      <c r="A304" t="s">
        <v>0</v>
      </c>
      <c r="B304" s="1"/>
      <c r="C304" s="1"/>
      <c r="D304" s="1"/>
      <c r="E304" s="1"/>
      <c r="F304" s="1"/>
    </row>
    <row r="305" spans="1:6" ht="18.75" x14ac:dyDescent="0.3">
      <c r="A305" t="s">
        <v>0</v>
      </c>
      <c r="B305" s="1"/>
      <c r="C305" s="1"/>
      <c r="D305" s="1"/>
      <c r="E305" s="1"/>
      <c r="F305" s="1"/>
    </row>
    <row r="306" spans="1:6" ht="18.75" x14ac:dyDescent="0.3">
      <c r="A306" t="s">
        <v>0</v>
      </c>
      <c r="B306" s="1"/>
      <c r="C306" s="1"/>
      <c r="D306" s="1"/>
      <c r="E306" s="1"/>
      <c r="F306" s="1"/>
    </row>
    <row r="307" spans="1:6" ht="18.75" x14ac:dyDescent="0.3">
      <c r="A307" t="s">
        <v>0</v>
      </c>
      <c r="B307" s="1"/>
    </row>
    <row r="308" spans="1:6" ht="18.75" x14ac:dyDescent="0.3">
      <c r="A308" t="s">
        <v>0</v>
      </c>
      <c r="B308" s="1"/>
    </row>
    <row r="309" spans="1:6" ht="18.75" x14ac:dyDescent="0.3">
      <c r="A309" t="s">
        <v>0</v>
      </c>
      <c r="B309" s="1"/>
    </row>
    <row r="310" spans="1:6" ht="18.75" x14ac:dyDescent="0.3">
      <c r="A310" t="s">
        <v>0</v>
      </c>
      <c r="B310" s="1"/>
    </row>
  </sheetData>
  <sortState ref="A1:A310">
    <sortCondition ref="A1:A31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DF59-22E3-4C6E-A235-69338AC7CD2D}">
  <dimension ref="A1:I320"/>
  <sheetViews>
    <sheetView tabSelected="1" workbookViewId="0">
      <selection activeCell="C27" sqref="C27"/>
    </sheetView>
  </sheetViews>
  <sheetFormatPr defaultColWidth="11" defaultRowHeight="15.75" x14ac:dyDescent="0.25"/>
  <cols>
    <col min="3" max="3" width="93.625" customWidth="1"/>
  </cols>
  <sheetData>
    <row r="1" spans="1:9" ht="18.75" x14ac:dyDescent="0.3">
      <c r="A1" t="s">
        <v>25</v>
      </c>
      <c r="B1" s="1"/>
      <c r="C1" s="6" t="s">
        <v>1</v>
      </c>
      <c r="D1" s="7">
        <f>COUNTIF(A:A,"NA")</f>
        <v>31</v>
      </c>
      <c r="E1" s="3"/>
      <c r="F1" s="3"/>
      <c r="H1" t="e">
        <f>IF(OR(A1&lt;$D$19,A1&gt;$D$20),"ВЫБРОС",A1)</f>
        <v>#NUM!</v>
      </c>
      <c r="I1" t="e">
        <f>IF(H1="ВЫБРОС",1,"")</f>
        <v>#NUM!</v>
      </c>
    </row>
    <row r="2" spans="1:9" ht="18.75" x14ac:dyDescent="0.3">
      <c r="A2" t="s">
        <v>26</v>
      </c>
      <c r="B2" s="1"/>
      <c r="C2" s="6" t="s">
        <v>2</v>
      </c>
      <c r="D2" s="7">
        <f>COUNT(A:A)</f>
        <v>0</v>
      </c>
      <c r="E2" s="3"/>
      <c r="F2" s="3"/>
      <c r="H2" t="e">
        <f>IF(OR(A2&lt;$D$19,A2&gt;$D$20),"ВЫБРОС",A2)</f>
        <v>#NUM!</v>
      </c>
      <c r="I2" t="e">
        <f>IF(H2="ВЫБРОС",1,"")</f>
        <v>#NUM!</v>
      </c>
    </row>
    <row r="3" spans="1:9" ht="18.75" x14ac:dyDescent="0.3">
      <c r="A3" t="s">
        <v>27</v>
      </c>
      <c r="B3" s="1"/>
      <c r="C3" s="6" t="s">
        <v>8</v>
      </c>
      <c r="D3" s="7" t="e">
        <f>AVERAGE(A:A)</f>
        <v>#DIV/0!</v>
      </c>
      <c r="E3" s="3"/>
      <c r="F3" s="3"/>
      <c r="H3" t="e">
        <f t="shared" ref="H3:H66" si="0">IF(OR(A3&lt;$D$19,A3&gt;$D$20),"ВЫБРОС",A3)</f>
        <v>#NUM!</v>
      </c>
      <c r="I3" t="e">
        <f t="shared" ref="I3:I66" si="1">IF(H3="ВЫБРОС",1,"")</f>
        <v>#NUM!</v>
      </c>
    </row>
    <row r="4" spans="1:9" ht="18.75" x14ac:dyDescent="0.3">
      <c r="A4" t="s">
        <v>25</v>
      </c>
      <c r="B4" s="1"/>
      <c r="C4" s="6" t="s">
        <v>9</v>
      </c>
      <c r="D4" s="7" t="e">
        <f>_xlfn.STDEV.P(A:A)</f>
        <v>#DIV/0!</v>
      </c>
      <c r="E4" s="3"/>
      <c r="F4" s="3"/>
      <c r="H4" t="e">
        <f t="shared" si="0"/>
        <v>#NUM!</v>
      </c>
      <c r="I4" t="e">
        <f t="shared" si="1"/>
        <v>#NUM!</v>
      </c>
    </row>
    <row r="5" spans="1:9" ht="18.75" x14ac:dyDescent="0.3">
      <c r="A5" t="s">
        <v>25</v>
      </c>
      <c r="B5" s="1"/>
      <c r="C5" s="6" t="s">
        <v>10</v>
      </c>
      <c r="D5" s="7" t="e">
        <f>_xlfn.VAR.S(A:A)</f>
        <v>#DIV/0!</v>
      </c>
      <c r="E5" s="3"/>
      <c r="F5" s="3"/>
      <c r="H5" t="e">
        <f t="shared" si="0"/>
        <v>#NUM!</v>
      </c>
      <c r="I5" t="e">
        <f t="shared" si="1"/>
        <v>#NUM!</v>
      </c>
    </row>
    <row r="6" spans="1:9" ht="18.75" x14ac:dyDescent="0.3">
      <c r="A6" t="s">
        <v>26</v>
      </c>
      <c r="B6" s="1"/>
      <c r="C6" s="6" t="s">
        <v>3</v>
      </c>
      <c r="D6" s="7" t="e">
        <f>QUARTILE(A:A,E6)</f>
        <v>#NUM!</v>
      </c>
      <c r="E6" s="2">
        <v>0</v>
      </c>
      <c r="F6" s="3"/>
      <c r="H6" t="e">
        <f t="shared" si="0"/>
        <v>#NUM!</v>
      </c>
      <c r="I6" t="e">
        <f t="shared" si="1"/>
        <v>#NUM!</v>
      </c>
    </row>
    <row r="7" spans="1:9" ht="18.75" x14ac:dyDescent="0.3">
      <c r="A7" t="s">
        <v>27</v>
      </c>
      <c r="B7" s="1"/>
      <c r="C7" s="6" t="s">
        <v>5</v>
      </c>
      <c r="D7" s="7" t="e">
        <f>QUARTILE(A:A,E7)</f>
        <v>#NUM!</v>
      </c>
      <c r="E7" s="2">
        <v>1</v>
      </c>
      <c r="F7" s="3"/>
      <c r="H7" t="e">
        <f>IF(OR(A7&lt;$D$19,A7&gt;$D$20),"ВЫБРОС",A7)</f>
        <v>#NUM!</v>
      </c>
      <c r="I7" t="e">
        <f t="shared" si="1"/>
        <v>#NUM!</v>
      </c>
    </row>
    <row r="8" spans="1:9" ht="18.75" x14ac:dyDescent="0.3">
      <c r="A8" t="s">
        <v>25</v>
      </c>
      <c r="B8" s="1"/>
      <c r="C8" s="6" t="s">
        <v>6</v>
      </c>
      <c r="D8" s="7" t="e">
        <f>QUARTILE(A:A,E8)</f>
        <v>#NUM!</v>
      </c>
      <c r="E8" s="2">
        <v>2</v>
      </c>
      <c r="F8" s="3"/>
      <c r="H8" t="e">
        <f t="shared" si="0"/>
        <v>#NUM!</v>
      </c>
      <c r="I8" t="e">
        <f t="shared" si="1"/>
        <v>#NUM!</v>
      </c>
    </row>
    <row r="9" spans="1:9" ht="18.75" x14ac:dyDescent="0.3">
      <c r="A9" t="s">
        <v>27</v>
      </c>
      <c r="B9" s="1"/>
      <c r="C9" s="6" t="s">
        <v>7</v>
      </c>
      <c r="D9" s="7" t="e">
        <f>QUARTILE(A:A,E9)</f>
        <v>#NUM!</v>
      </c>
      <c r="E9" s="2">
        <v>3</v>
      </c>
      <c r="F9" s="3"/>
      <c r="H9" t="e">
        <f t="shared" si="0"/>
        <v>#NUM!</v>
      </c>
      <c r="I9" t="e">
        <f t="shared" si="1"/>
        <v>#NUM!</v>
      </c>
    </row>
    <row r="10" spans="1:9" ht="18.75" x14ac:dyDescent="0.3">
      <c r="A10" t="s">
        <v>25</v>
      </c>
      <c r="B10" s="1"/>
      <c r="C10" s="6" t="s">
        <v>4</v>
      </c>
      <c r="D10" s="7" t="e">
        <f>QUARTILE(A:A,E10)</f>
        <v>#NUM!</v>
      </c>
      <c r="E10" s="2">
        <v>4</v>
      </c>
      <c r="F10" s="3"/>
      <c r="H10" t="e">
        <f t="shared" si="0"/>
        <v>#NUM!</v>
      </c>
      <c r="I10" t="e">
        <f t="shared" si="1"/>
        <v>#NUM!</v>
      </c>
    </row>
    <row r="11" spans="1:9" ht="18.75" x14ac:dyDescent="0.3">
      <c r="A11" t="s">
        <v>27</v>
      </c>
      <c r="B11" s="1"/>
      <c r="C11" s="4" t="s">
        <v>20</v>
      </c>
      <c r="D11" s="3" t="e">
        <f>D9-D7</f>
        <v>#NUM!</v>
      </c>
      <c r="E11" s="3"/>
      <c r="F11" s="3"/>
      <c r="H11" t="e">
        <f t="shared" si="0"/>
        <v>#NUM!</v>
      </c>
      <c r="I11" t="e">
        <f t="shared" si="1"/>
        <v>#NUM!</v>
      </c>
    </row>
    <row r="12" spans="1:9" ht="18.75" x14ac:dyDescent="0.3">
      <c r="A12" t="s">
        <v>26</v>
      </c>
      <c r="B12" s="1"/>
      <c r="C12" s="6" t="s">
        <v>11</v>
      </c>
      <c r="D12" s="7" t="e">
        <f>_xlfn.STDEV.S(A:A)/SQRT(D2)</f>
        <v>#DIV/0!</v>
      </c>
      <c r="E12" s="3"/>
      <c r="F12" s="3"/>
      <c r="H12" t="e">
        <f t="shared" si="0"/>
        <v>#NUM!</v>
      </c>
      <c r="I12" t="e">
        <f t="shared" si="1"/>
        <v>#NUM!</v>
      </c>
    </row>
    <row r="13" spans="1:9" ht="18.75" x14ac:dyDescent="0.3">
      <c r="A13" t="s">
        <v>27</v>
      </c>
      <c r="B13" s="1"/>
      <c r="C13" s="6" t="s">
        <v>12</v>
      </c>
      <c r="D13" s="7" t="e">
        <f>KURT(A:A)</f>
        <v>#DIV/0!</v>
      </c>
      <c r="E13" s="3"/>
      <c r="F13" s="3"/>
      <c r="H13" t="e">
        <f t="shared" si="0"/>
        <v>#NUM!</v>
      </c>
      <c r="I13" t="e">
        <f t="shared" si="1"/>
        <v>#NUM!</v>
      </c>
    </row>
    <row r="14" spans="1:9" ht="18.75" x14ac:dyDescent="0.3">
      <c r="A14" t="s">
        <v>26</v>
      </c>
      <c r="B14" s="1"/>
      <c r="C14" s="6" t="s">
        <v>13</v>
      </c>
      <c r="D14" s="7" t="e">
        <f>SKEW(A:A)</f>
        <v>#DIV/0!</v>
      </c>
      <c r="E14" s="3"/>
      <c r="F14" s="3"/>
      <c r="H14" t="e">
        <f t="shared" si="0"/>
        <v>#NUM!</v>
      </c>
      <c r="I14" t="e">
        <f t="shared" si="1"/>
        <v>#NUM!</v>
      </c>
    </row>
    <row r="15" spans="1:9" ht="18.75" x14ac:dyDescent="0.3">
      <c r="A15" t="s">
        <v>26</v>
      </c>
      <c r="B15" s="1"/>
      <c r="C15" s="6" t="s">
        <v>14</v>
      </c>
      <c r="D15" s="7" t="e">
        <f>D3-E15</f>
        <v>#DIV/0!</v>
      </c>
      <c r="E15" s="3" t="e">
        <f>_xlfn.NORM.S.INV((1+F15)/2)*D4/SQRT(D2)</f>
        <v>#DIV/0!</v>
      </c>
      <c r="F15" s="5">
        <v>0.99</v>
      </c>
      <c r="H15" t="e">
        <f t="shared" si="0"/>
        <v>#NUM!</v>
      </c>
      <c r="I15" t="e">
        <f t="shared" si="1"/>
        <v>#NUM!</v>
      </c>
    </row>
    <row r="16" spans="1:9" ht="18.75" x14ac:dyDescent="0.3">
      <c r="A16" t="s">
        <v>25</v>
      </c>
      <c r="B16" s="1"/>
      <c r="C16" s="6" t="s">
        <v>15</v>
      </c>
      <c r="D16" s="7" t="e">
        <f>D3+E15</f>
        <v>#DIV/0!</v>
      </c>
      <c r="E16" s="3"/>
      <c r="F16" s="3"/>
      <c r="H16" t="e">
        <f t="shared" si="0"/>
        <v>#NUM!</v>
      </c>
      <c r="I16" t="e">
        <f t="shared" si="1"/>
        <v>#NUM!</v>
      </c>
    </row>
    <row r="17" spans="1:9" ht="18.75" x14ac:dyDescent="0.3">
      <c r="A17" t="s">
        <v>27</v>
      </c>
      <c r="B17" s="1"/>
      <c r="C17" s="6" t="s">
        <v>16</v>
      </c>
      <c r="D17" s="7" t="e">
        <f>($D$2*$D$5)/E17</f>
        <v>#DIV/0!</v>
      </c>
      <c r="E17" s="3" t="e">
        <f>_xlfn.CHISQ.INV((1+F17)/2,D2)</f>
        <v>#NUM!</v>
      </c>
      <c r="F17" s="5">
        <v>0.99</v>
      </c>
      <c r="H17" t="e">
        <f t="shared" si="0"/>
        <v>#NUM!</v>
      </c>
      <c r="I17" t="e">
        <f t="shared" si="1"/>
        <v>#NUM!</v>
      </c>
    </row>
    <row r="18" spans="1:9" ht="18.75" x14ac:dyDescent="0.3">
      <c r="A18" t="s">
        <v>26</v>
      </c>
      <c r="B18" s="1"/>
      <c r="C18" s="6" t="s">
        <v>17</v>
      </c>
      <c r="D18" s="7" t="e">
        <f>($D$2*$D$5)/E18</f>
        <v>#DIV/0!</v>
      </c>
      <c r="E18" s="3" t="e">
        <f>_xlfn.CHISQ.INV((1-F17)/2,D2)</f>
        <v>#NUM!</v>
      </c>
      <c r="F18" s="3"/>
      <c r="H18" t="e">
        <f t="shared" si="0"/>
        <v>#NUM!</v>
      </c>
      <c r="I18" t="e">
        <f t="shared" si="1"/>
        <v>#NUM!</v>
      </c>
    </row>
    <row r="19" spans="1:9" ht="18.75" x14ac:dyDescent="0.3">
      <c r="A19" t="s">
        <v>26</v>
      </c>
      <c r="B19" s="1"/>
      <c r="C19" s="4" t="s">
        <v>21</v>
      </c>
      <c r="D19" s="3" t="e">
        <f>D7-1.5*D11</f>
        <v>#NUM!</v>
      </c>
      <c r="E19" s="3"/>
      <c r="F19" s="3"/>
      <c r="H19" t="e">
        <f t="shared" si="0"/>
        <v>#NUM!</v>
      </c>
      <c r="I19" t="e">
        <f t="shared" si="1"/>
        <v>#NUM!</v>
      </c>
    </row>
    <row r="20" spans="1:9" ht="18.75" x14ac:dyDescent="0.3">
      <c r="A20" t="s">
        <v>26</v>
      </c>
      <c r="B20" s="1"/>
      <c r="C20" s="4" t="s">
        <v>22</v>
      </c>
      <c r="D20" s="3" t="e">
        <f>D9+1.5*D11</f>
        <v>#NUM!</v>
      </c>
      <c r="E20" s="3"/>
      <c r="F20" s="3"/>
      <c r="H20" t="e">
        <f t="shared" si="0"/>
        <v>#NUM!</v>
      </c>
      <c r="I20" t="e">
        <f t="shared" si="1"/>
        <v>#NUM!</v>
      </c>
    </row>
    <row r="21" spans="1:9" ht="18.75" x14ac:dyDescent="0.3">
      <c r="A21" t="s">
        <v>26</v>
      </c>
      <c r="B21" s="1"/>
      <c r="C21" s="4" t="s">
        <v>23</v>
      </c>
      <c r="D21" s="3">
        <f>COUNTIF(A:A,"&lt;"&amp;D19)</f>
        <v>0</v>
      </c>
      <c r="E21" s="3"/>
      <c r="F21" s="3"/>
      <c r="H21" t="e">
        <f t="shared" si="0"/>
        <v>#NUM!</v>
      </c>
      <c r="I21" t="e">
        <f t="shared" si="1"/>
        <v>#NUM!</v>
      </c>
    </row>
    <row r="22" spans="1:9" ht="18.75" x14ac:dyDescent="0.3">
      <c r="A22" t="s">
        <v>26</v>
      </c>
      <c r="B22" s="1"/>
      <c r="C22" s="4" t="s">
        <v>24</v>
      </c>
      <c r="D22" s="3">
        <f>COUNTIF(A:A,"&gt;"&amp;D20)</f>
        <v>0</v>
      </c>
      <c r="E22" s="3"/>
      <c r="F22" s="3"/>
      <c r="H22" t="e">
        <f t="shared" si="0"/>
        <v>#NUM!</v>
      </c>
      <c r="I22" t="e">
        <f t="shared" si="1"/>
        <v>#NUM!</v>
      </c>
    </row>
    <row r="23" spans="1:9" ht="18.75" x14ac:dyDescent="0.3">
      <c r="A23" t="s">
        <v>25</v>
      </c>
      <c r="B23" s="1"/>
      <c r="C23" s="6" t="s">
        <v>19</v>
      </c>
      <c r="D23" s="7">
        <f>SUM(D21:D22)</f>
        <v>0</v>
      </c>
      <c r="E23" s="3"/>
      <c r="F23" s="3"/>
      <c r="H23" t="e">
        <f t="shared" si="0"/>
        <v>#NUM!</v>
      </c>
      <c r="I23" t="e">
        <f t="shared" si="1"/>
        <v>#NUM!</v>
      </c>
    </row>
    <row r="24" spans="1:9" ht="18.75" x14ac:dyDescent="0.3">
      <c r="A24" t="s">
        <v>0</v>
      </c>
      <c r="B24" s="1"/>
      <c r="C24" s="6" t="s">
        <v>18</v>
      </c>
      <c r="D24" s="7" t="e">
        <f>_xlfn.PERCENTILE.INC(A:A, E24)</f>
        <v>#NUM!</v>
      </c>
      <c r="E24" s="3">
        <v>0.85</v>
      </c>
      <c r="F24" s="3"/>
      <c r="H24" t="e">
        <f t="shared" si="0"/>
        <v>#NUM!</v>
      </c>
      <c r="I24" t="e">
        <f t="shared" si="1"/>
        <v>#NUM!</v>
      </c>
    </row>
    <row r="25" spans="1:9" ht="18.75" x14ac:dyDescent="0.3">
      <c r="A25" t="s">
        <v>26</v>
      </c>
      <c r="B25" s="1"/>
      <c r="C25" s="1"/>
      <c r="D25" s="1"/>
      <c r="E25" s="1"/>
      <c r="F25" s="1"/>
      <c r="H25" t="e">
        <f t="shared" si="0"/>
        <v>#NUM!</v>
      </c>
      <c r="I25" t="e">
        <f t="shared" si="1"/>
        <v>#NUM!</v>
      </c>
    </row>
    <row r="26" spans="1:9" ht="18.75" x14ac:dyDescent="0.3">
      <c r="A26" t="s">
        <v>27</v>
      </c>
      <c r="B26" s="1"/>
      <c r="C26" s="1"/>
      <c r="D26" s="1"/>
      <c r="E26" s="1"/>
      <c r="F26" s="1"/>
      <c r="H26" t="e">
        <f t="shared" si="0"/>
        <v>#NUM!</v>
      </c>
      <c r="I26" t="e">
        <f t="shared" si="1"/>
        <v>#NUM!</v>
      </c>
    </row>
    <row r="27" spans="1:9" ht="18.75" x14ac:dyDescent="0.3">
      <c r="A27" t="s">
        <v>27</v>
      </c>
      <c r="B27" s="1"/>
      <c r="C27" s="1"/>
      <c r="D27" s="1"/>
      <c r="E27" s="1"/>
      <c r="F27" s="1"/>
      <c r="H27" t="e">
        <f t="shared" si="0"/>
        <v>#NUM!</v>
      </c>
      <c r="I27" t="e">
        <f t="shared" si="1"/>
        <v>#NUM!</v>
      </c>
    </row>
    <row r="28" spans="1:9" ht="18.75" x14ac:dyDescent="0.3">
      <c r="A28" t="s">
        <v>27</v>
      </c>
      <c r="B28" s="1"/>
      <c r="C28" s="1"/>
      <c r="D28" s="1"/>
      <c r="E28" s="1"/>
      <c r="F28" s="1"/>
      <c r="H28" t="e">
        <f t="shared" si="0"/>
        <v>#NUM!</v>
      </c>
      <c r="I28" t="e">
        <f t="shared" si="1"/>
        <v>#NUM!</v>
      </c>
    </row>
    <row r="29" spans="1:9" ht="18.75" x14ac:dyDescent="0.3">
      <c r="A29" t="s">
        <v>26</v>
      </c>
      <c r="B29" s="1"/>
      <c r="C29" s="1"/>
      <c r="D29" s="1"/>
      <c r="E29" s="1"/>
      <c r="F29" s="1"/>
      <c r="H29" t="e">
        <f t="shared" si="0"/>
        <v>#NUM!</v>
      </c>
      <c r="I29" t="e">
        <f t="shared" si="1"/>
        <v>#NUM!</v>
      </c>
    </row>
    <row r="30" spans="1:9" ht="18.75" x14ac:dyDescent="0.3">
      <c r="A30" t="s">
        <v>26</v>
      </c>
      <c r="B30" s="1"/>
      <c r="C30" s="1"/>
      <c r="D30" s="1"/>
      <c r="E30" s="1"/>
      <c r="F30" s="1"/>
      <c r="H30" t="e">
        <f t="shared" si="0"/>
        <v>#NUM!</v>
      </c>
      <c r="I30" t="e">
        <f t="shared" si="1"/>
        <v>#NUM!</v>
      </c>
    </row>
    <row r="31" spans="1:9" ht="18.75" x14ac:dyDescent="0.3">
      <c r="A31" t="s">
        <v>27</v>
      </c>
      <c r="B31" s="1"/>
      <c r="C31" s="1"/>
      <c r="D31" s="1"/>
      <c r="E31" s="1"/>
      <c r="F31" s="1"/>
      <c r="H31" t="e">
        <f t="shared" si="0"/>
        <v>#NUM!</v>
      </c>
      <c r="I31" t="e">
        <f t="shared" si="1"/>
        <v>#NUM!</v>
      </c>
    </row>
    <row r="32" spans="1:9" ht="18.75" x14ac:dyDescent="0.3">
      <c r="A32" t="s">
        <v>26</v>
      </c>
      <c r="B32" s="1"/>
      <c r="C32" s="1"/>
      <c r="D32" s="1"/>
      <c r="E32" s="1"/>
      <c r="F32" s="1"/>
      <c r="H32" t="e">
        <f t="shared" si="0"/>
        <v>#NUM!</v>
      </c>
      <c r="I32" t="e">
        <f t="shared" si="1"/>
        <v>#NUM!</v>
      </c>
    </row>
    <row r="33" spans="1:9" ht="18.75" x14ac:dyDescent="0.3">
      <c r="A33" t="s">
        <v>0</v>
      </c>
      <c r="B33" s="1"/>
      <c r="C33" s="1"/>
      <c r="D33" s="1"/>
      <c r="E33" s="1"/>
      <c r="F33" s="1"/>
      <c r="H33" t="e">
        <f t="shared" si="0"/>
        <v>#NUM!</v>
      </c>
      <c r="I33" t="e">
        <f t="shared" si="1"/>
        <v>#NUM!</v>
      </c>
    </row>
    <row r="34" spans="1:9" ht="18.75" x14ac:dyDescent="0.3">
      <c r="A34" t="s">
        <v>27</v>
      </c>
      <c r="B34" s="1"/>
      <c r="C34" s="1"/>
      <c r="D34" s="1"/>
      <c r="E34" s="1"/>
      <c r="F34" s="1"/>
      <c r="H34" t="e">
        <f t="shared" si="0"/>
        <v>#NUM!</v>
      </c>
      <c r="I34" t="e">
        <f t="shared" si="1"/>
        <v>#NUM!</v>
      </c>
    </row>
    <row r="35" spans="1:9" ht="18.75" x14ac:dyDescent="0.3">
      <c r="A35" t="s">
        <v>0</v>
      </c>
      <c r="B35" s="1"/>
      <c r="C35" s="1"/>
      <c r="D35" s="1"/>
      <c r="E35" s="1"/>
      <c r="F35" s="1"/>
      <c r="H35" t="e">
        <f t="shared" si="0"/>
        <v>#NUM!</v>
      </c>
      <c r="I35" t="e">
        <f t="shared" si="1"/>
        <v>#NUM!</v>
      </c>
    </row>
    <row r="36" spans="1:9" ht="18.75" x14ac:dyDescent="0.3">
      <c r="A36" t="s">
        <v>26</v>
      </c>
      <c r="B36" s="1"/>
      <c r="C36" s="1"/>
      <c r="D36" s="1"/>
      <c r="E36" s="1"/>
      <c r="F36" s="1"/>
      <c r="H36" t="e">
        <f t="shared" si="0"/>
        <v>#NUM!</v>
      </c>
      <c r="I36" t="e">
        <f t="shared" si="1"/>
        <v>#NUM!</v>
      </c>
    </row>
    <row r="37" spans="1:9" ht="18.75" x14ac:dyDescent="0.3">
      <c r="A37" t="s">
        <v>26</v>
      </c>
      <c r="B37" s="1"/>
      <c r="C37" s="1"/>
      <c r="D37" s="1"/>
      <c r="E37" s="1"/>
      <c r="F37" s="1"/>
      <c r="H37" t="e">
        <f t="shared" si="0"/>
        <v>#NUM!</v>
      </c>
      <c r="I37" t="e">
        <f t="shared" si="1"/>
        <v>#NUM!</v>
      </c>
    </row>
    <row r="38" spans="1:9" ht="18.75" x14ac:dyDescent="0.3">
      <c r="A38" t="s">
        <v>26</v>
      </c>
      <c r="B38" s="1"/>
      <c r="C38" s="1"/>
      <c r="D38" s="1"/>
      <c r="E38" s="1"/>
      <c r="F38" s="1"/>
      <c r="H38" t="e">
        <f t="shared" si="0"/>
        <v>#NUM!</v>
      </c>
      <c r="I38" t="e">
        <f t="shared" si="1"/>
        <v>#NUM!</v>
      </c>
    </row>
    <row r="39" spans="1:9" ht="18.75" x14ac:dyDescent="0.3">
      <c r="A39" t="s">
        <v>25</v>
      </c>
      <c r="B39" s="1"/>
      <c r="C39" s="1"/>
      <c r="D39" s="1"/>
      <c r="E39" s="1"/>
      <c r="F39" s="1"/>
      <c r="H39" t="e">
        <f t="shared" si="0"/>
        <v>#NUM!</v>
      </c>
      <c r="I39" t="e">
        <f t="shared" si="1"/>
        <v>#NUM!</v>
      </c>
    </row>
    <row r="40" spans="1:9" ht="18.75" x14ac:dyDescent="0.3">
      <c r="A40" t="s">
        <v>25</v>
      </c>
      <c r="B40" s="1"/>
      <c r="C40" s="1"/>
      <c r="D40" s="1"/>
      <c r="E40" s="1"/>
      <c r="F40" s="1"/>
      <c r="H40" t="e">
        <f t="shared" si="0"/>
        <v>#NUM!</v>
      </c>
      <c r="I40" t="e">
        <f t="shared" si="1"/>
        <v>#NUM!</v>
      </c>
    </row>
    <row r="41" spans="1:9" ht="18.75" x14ac:dyDescent="0.3">
      <c r="A41" t="s">
        <v>26</v>
      </c>
      <c r="B41" s="1"/>
      <c r="C41" s="1"/>
      <c r="D41" s="1"/>
      <c r="E41" s="1"/>
      <c r="F41" s="1"/>
      <c r="H41" t="e">
        <f t="shared" si="0"/>
        <v>#NUM!</v>
      </c>
      <c r="I41" t="e">
        <f t="shared" si="1"/>
        <v>#NUM!</v>
      </c>
    </row>
    <row r="42" spans="1:9" ht="18.75" x14ac:dyDescent="0.3">
      <c r="A42" t="s">
        <v>0</v>
      </c>
      <c r="B42" s="1"/>
      <c r="C42" s="1"/>
      <c r="D42" s="1"/>
      <c r="E42" s="1"/>
      <c r="F42" s="1"/>
      <c r="H42" t="e">
        <f t="shared" si="0"/>
        <v>#NUM!</v>
      </c>
      <c r="I42" t="e">
        <f t="shared" si="1"/>
        <v>#NUM!</v>
      </c>
    </row>
    <row r="43" spans="1:9" ht="18.75" x14ac:dyDescent="0.3">
      <c r="A43" t="s">
        <v>26</v>
      </c>
      <c r="B43" s="1"/>
      <c r="C43" s="1"/>
      <c r="D43" s="1"/>
      <c r="E43" s="1"/>
      <c r="F43" s="1"/>
      <c r="H43" t="e">
        <f t="shared" si="0"/>
        <v>#NUM!</v>
      </c>
      <c r="I43" t="e">
        <f t="shared" si="1"/>
        <v>#NUM!</v>
      </c>
    </row>
    <row r="44" spans="1:9" ht="18.75" x14ac:dyDescent="0.3">
      <c r="A44" t="s">
        <v>25</v>
      </c>
      <c r="B44" s="1"/>
      <c r="C44" s="1"/>
      <c r="D44" s="1"/>
      <c r="E44" s="1"/>
      <c r="F44" s="1"/>
      <c r="H44" t="e">
        <f t="shared" si="0"/>
        <v>#NUM!</v>
      </c>
      <c r="I44" t="e">
        <f t="shared" si="1"/>
        <v>#NUM!</v>
      </c>
    </row>
    <row r="45" spans="1:9" ht="18.75" x14ac:dyDescent="0.3">
      <c r="A45" t="s">
        <v>0</v>
      </c>
      <c r="B45" s="1"/>
      <c r="C45" s="1"/>
      <c r="D45" s="1"/>
      <c r="E45" s="1"/>
      <c r="F45" s="1"/>
      <c r="H45" t="e">
        <f t="shared" si="0"/>
        <v>#NUM!</v>
      </c>
      <c r="I45" t="e">
        <f t="shared" si="1"/>
        <v>#NUM!</v>
      </c>
    </row>
    <row r="46" spans="1:9" ht="18.75" x14ac:dyDescent="0.3">
      <c r="A46" t="s">
        <v>25</v>
      </c>
      <c r="B46" s="1"/>
      <c r="C46" s="1"/>
      <c r="D46" s="1"/>
      <c r="E46" s="1"/>
      <c r="F46" s="1"/>
      <c r="H46" t="e">
        <f t="shared" si="0"/>
        <v>#NUM!</v>
      </c>
      <c r="I46" t="e">
        <f t="shared" si="1"/>
        <v>#NUM!</v>
      </c>
    </row>
    <row r="47" spans="1:9" ht="18.75" x14ac:dyDescent="0.3">
      <c r="A47" t="s">
        <v>26</v>
      </c>
      <c r="B47" s="1"/>
      <c r="C47" s="10"/>
      <c r="D47" s="10"/>
      <c r="E47" s="10"/>
      <c r="F47" s="1"/>
      <c r="H47" t="e">
        <f t="shared" si="0"/>
        <v>#NUM!</v>
      </c>
      <c r="I47" t="e">
        <f t="shared" si="1"/>
        <v>#NUM!</v>
      </c>
    </row>
    <row r="48" spans="1:9" ht="18.75" x14ac:dyDescent="0.3">
      <c r="A48" t="s">
        <v>25</v>
      </c>
      <c r="B48" s="1"/>
      <c r="C48" s="11"/>
      <c r="D48" s="11"/>
      <c r="E48" s="10"/>
      <c r="F48" s="1"/>
      <c r="H48" t="e">
        <f t="shared" si="0"/>
        <v>#NUM!</v>
      </c>
      <c r="I48" t="e">
        <f t="shared" si="1"/>
        <v>#NUM!</v>
      </c>
    </row>
    <row r="49" spans="1:9" ht="18.75" x14ac:dyDescent="0.3">
      <c r="A49" t="s">
        <v>26</v>
      </c>
      <c r="B49" s="1"/>
      <c r="C49" s="8"/>
      <c r="D49" s="9"/>
      <c r="E49" s="10"/>
      <c r="F49" s="1"/>
      <c r="H49" t="e">
        <f t="shared" si="0"/>
        <v>#NUM!</v>
      </c>
      <c r="I49" t="e">
        <f t="shared" si="1"/>
        <v>#NUM!</v>
      </c>
    </row>
    <row r="50" spans="1:9" ht="18.75" x14ac:dyDescent="0.3">
      <c r="A50" t="s">
        <v>25</v>
      </c>
      <c r="B50" s="1"/>
      <c r="C50" s="8"/>
      <c r="D50" s="9"/>
      <c r="E50" s="10"/>
      <c r="F50" s="1"/>
      <c r="H50" t="e">
        <f t="shared" si="0"/>
        <v>#NUM!</v>
      </c>
      <c r="I50" t="e">
        <f t="shared" si="1"/>
        <v>#NUM!</v>
      </c>
    </row>
    <row r="51" spans="1:9" ht="18.75" x14ac:dyDescent="0.3">
      <c r="A51" t="s">
        <v>27</v>
      </c>
      <c r="B51" s="1"/>
      <c r="D51" s="9"/>
      <c r="E51" s="10"/>
      <c r="F51" s="1"/>
      <c r="H51" t="e">
        <f t="shared" si="0"/>
        <v>#NUM!</v>
      </c>
      <c r="I51" t="e">
        <f t="shared" si="1"/>
        <v>#NUM!</v>
      </c>
    </row>
    <row r="52" spans="1:9" ht="18.75" x14ac:dyDescent="0.3">
      <c r="A52" t="s">
        <v>25</v>
      </c>
      <c r="B52" s="1"/>
      <c r="C52" s="8"/>
      <c r="D52" s="9"/>
      <c r="E52" s="10"/>
      <c r="F52" s="1"/>
      <c r="H52" t="e">
        <f t="shared" si="0"/>
        <v>#NUM!</v>
      </c>
      <c r="I52" t="e">
        <f t="shared" si="1"/>
        <v>#NUM!</v>
      </c>
    </row>
    <row r="53" spans="1:9" ht="18.75" x14ac:dyDescent="0.3">
      <c r="A53" t="s">
        <v>27</v>
      </c>
      <c r="B53" s="1"/>
      <c r="C53" s="8"/>
      <c r="D53" s="9"/>
      <c r="E53" s="10"/>
      <c r="F53" s="1"/>
      <c r="H53" t="e">
        <f t="shared" si="0"/>
        <v>#NUM!</v>
      </c>
      <c r="I53" t="e">
        <f t="shared" si="1"/>
        <v>#NUM!</v>
      </c>
    </row>
    <row r="54" spans="1:9" ht="18.75" x14ac:dyDescent="0.3">
      <c r="A54" t="s">
        <v>26</v>
      </c>
      <c r="B54" s="1"/>
      <c r="C54" s="9"/>
      <c r="D54" s="9"/>
      <c r="E54" s="10"/>
      <c r="F54" s="1"/>
      <c r="H54" t="e">
        <f t="shared" si="0"/>
        <v>#NUM!</v>
      </c>
      <c r="I54" t="e">
        <f t="shared" si="1"/>
        <v>#NUM!</v>
      </c>
    </row>
    <row r="55" spans="1:9" ht="18.75" x14ac:dyDescent="0.3">
      <c r="A55" t="s">
        <v>27</v>
      </c>
      <c r="B55" s="1"/>
      <c r="C55" s="10"/>
      <c r="D55" s="10"/>
      <c r="E55" s="10"/>
      <c r="F55" s="1"/>
      <c r="H55" t="e">
        <f t="shared" si="0"/>
        <v>#NUM!</v>
      </c>
      <c r="I55" t="e">
        <f t="shared" si="1"/>
        <v>#NUM!</v>
      </c>
    </row>
    <row r="56" spans="1:9" ht="18.75" x14ac:dyDescent="0.3">
      <c r="A56" t="s">
        <v>0</v>
      </c>
      <c r="B56" s="1"/>
      <c r="C56" s="10"/>
      <c r="D56" s="10"/>
      <c r="E56" s="10"/>
      <c r="F56" s="1"/>
      <c r="H56" t="e">
        <f t="shared" si="0"/>
        <v>#NUM!</v>
      </c>
      <c r="I56" t="e">
        <f t="shared" si="1"/>
        <v>#NUM!</v>
      </c>
    </row>
    <row r="57" spans="1:9" ht="18.75" x14ac:dyDescent="0.3">
      <c r="A57" t="s">
        <v>27</v>
      </c>
      <c r="B57" s="1"/>
      <c r="C57" s="1"/>
      <c r="D57" s="1"/>
      <c r="E57" s="1"/>
      <c r="F57" s="1"/>
      <c r="H57" t="e">
        <f t="shared" si="0"/>
        <v>#NUM!</v>
      </c>
      <c r="I57" t="e">
        <f t="shared" si="1"/>
        <v>#NUM!</v>
      </c>
    </row>
    <row r="58" spans="1:9" ht="18.75" x14ac:dyDescent="0.3">
      <c r="A58" t="s">
        <v>25</v>
      </c>
      <c r="B58" s="1"/>
      <c r="C58" s="1"/>
      <c r="D58" s="1"/>
      <c r="E58" s="1"/>
      <c r="F58" s="1"/>
      <c r="H58" t="e">
        <f t="shared" si="0"/>
        <v>#NUM!</v>
      </c>
      <c r="I58" t="e">
        <f t="shared" si="1"/>
        <v>#NUM!</v>
      </c>
    </row>
    <row r="59" spans="1:9" ht="18.75" x14ac:dyDescent="0.3">
      <c r="A59" t="s">
        <v>26</v>
      </c>
      <c r="B59" s="1"/>
      <c r="C59" s="1"/>
      <c r="D59" s="1"/>
      <c r="E59" s="1"/>
      <c r="F59" s="1"/>
      <c r="H59" t="e">
        <f t="shared" si="0"/>
        <v>#NUM!</v>
      </c>
      <c r="I59" t="e">
        <f t="shared" si="1"/>
        <v>#NUM!</v>
      </c>
    </row>
    <row r="60" spans="1:9" ht="18.75" x14ac:dyDescent="0.3">
      <c r="A60" t="s">
        <v>25</v>
      </c>
      <c r="B60" s="1"/>
      <c r="C60" s="1"/>
      <c r="D60" s="1"/>
      <c r="E60" s="1"/>
      <c r="F60" s="1"/>
      <c r="H60" t="e">
        <f t="shared" si="0"/>
        <v>#NUM!</v>
      </c>
      <c r="I60" t="e">
        <f t="shared" si="1"/>
        <v>#NUM!</v>
      </c>
    </row>
    <row r="61" spans="1:9" ht="18.75" x14ac:dyDescent="0.3">
      <c r="A61" t="s">
        <v>27</v>
      </c>
      <c r="B61" s="1"/>
      <c r="C61" s="1"/>
      <c r="D61" s="1"/>
      <c r="E61" s="1"/>
      <c r="F61" s="1"/>
      <c r="H61" t="e">
        <f t="shared" si="0"/>
        <v>#NUM!</v>
      </c>
      <c r="I61" t="e">
        <f t="shared" si="1"/>
        <v>#NUM!</v>
      </c>
    </row>
    <row r="62" spans="1:9" ht="18.75" x14ac:dyDescent="0.3">
      <c r="A62" t="s">
        <v>0</v>
      </c>
      <c r="B62" s="1"/>
      <c r="C62" s="1"/>
      <c r="D62" s="1"/>
      <c r="E62" s="1"/>
      <c r="F62" s="1"/>
      <c r="H62" t="e">
        <f t="shared" si="0"/>
        <v>#NUM!</v>
      </c>
      <c r="I62" t="e">
        <f t="shared" si="1"/>
        <v>#NUM!</v>
      </c>
    </row>
    <row r="63" spans="1:9" ht="18.75" x14ac:dyDescent="0.3">
      <c r="A63" t="s">
        <v>27</v>
      </c>
      <c r="B63" s="1"/>
      <c r="C63" s="1"/>
      <c r="D63" s="1"/>
      <c r="E63" s="1"/>
      <c r="F63" s="1"/>
      <c r="H63" t="e">
        <f t="shared" si="0"/>
        <v>#NUM!</v>
      </c>
      <c r="I63" t="e">
        <f t="shared" si="1"/>
        <v>#NUM!</v>
      </c>
    </row>
    <row r="64" spans="1:9" ht="18.75" x14ac:dyDescent="0.3">
      <c r="A64" t="s">
        <v>25</v>
      </c>
      <c r="B64" s="1"/>
      <c r="C64" s="1"/>
      <c r="D64" s="1"/>
      <c r="E64" s="1"/>
      <c r="F64" s="1"/>
      <c r="H64" t="e">
        <f t="shared" si="0"/>
        <v>#NUM!</v>
      </c>
      <c r="I64" t="e">
        <f t="shared" si="1"/>
        <v>#NUM!</v>
      </c>
    </row>
    <row r="65" spans="1:9" ht="18.75" x14ac:dyDescent="0.3">
      <c r="A65" t="s">
        <v>27</v>
      </c>
      <c r="B65" s="1"/>
      <c r="C65" s="1"/>
      <c r="D65" s="1"/>
      <c r="E65" s="1"/>
      <c r="F65" s="1"/>
      <c r="H65" t="e">
        <f t="shared" si="0"/>
        <v>#NUM!</v>
      </c>
      <c r="I65" t="e">
        <f t="shared" si="1"/>
        <v>#NUM!</v>
      </c>
    </row>
    <row r="66" spans="1:9" ht="18.75" x14ac:dyDescent="0.3">
      <c r="A66" t="s">
        <v>26</v>
      </c>
      <c r="B66" s="1"/>
      <c r="C66" s="1"/>
      <c r="D66" s="1"/>
      <c r="E66" s="1"/>
      <c r="F66" s="1"/>
      <c r="H66" t="e">
        <f t="shared" si="0"/>
        <v>#NUM!</v>
      </c>
      <c r="I66" t="e">
        <f t="shared" si="1"/>
        <v>#NUM!</v>
      </c>
    </row>
    <row r="67" spans="1:9" ht="18.75" x14ac:dyDescent="0.3">
      <c r="A67" t="s">
        <v>27</v>
      </c>
      <c r="B67" s="1"/>
      <c r="C67" s="1"/>
      <c r="D67" s="1"/>
      <c r="E67" s="1"/>
      <c r="F67" s="1"/>
      <c r="H67" t="e">
        <f t="shared" ref="H67:H130" si="2">IF(OR(A67&lt;$D$19,A67&gt;$D$20),"ВЫБРОС",A67)</f>
        <v>#NUM!</v>
      </c>
      <c r="I67" t="e">
        <f t="shared" ref="I67:I130" si="3">IF(H67="ВЫБРОС",1,"")</f>
        <v>#NUM!</v>
      </c>
    </row>
    <row r="68" spans="1:9" ht="18.75" x14ac:dyDescent="0.3">
      <c r="A68" t="s">
        <v>25</v>
      </c>
      <c r="B68" s="1"/>
      <c r="C68" s="1"/>
      <c r="D68" s="1"/>
      <c r="E68" s="1"/>
      <c r="F68" s="1"/>
      <c r="H68" t="e">
        <f t="shared" si="2"/>
        <v>#NUM!</v>
      </c>
      <c r="I68" t="e">
        <f t="shared" si="3"/>
        <v>#NUM!</v>
      </c>
    </row>
    <row r="69" spans="1:9" ht="18.75" x14ac:dyDescent="0.3">
      <c r="A69" t="s">
        <v>27</v>
      </c>
      <c r="B69" s="1"/>
      <c r="C69" s="1"/>
      <c r="D69" s="1"/>
      <c r="E69" s="1"/>
      <c r="F69" s="1"/>
      <c r="H69" t="e">
        <f t="shared" si="2"/>
        <v>#NUM!</v>
      </c>
      <c r="I69" t="e">
        <f t="shared" si="3"/>
        <v>#NUM!</v>
      </c>
    </row>
    <row r="70" spans="1:9" ht="18.75" x14ac:dyDescent="0.3">
      <c r="A70" t="s">
        <v>0</v>
      </c>
      <c r="B70" s="1"/>
      <c r="C70" s="1"/>
      <c r="D70" s="1"/>
      <c r="E70" s="1"/>
      <c r="F70" s="1"/>
      <c r="H70" t="e">
        <f t="shared" si="2"/>
        <v>#NUM!</v>
      </c>
      <c r="I70" t="e">
        <f t="shared" si="3"/>
        <v>#NUM!</v>
      </c>
    </row>
    <row r="71" spans="1:9" ht="18.75" x14ac:dyDescent="0.3">
      <c r="A71" t="s">
        <v>27</v>
      </c>
      <c r="B71" s="1"/>
      <c r="C71" s="1"/>
      <c r="D71" s="1"/>
      <c r="E71" s="1"/>
      <c r="F71" s="1"/>
      <c r="H71" t="e">
        <f t="shared" si="2"/>
        <v>#NUM!</v>
      </c>
      <c r="I71" t="e">
        <f t="shared" si="3"/>
        <v>#NUM!</v>
      </c>
    </row>
    <row r="72" spans="1:9" ht="18.75" x14ac:dyDescent="0.3">
      <c r="A72" t="s">
        <v>25</v>
      </c>
      <c r="B72" s="1"/>
      <c r="C72" s="1"/>
      <c r="D72" s="1"/>
      <c r="E72" s="1"/>
      <c r="F72" s="1"/>
      <c r="H72" t="e">
        <f t="shared" si="2"/>
        <v>#NUM!</v>
      </c>
      <c r="I72" t="e">
        <f t="shared" si="3"/>
        <v>#NUM!</v>
      </c>
    </row>
    <row r="73" spans="1:9" ht="18.75" x14ac:dyDescent="0.3">
      <c r="A73" t="s">
        <v>26</v>
      </c>
      <c r="B73" s="1"/>
      <c r="C73" s="1"/>
      <c r="D73" s="1"/>
      <c r="E73" s="1"/>
      <c r="F73" s="1"/>
      <c r="H73" t="e">
        <f t="shared" si="2"/>
        <v>#NUM!</v>
      </c>
      <c r="I73" t="e">
        <f t="shared" si="3"/>
        <v>#NUM!</v>
      </c>
    </row>
    <row r="74" spans="1:9" ht="18.75" x14ac:dyDescent="0.3">
      <c r="A74" t="s">
        <v>27</v>
      </c>
      <c r="B74" s="1"/>
      <c r="C74" s="1"/>
      <c r="D74" s="1"/>
      <c r="E74" s="1"/>
      <c r="F74" s="1"/>
      <c r="H74" t="e">
        <f t="shared" si="2"/>
        <v>#NUM!</v>
      </c>
      <c r="I74" t="e">
        <f t="shared" si="3"/>
        <v>#NUM!</v>
      </c>
    </row>
    <row r="75" spans="1:9" ht="18.75" x14ac:dyDescent="0.3">
      <c r="A75" t="s">
        <v>27</v>
      </c>
      <c r="B75" s="1"/>
      <c r="C75" s="1"/>
      <c r="D75" s="1"/>
      <c r="E75" s="1"/>
      <c r="F75" s="1"/>
      <c r="H75" t="e">
        <f t="shared" si="2"/>
        <v>#NUM!</v>
      </c>
      <c r="I75" t="e">
        <f t="shared" si="3"/>
        <v>#NUM!</v>
      </c>
    </row>
    <row r="76" spans="1:9" ht="18.75" x14ac:dyDescent="0.3">
      <c r="A76" t="s">
        <v>27</v>
      </c>
      <c r="B76" s="1"/>
      <c r="C76" s="1"/>
      <c r="D76" s="1"/>
      <c r="E76" s="1"/>
      <c r="F76" s="1"/>
      <c r="H76" t="e">
        <f t="shared" si="2"/>
        <v>#NUM!</v>
      </c>
      <c r="I76" t="e">
        <f t="shared" si="3"/>
        <v>#NUM!</v>
      </c>
    </row>
    <row r="77" spans="1:9" ht="18.75" x14ac:dyDescent="0.3">
      <c r="A77" t="s">
        <v>26</v>
      </c>
      <c r="B77" s="1"/>
      <c r="C77" s="1"/>
      <c r="D77" s="1"/>
      <c r="E77" s="1"/>
      <c r="F77" s="1"/>
      <c r="H77" t="e">
        <f t="shared" si="2"/>
        <v>#NUM!</v>
      </c>
      <c r="I77" t="e">
        <f t="shared" si="3"/>
        <v>#NUM!</v>
      </c>
    </row>
    <row r="78" spans="1:9" ht="18.75" x14ac:dyDescent="0.3">
      <c r="A78" t="s">
        <v>25</v>
      </c>
      <c r="B78" s="1"/>
      <c r="C78" s="1"/>
      <c r="D78" s="1"/>
      <c r="E78" s="1"/>
      <c r="F78" s="1"/>
      <c r="H78" t="e">
        <f t="shared" si="2"/>
        <v>#NUM!</v>
      </c>
      <c r="I78" t="e">
        <f t="shared" si="3"/>
        <v>#NUM!</v>
      </c>
    </row>
    <row r="79" spans="1:9" ht="18.75" x14ac:dyDescent="0.3">
      <c r="A79" t="s">
        <v>0</v>
      </c>
      <c r="B79" s="1"/>
      <c r="C79" s="1"/>
      <c r="D79" s="1"/>
      <c r="E79" s="1"/>
      <c r="F79" s="1"/>
      <c r="H79" t="e">
        <f t="shared" si="2"/>
        <v>#NUM!</v>
      </c>
      <c r="I79" t="e">
        <f t="shared" si="3"/>
        <v>#NUM!</v>
      </c>
    </row>
    <row r="80" spans="1:9" ht="18.75" x14ac:dyDescent="0.3">
      <c r="A80" t="s">
        <v>0</v>
      </c>
      <c r="B80" s="1"/>
      <c r="C80" s="1"/>
      <c r="D80" s="1"/>
      <c r="E80" s="1"/>
      <c r="F80" s="1"/>
      <c r="H80" t="e">
        <f t="shared" si="2"/>
        <v>#NUM!</v>
      </c>
      <c r="I80" t="e">
        <f t="shared" si="3"/>
        <v>#NUM!</v>
      </c>
    </row>
    <row r="81" spans="1:9" ht="18.75" x14ac:dyDescent="0.3">
      <c r="A81" t="s">
        <v>27</v>
      </c>
      <c r="B81" s="1"/>
      <c r="C81" s="1"/>
      <c r="D81" s="1"/>
      <c r="E81" s="1"/>
      <c r="F81" s="1"/>
      <c r="H81" t="e">
        <f t="shared" si="2"/>
        <v>#NUM!</v>
      </c>
      <c r="I81" t="e">
        <f t="shared" si="3"/>
        <v>#NUM!</v>
      </c>
    </row>
    <row r="82" spans="1:9" ht="18.75" x14ac:dyDescent="0.3">
      <c r="A82" t="s">
        <v>27</v>
      </c>
      <c r="B82" s="1"/>
      <c r="C82" s="1"/>
      <c r="D82" s="1"/>
      <c r="E82" s="1"/>
      <c r="F82" s="1"/>
      <c r="H82" t="e">
        <f t="shared" si="2"/>
        <v>#NUM!</v>
      </c>
      <c r="I82" t="e">
        <f t="shared" si="3"/>
        <v>#NUM!</v>
      </c>
    </row>
    <row r="83" spans="1:9" ht="18.75" x14ac:dyDescent="0.3">
      <c r="A83" t="s">
        <v>0</v>
      </c>
      <c r="B83" s="1"/>
      <c r="C83" s="1"/>
      <c r="D83" s="1"/>
      <c r="E83" s="1"/>
      <c r="F83" s="1"/>
      <c r="H83" t="e">
        <f t="shared" si="2"/>
        <v>#NUM!</v>
      </c>
      <c r="I83" t="e">
        <f t="shared" si="3"/>
        <v>#NUM!</v>
      </c>
    </row>
    <row r="84" spans="1:9" ht="18.75" x14ac:dyDescent="0.3">
      <c r="A84" t="s">
        <v>27</v>
      </c>
      <c r="B84" s="1"/>
      <c r="C84" s="1"/>
      <c r="D84" s="1"/>
      <c r="E84" s="1"/>
      <c r="F84" s="1"/>
      <c r="H84" t="e">
        <f t="shared" si="2"/>
        <v>#NUM!</v>
      </c>
      <c r="I84" t="e">
        <f t="shared" si="3"/>
        <v>#NUM!</v>
      </c>
    </row>
    <row r="85" spans="1:9" ht="18.75" x14ac:dyDescent="0.3">
      <c r="A85" t="s">
        <v>27</v>
      </c>
      <c r="B85" s="1"/>
      <c r="C85" s="1"/>
      <c r="D85" s="1"/>
      <c r="E85" s="1"/>
      <c r="F85" s="1"/>
      <c r="H85" t="e">
        <f t="shared" si="2"/>
        <v>#NUM!</v>
      </c>
      <c r="I85" t="e">
        <f t="shared" si="3"/>
        <v>#NUM!</v>
      </c>
    </row>
    <row r="86" spans="1:9" ht="18.75" x14ac:dyDescent="0.3">
      <c r="A86" t="s">
        <v>26</v>
      </c>
      <c r="B86" s="1"/>
      <c r="C86" s="1"/>
      <c r="D86" s="1"/>
      <c r="E86" s="1"/>
      <c r="F86" s="1"/>
      <c r="H86" t="e">
        <f t="shared" si="2"/>
        <v>#NUM!</v>
      </c>
      <c r="I86" t="e">
        <f t="shared" si="3"/>
        <v>#NUM!</v>
      </c>
    </row>
    <row r="87" spans="1:9" ht="18.75" x14ac:dyDescent="0.3">
      <c r="A87" t="s">
        <v>25</v>
      </c>
      <c r="B87" s="1"/>
      <c r="C87" s="1"/>
      <c r="D87" s="1"/>
      <c r="E87" s="1"/>
      <c r="F87" s="1"/>
      <c r="H87" t="e">
        <f t="shared" si="2"/>
        <v>#NUM!</v>
      </c>
      <c r="I87" t="e">
        <f t="shared" si="3"/>
        <v>#NUM!</v>
      </c>
    </row>
    <row r="88" spans="1:9" ht="18.75" x14ac:dyDescent="0.3">
      <c r="A88" t="s">
        <v>26</v>
      </c>
      <c r="B88" s="1"/>
      <c r="C88" s="1"/>
      <c r="D88" s="1"/>
      <c r="E88" s="1"/>
      <c r="F88" s="1"/>
      <c r="H88" t="e">
        <f t="shared" si="2"/>
        <v>#NUM!</v>
      </c>
      <c r="I88" t="e">
        <f t="shared" si="3"/>
        <v>#NUM!</v>
      </c>
    </row>
    <row r="89" spans="1:9" ht="18.75" x14ac:dyDescent="0.3">
      <c r="A89" t="s">
        <v>27</v>
      </c>
      <c r="B89" s="1"/>
      <c r="C89" s="1"/>
      <c r="D89" s="1"/>
      <c r="E89" s="1"/>
      <c r="F89" s="1"/>
      <c r="H89" t="e">
        <f t="shared" si="2"/>
        <v>#NUM!</v>
      </c>
      <c r="I89" t="e">
        <f t="shared" si="3"/>
        <v>#NUM!</v>
      </c>
    </row>
    <row r="90" spans="1:9" ht="18.75" x14ac:dyDescent="0.3">
      <c r="A90" t="s">
        <v>26</v>
      </c>
      <c r="B90" s="1"/>
      <c r="C90" s="1"/>
      <c r="D90" s="1"/>
      <c r="E90" s="1"/>
      <c r="F90" s="1"/>
      <c r="H90" t="e">
        <f t="shared" si="2"/>
        <v>#NUM!</v>
      </c>
      <c r="I90" t="e">
        <f t="shared" si="3"/>
        <v>#NUM!</v>
      </c>
    </row>
    <row r="91" spans="1:9" ht="18.75" x14ac:dyDescent="0.3">
      <c r="A91" t="s">
        <v>26</v>
      </c>
      <c r="B91" s="1"/>
      <c r="C91" s="1"/>
      <c r="D91" s="1"/>
      <c r="E91" s="1"/>
      <c r="F91" s="1"/>
      <c r="H91" t="e">
        <f t="shared" si="2"/>
        <v>#NUM!</v>
      </c>
      <c r="I91" t="e">
        <f t="shared" si="3"/>
        <v>#NUM!</v>
      </c>
    </row>
    <row r="92" spans="1:9" ht="18.75" x14ac:dyDescent="0.3">
      <c r="A92" t="s">
        <v>25</v>
      </c>
      <c r="B92" s="1"/>
      <c r="C92" s="1"/>
      <c r="D92" s="1"/>
      <c r="E92" s="1"/>
      <c r="F92" s="1"/>
      <c r="H92" t="e">
        <f t="shared" si="2"/>
        <v>#NUM!</v>
      </c>
      <c r="I92" t="e">
        <f t="shared" si="3"/>
        <v>#NUM!</v>
      </c>
    </row>
    <row r="93" spans="1:9" ht="18.75" x14ac:dyDescent="0.3">
      <c r="A93" t="s">
        <v>27</v>
      </c>
      <c r="B93" s="1"/>
      <c r="C93" s="1"/>
      <c r="D93" s="1"/>
      <c r="E93" s="1"/>
      <c r="F93" s="1"/>
      <c r="H93" t="e">
        <f t="shared" si="2"/>
        <v>#NUM!</v>
      </c>
      <c r="I93" t="e">
        <f t="shared" si="3"/>
        <v>#NUM!</v>
      </c>
    </row>
    <row r="94" spans="1:9" ht="18.75" x14ac:dyDescent="0.3">
      <c r="A94" t="s">
        <v>25</v>
      </c>
      <c r="B94" s="1"/>
      <c r="C94" s="1"/>
      <c r="D94" s="1"/>
      <c r="E94" s="1"/>
      <c r="F94" s="1"/>
      <c r="H94" t="e">
        <f t="shared" si="2"/>
        <v>#NUM!</v>
      </c>
      <c r="I94" t="e">
        <f t="shared" si="3"/>
        <v>#NUM!</v>
      </c>
    </row>
    <row r="95" spans="1:9" ht="18.75" x14ac:dyDescent="0.3">
      <c r="A95" t="s">
        <v>27</v>
      </c>
      <c r="B95" s="1"/>
      <c r="C95" s="1"/>
      <c r="D95" s="1"/>
      <c r="E95" s="1"/>
      <c r="F95" s="1"/>
      <c r="H95" t="e">
        <f t="shared" si="2"/>
        <v>#NUM!</v>
      </c>
      <c r="I95" t="e">
        <f t="shared" si="3"/>
        <v>#NUM!</v>
      </c>
    </row>
    <row r="96" spans="1:9" ht="18.75" x14ac:dyDescent="0.3">
      <c r="A96" t="s">
        <v>27</v>
      </c>
      <c r="B96" s="1"/>
      <c r="C96" s="1"/>
      <c r="D96" s="1"/>
      <c r="E96" s="1"/>
      <c r="F96" s="1"/>
      <c r="H96" t="e">
        <f t="shared" si="2"/>
        <v>#NUM!</v>
      </c>
      <c r="I96" t="e">
        <f t="shared" si="3"/>
        <v>#NUM!</v>
      </c>
    </row>
    <row r="97" spans="1:9" ht="18.75" x14ac:dyDescent="0.3">
      <c r="A97" t="s">
        <v>26</v>
      </c>
      <c r="B97" s="1"/>
      <c r="C97" s="1"/>
      <c r="D97" s="1"/>
      <c r="E97" s="1"/>
      <c r="F97" s="1"/>
      <c r="H97" t="e">
        <f t="shared" si="2"/>
        <v>#NUM!</v>
      </c>
      <c r="I97" t="e">
        <f t="shared" si="3"/>
        <v>#NUM!</v>
      </c>
    </row>
    <row r="98" spans="1:9" ht="18.75" x14ac:dyDescent="0.3">
      <c r="A98" t="s">
        <v>25</v>
      </c>
      <c r="B98" s="1"/>
      <c r="C98" s="1"/>
      <c r="D98" s="1"/>
      <c r="E98" s="1"/>
      <c r="F98" s="1"/>
      <c r="H98" t="e">
        <f t="shared" si="2"/>
        <v>#NUM!</v>
      </c>
      <c r="I98" t="e">
        <f t="shared" si="3"/>
        <v>#NUM!</v>
      </c>
    </row>
    <row r="99" spans="1:9" ht="18.75" x14ac:dyDescent="0.3">
      <c r="A99" t="s">
        <v>25</v>
      </c>
      <c r="B99" s="1"/>
      <c r="C99" s="1"/>
      <c r="D99" s="1"/>
      <c r="E99" s="1"/>
      <c r="F99" s="1"/>
      <c r="H99" t="e">
        <f t="shared" si="2"/>
        <v>#NUM!</v>
      </c>
      <c r="I99" t="e">
        <f t="shared" si="3"/>
        <v>#NUM!</v>
      </c>
    </row>
    <row r="100" spans="1:9" ht="18.75" x14ac:dyDescent="0.3">
      <c r="A100" t="s">
        <v>27</v>
      </c>
      <c r="B100" s="1"/>
      <c r="C100" s="1"/>
      <c r="D100" s="1"/>
      <c r="E100" s="1"/>
      <c r="F100" s="1"/>
      <c r="H100" t="e">
        <f t="shared" si="2"/>
        <v>#NUM!</v>
      </c>
      <c r="I100" t="e">
        <f t="shared" si="3"/>
        <v>#NUM!</v>
      </c>
    </row>
    <row r="101" spans="1:9" ht="18.75" x14ac:dyDescent="0.3">
      <c r="A101" t="s">
        <v>0</v>
      </c>
      <c r="B101" s="1"/>
      <c r="C101" s="1"/>
      <c r="D101" s="1"/>
      <c r="E101" s="1"/>
      <c r="F101" s="1"/>
      <c r="H101" t="e">
        <f t="shared" si="2"/>
        <v>#NUM!</v>
      </c>
      <c r="I101" t="e">
        <f t="shared" si="3"/>
        <v>#NUM!</v>
      </c>
    </row>
    <row r="102" spans="1:9" ht="18.75" x14ac:dyDescent="0.3">
      <c r="A102" t="s">
        <v>26</v>
      </c>
      <c r="B102" s="1"/>
      <c r="C102" s="1"/>
      <c r="D102" s="1"/>
      <c r="E102" s="1"/>
      <c r="F102" s="1"/>
      <c r="H102" t="e">
        <f t="shared" si="2"/>
        <v>#NUM!</v>
      </c>
      <c r="I102" t="e">
        <f t="shared" si="3"/>
        <v>#NUM!</v>
      </c>
    </row>
    <row r="103" spans="1:9" ht="18.75" x14ac:dyDescent="0.3">
      <c r="A103" t="s">
        <v>25</v>
      </c>
      <c r="B103" s="1"/>
      <c r="C103" s="1"/>
      <c r="D103" s="1"/>
      <c r="E103" s="1"/>
      <c r="F103" s="1"/>
      <c r="H103" t="e">
        <f t="shared" si="2"/>
        <v>#NUM!</v>
      </c>
      <c r="I103" t="e">
        <f t="shared" si="3"/>
        <v>#NUM!</v>
      </c>
    </row>
    <row r="104" spans="1:9" ht="18.75" x14ac:dyDescent="0.3">
      <c r="A104" t="s">
        <v>27</v>
      </c>
      <c r="B104" s="1"/>
      <c r="C104" s="1"/>
      <c r="D104" s="1"/>
      <c r="E104" s="1"/>
      <c r="F104" s="1"/>
      <c r="H104" t="e">
        <f t="shared" si="2"/>
        <v>#NUM!</v>
      </c>
      <c r="I104" t="e">
        <f t="shared" si="3"/>
        <v>#NUM!</v>
      </c>
    </row>
    <row r="105" spans="1:9" ht="18.75" x14ac:dyDescent="0.3">
      <c r="A105" t="s">
        <v>25</v>
      </c>
      <c r="B105" s="1"/>
      <c r="C105" s="1"/>
      <c r="D105" s="1"/>
      <c r="E105" s="1"/>
      <c r="F105" s="1"/>
      <c r="H105" t="e">
        <f t="shared" si="2"/>
        <v>#NUM!</v>
      </c>
      <c r="I105" t="e">
        <f t="shared" si="3"/>
        <v>#NUM!</v>
      </c>
    </row>
    <row r="106" spans="1:9" ht="18.75" x14ac:dyDescent="0.3">
      <c r="A106" t="s">
        <v>0</v>
      </c>
      <c r="B106" s="1"/>
      <c r="C106" s="1"/>
      <c r="D106" s="1"/>
      <c r="E106" s="1"/>
      <c r="F106" s="1"/>
      <c r="H106" t="e">
        <f t="shared" si="2"/>
        <v>#NUM!</v>
      </c>
      <c r="I106" t="e">
        <f t="shared" si="3"/>
        <v>#NUM!</v>
      </c>
    </row>
    <row r="107" spans="1:9" ht="18.75" x14ac:dyDescent="0.3">
      <c r="A107" t="s">
        <v>26</v>
      </c>
      <c r="B107" s="1"/>
      <c r="C107" s="1"/>
      <c r="D107" s="1"/>
      <c r="E107" s="1"/>
      <c r="F107" s="1"/>
      <c r="H107" t="e">
        <f t="shared" si="2"/>
        <v>#NUM!</v>
      </c>
      <c r="I107" t="e">
        <f t="shared" si="3"/>
        <v>#NUM!</v>
      </c>
    </row>
    <row r="108" spans="1:9" ht="18.75" x14ac:dyDescent="0.3">
      <c r="A108" t="s">
        <v>0</v>
      </c>
      <c r="B108" s="1"/>
      <c r="C108" s="1"/>
      <c r="D108" s="1"/>
      <c r="E108" s="1"/>
      <c r="F108" s="1"/>
      <c r="H108" t="e">
        <f t="shared" si="2"/>
        <v>#NUM!</v>
      </c>
      <c r="I108" t="e">
        <f t="shared" si="3"/>
        <v>#NUM!</v>
      </c>
    </row>
    <row r="109" spans="1:9" ht="18.75" x14ac:dyDescent="0.3">
      <c r="A109" t="s">
        <v>26</v>
      </c>
      <c r="B109" s="1"/>
      <c r="C109" s="1"/>
      <c r="D109" s="1"/>
      <c r="E109" s="1"/>
      <c r="F109" s="1"/>
      <c r="H109" t="e">
        <f t="shared" si="2"/>
        <v>#NUM!</v>
      </c>
      <c r="I109" t="e">
        <f t="shared" si="3"/>
        <v>#NUM!</v>
      </c>
    </row>
    <row r="110" spans="1:9" ht="18.75" x14ac:dyDescent="0.3">
      <c r="A110" t="s">
        <v>26</v>
      </c>
      <c r="B110" s="1"/>
      <c r="C110" s="1"/>
      <c r="D110" s="1"/>
      <c r="E110" s="1"/>
      <c r="F110" s="1"/>
      <c r="H110" t="e">
        <f t="shared" si="2"/>
        <v>#NUM!</v>
      </c>
      <c r="I110" t="e">
        <f t="shared" si="3"/>
        <v>#NUM!</v>
      </c>
    </row>
    <row r="111" spans="1:9" ht="18.75" x14ac:dyDescent="0.3">
      <c r="A111" t="s">
        <v>25</v>
      </c>
      <c r="B111" s="1"/>
      <c r="C111" s="1"/>
      <c r="D111" s="1"/>
      <c r="E111" s="1"/>
      <c r="F111" s="1"/>
      <c r="H111" t="e">
        <f t="shared" si="2"/>
        <v>#NUM!</v>
      </c>
      <c r="I111" t="e">
        <f t="shared" si="3"/>
        <v>#NUM!</v>
      </c>
    </row>
    <row r="112" spans="1:9" ht="18.75" x14ac:dyDescent="0.3">
      <c r="A112" t="s">
        <v>0</v>
      </c>
      <c r="B112" s="1"/>
      <c r="C112" s="1"/>
      <c r="D112" s="1"/>
      <c r="E112" s="1"/>
      <c r="F112" s="1"/>
      <c r="H112" t="e">
        <f t="shared" si="2"/>
        <v>#NUM!</v>
      </c>
      <c r="I112" t="e">
        <f t="shared" si="3"/>
        <v>#NUM!</v>
      </c>
    </row>
    <row r="113" spans="1:9" ht="18.75" x14ac:dyDescent="0.3">
      <c r="A113" t="s">
        <v>26</v>
      </c>
      <c r="B113" s="1"/>
      <c r="C113" s="1"/>
      <c r="D113" s="1"/>
      <c r="E113" s="1"/>
      <c r="F113" s="1"/>
      <c r="H113" t="e">
        <f t="shared" si="2"/>
        <v>#NUM!</v>
      </c>
      <c r="I113" t="e">
        <f t="shared" si="3"/>
        <v>#NUM!</v>
      </c>
    </row>
    <row r="114" spans="1:9" ht="18.75" x14ac:dyDescent="0.3">
      <c r="A114" t="s">
        <v>25</v>
      </c>
      <c r="B114" s="1"/>
      <c r="C114" s="1"/>
      <c r="D114" s="1"/>
      <c r="E114" s="1"/>
      <c r="F114" s="1"/>
      <c r="H114" t="e">
        <f t="shared" si="2"/>
        <v>#NUM!</v>
      </c>
      <c r="I114" t="e">
        <f t="shared" si="3"/>
        <v>#NUM!</v>
      </c>
    </row>
    <row r="115" spans="1:9" ht="18.75" x14ac:dyDescent="0.3">
      <c r="A115" t="s">
        <v>25</v>
      </c>
      <c r="B115" s="1"/>
      <c r="C115" s="1"/>
      <c r="D115" s="1"/>
      <c r="E115" s="1"/>
      <c r="F115" s="1"/>
      <c r="H115" t="e">
        <f t="shared" si="2"/>
        <v>#NUM!</v>
      </c>
      <c r="I115" t="e">
        <f t="shared" si="3"/>
        <v>#NUM!</v>
      </c>
    </row>
    <row r="116" spans="1:9" ht="18.75" x14ac:dyDescent="0.3">
      <c r="A116" t="s">
        <v>27</v>
      </c>
      <c r="B116" s="1"/>
      <c r="C116" s="1"/>
      <c r="D116" s="1"/>
      <c r="E116" s="1"/>
      <c r="F116" s="1"/>
      <c r="H116" t="e">
        <f t="shared" si="2"/>
        <v>#NUM!</v>
      </c>
      <c r="I116" t="e">
        <f t="shared" si="3"/>
        <v>#NUM!</v>
      </c>
    </row>
    <row r="117" spans="1:9" ht="18.75" x14ac:dyDescent="0.3">
      <c r="A117" t="s">
        <v>27</v>
      </c>
      <c r="B117" s="1"/>
      <c r="C117" s="1"/>
      <c r="D117" s="1"/>
      <c r="E117" s="1"/>
      <c r="F117" s="1"/>
      <c r="H117" t="e">
        <f t="shared" si="2"/>
        <v>#NUM!</v>
      </c>
      <c r="I117" t="e">
        <f t="shared" si="3"/>
        <v>#NUM!</v>
      </c>
    </row>
    <row r="118" spans="1:9" ht="18.75" x14ac:dyDescent="0.3">
      <c r="A118" t="s">
        <v>0</v>
      </c>
      <c r="B118" s="1"/>
      <c r="C118" s="1"/>
      <c r="D118" s="1"/>
      <c r="E118" s="1"/>
      <c r="F118" s="1"/>
      <c r="H118" t="e">
        <f t="shared" si="2"/>
        <v>#NUM!</v>
      </c>
      <c r="I118" t="e">
        <f t="shared" si="3"/>
        <v>#NUM!</v>
      </c>
    </row>
    <row r="119" spans="1:9" ht="18.75" x14ac:dyDescent="0.3">
      <c r="A119" t="s">
        <v>25</v>
      </c>
      <c r="B119" s="1"/>
      <c r="C119" s="1"/>
      <c r="D119" s="1"/>
      <c r="E119" s="1"/>
      <c r="F119" s="1"/>
      <c r="H119" t="e">
        <f t="shared" si="2"/>
        <v>#NUM!</v>
      </c>
      <c r="I119" t="e">
        <f t="shared" si="3"/>
        <v>#NUM!</v>
      </c>
    </row>
    <row r="120" spans="1:9" ht="18.75" x14ac:dyDescent="0.3">
      <c r="A120" t="s">
        <v>0</v>
      </c>
      <c r="B120" s="1"/>
      <c r="C120" s="1"/>
      <c r="D120" s="1"/>
      <c r="E120" s="1"/>
      <c r="F120" s="1"/>
      <c r="H120" t="e">
        <f t="shared" si="2"/>
        <v>#NUM!</v>
      </c>
      <c r="I120" t="e">
        <f t="shared" si="3"/>
        <v>#NUM!</v>
      </c>
    </row>
    <row r="121" spans="1:9" ht="18.75" x14ac:dyDescent="0.3">
      <c r="A121" t="s">
        <v>26</v>
      </c>
      <c r="B121" s="1"/>
      <c r="C121" s="1"/>
      <c r="D121" s="1"/>
      <c r="E121" s="1"/>
      <c r="F121" s="1"/>
      <c r="H121" t="e">
        <f t="shared" si="2"/>
        <v>#NUM!</v>
      </c>
      <c r="I121" t="e">
        <f t="shared" si="3"/>
        <v>#NUM!</v>
      </c>
    </row>
    <row r="122" spans="1:9" ht="18.75" x14ac:dyDescent="0.3">
      <c r="A122" t="s">
        <v>27</v>
      </c>
      <c r="B122" s="1"/>
      <c r="C122" s="1"/>
      <c r="D122" s="1"/>
      <c r="E122" s="1"/>
      <c r="F122" s="1"/>
      <c r="H122" t="e">
        <f t="shared" si="2"/>
        <v>#NUM!</v>
      </c>
      <c r="I122" t="e">
        <f t="shared" si="3"/>
        <v>#NUM!</v>
      </c>
    </row>
    <row r="123" spans="1:9" ht="18.75" x14ac:dyDescent="0.3">
      <c r="A123" t="s">
        <v>25</v>
      </c>
      <c r="B123" s="1"/>
      <c r="C123" s="1"/>
      <c r="D123" s="1"/>
      <c r="E123" s="1"/>
      <c r="F123" s="1"/>
      <c r="H123" t="e">
        <f t="shared" si="2"/>
        <v>#NUM!</v>
      </c>
      <c r="I123" t="e">
        <f t="shared" si="3"/>
        <v>#NUM!</v>
      </c>
    </row>
    <row r="124" spans="1:9" ht="18.75" x14ac:dyDescent="0.3">
      <c r="A124" t="s">
        <v>25</v>
      </c>
      <c r="B124" s="1"/>
      <c r="C124" s="1"/>
      <c r="D124" s="1"/>
      <c r="E124" s="1"/>
      <c r="F124" s="1"/>
      <c r="H124" t="e">
        <f t="shared" si="2"/>
        <v>#NUM!</v>
      </c>
      <c r="I124" t="e">
        <f t="shared" si="3"/>
        <v>#NUM!</v>
      </c>
    </row>
    <row r="125" spans="1:9" ht="18.75" x14ac:dyDescent="0.3">
      <c r="A125" t="s">
        <v>25</v>
      </c>
      <c r="B125" s="1"/>
      <c r="C125" s="1"/>
      <c r="D125" s="1"/>
      <c r="E125" s="1"/>
      <c r="F125" s="1"/>
      <c r="H125" t="e">
        <f t="shared" si="2"/>
        <v>#NUM!</v>
      </c>
      <c r="I125" t="e">
        <f t="shared" si="3"/>
        <v>#NUM!</v>
      </c>
    </row>
    <row r="126" spans="1:9" ht="18.75" x14ac:dyDescent="0.3">
      <c r="A126" t="s">
        <v>27</v>
      </c>
      <c r="B126" s="1"/>
      <c r="C126" s="1"/>
      <c r="D126" s="1"/>
      <c r="E126" s="1"/>
      <c r="F126" s="1"/>
      <c r="H126" t="e">
        <f t="shared" si="2"/>
        <v>#NUM!</v>
      </c>
      <c r="I126" t="e">
        <f t="shared" si="3"/>
        <v>#NUM!</v>
      </c>
    </row>
    <row r="127" spans="1:9" ht="18.75" x14ac:dyDescent="0.3">
      <c r="A127" t="s">
        <v>25</v>
      </c>
      <c r="B127" s="1"/>
      <c r="C127" s="1"/>
      <c r="D127" s="1"/>
      <c r="E127" s="1"/>
      <c r="F127" s="1"/>
      <c r="H127" t="e">
        <f t="shared" si="2"/>
        <v>#NUM!</v>
      </c>
      <c r="I127" t="e">
        <f t="shared" si="3"/>
        <v>#NUM!</v>
      </c>
    </row>
    <row r="128" spans="1:9" ht="18.75" x14ac:dyDescent="0.3">
      <c r="A128" t="s">
        <v>25</v>
      </c>
      <c r="B128" s="1"/>
      <c r="C128" s="1"/>
      <c r="D128" s="1"/>
      <c r="E128" s="1"/>
      <c r="F128" s="1"/>
      <c r="H128" t="e">
        <f t="shared" si="2"/>
        <v>#NUM!</v>
      </c>
      <c r="I128" t="e">
        <f t="shared" si="3"/>
        <v>#NUM!</v>
      </c>
    </row>
    <row r="129" spans="1:9" ht="18.75" x14ac:dyDescent="0.3">
      <c r="A129" t="s">
        <v>26</v>
      </c>
      <c r="B129" s="1"/>
      <c r="C129" s="1"/>
      <c r="D129" s="1"/>
      <c r="E129" s="1"/>
      <c r="F129" s="1"/>
      <c r="H129" t="e">
        <f t="shared" si="2"/>
        <v>#NUM!</v>
      </c>
      <c r="I129" t="e">
        <f t="shared" si="3"/>
        <v>#NUM!</v>
      </c>
    </row>
    <row r="130" spans="1:9" ht="18.75" x14ac:dyDescent="0.3">
      <c r="A130" t="s">
        <v>26</v>
      </c>
      <c r="B130" s="1"/>
      <c r="C130" s="1"/>
      <c r="D130" s="1"/>
      <c r="E130" s="1"/>
      <c r="F130" s="1"/>
      <c r="H130" t="e">
        <f t="shared" si="2"/>
        <v>#NUM!</v>
      </c>
      <c r="I130" t="e">
        <f t="shared" si="3"/>
        <v>#NUM!</v>
      </c>
    </row>
    <row r="131" spans="1:9" ht="18.75" x14ac:dyDescent="0.3">
      <c r="A131" t="s">
        <v>26</v>
      </c>
      <c r="B131" s="1"/>
      <c r="C131" s="1"/>
      <c r="D131" s="1"/>
      <c r="E131" s="1"/>
      <c r="F131" s="1"/>
      <c r="H131" t="e">
        <f t="shared" ref="H131:H194" si="4">IF(OR(A131&lt;$D$19,A131&gt;$D$20),"ВЫБРОС",A131)</f>
        <v>#NUM!</v>
      </c>
      <c r="I131" t="e">
        <f t="shared" ref="I131:I194" si="5">IF(H131="ВЫБРОС",1,"")</f>
        <v>#NUM!</v>
      </c>
    </row>
    <row r="132" spans="1:9" ht="18.75" x14ac:dyDescent="0.3">
      <c r="A132" t="s">
        <v>25</v>
      </c>
      <c r="B132" s="1"/>
      <c r="C132" s="1"/>
      <c r="D132" s="1"/>
      <c r="E132" s="1"/>
      <c r="F132" s="1"/>
      <c r="H132" t="e">
        <f t="shared" si="4"/>
        <v>#NUM!</v>
      </c>
      <c r="I132" t="e">
        <f t="shared" si="5"/>
        <v>#NUM!</v>
      </c>
    </row>
    <row r="133" spans="1:9" ht="18.75" x14ac:dyDescent="0.3">
      <c r="A133" t="s">
        <v>27</v>
      </c>
      <c r="B133" s="1"/>
      <c r="C133" s="1"/>
      <c r="D133" s="1"/>
      <c r="E133" s="1"/>
      <c r="F133" s="1"/>
      <c r="H133" t="e">
        <f t="shared" si="4"/>
        <v>#NUM!</v>
      </c>
      <c r="I133" t="e">
        <f t="shared" si="5"/>
        <v>#NUM!</v>
      </c>
    </row>
    <row r="134" spans="1:9" ht="18.75" x14ac:dyDescent="0.3">
      <c r="A134" t="s">
        <v>25</v>
      </c>
      <c r="B134" s="1"/>
      <c r="C134" s="1"/>
      <c r="D134" s="1"/>
      <c r="E134" s="1"/>
      <c r="F134" s="1"/>
      <c r="H134" t="e">
        <f t="shared" si="4"/>
        <v>#NUM!</v>
      </c>
      <c r="I134" t="e">
        <f t="shared" si="5"/>
        <v>#NUM!</v>
      </c>
    </row>
    <row r="135" spans="1:9" ht="18.75" x14ac:dyDescent="0.3">
      <c r="A135" t="s">
        <v>26</v>
      </c>
      <c r="B135" s="1"/>
      <c r="C135" s="1"/>
      <c r="D135" s="1"/>
      <c r="E135" s="1"/>
      <c r="F135" s="1"/>
      <c r="H135" t="e">
        <f t="shared" si="4"/>
        <v>#NUM!</v>
      </c>
      <c r="I135" t="e">
        <f t="shared" si="5"/>
        <v>#NUM!</v>
      </c>
    </row>
    <row r="136" spans="1:9" ht="18.75" x14ac:dyDescent="0.3">
      <c r="A136" t="s">
        <v>26</v>
      </c>
      <c r="B136" s="1"/>
      <c r="C136" s="1"/>
      <c r="D136" s="1"/>
      <c r="E136" s="1"/>
      <c r="F136" s="1"/>
      <c r="H136" t="e">
        <f t="shared" si="4"/>
        <v>#NUM!</v>
      </c>
      <c r="I136" t="e">
        <f t="shared" si="5"/>
        <v>#NUM!</v>
      </c>
    </row>
    <row r="137" spans="1:9" ht="18.75" x14ac:dyDescent="0.3">
      <c r="A137" t="s">
        <v>27</v>
      </c>
      <c r="B137" s="1"/>
      <c r="C137" s="1"/>
      <c r="D137" s="1"/>
      <c r="E137" s="1"/>
      <c r="F137" s="1"/>
      <c r="H137" t="e">
        <f t="shared" si="4"/>
        <v>#NUM!</v>
      </c>
      <c r="I137" t="e">
        <f t="shared" si="5"/>
        <v>#NUM!</v>
      </c>
    </row>
    <row r="138" spans="1:9" ht="18.75" x14ac:dyDescent="0.3">
      <c r="A138" t="s">
        <v>0</v>
      </c>
      <c r="B138" s="1"/>
      <c r="C138" s="1"/>
      <c r="D138" s="1"/>
      <c r="E138" s="1"/>
      <c r="F138" s="1"/>
      <c r="H138" t="e">
        <f t="shared" si="4"/>
        <v>#NUM!</v>
      </c>
      <c r="I138" t="e">
        <f t="shared" si="5"/>
        <v>#NUM!</v>
      </c>
    </row>
    <row r="139" spans="1:9" ht="18.75" x14ac:dyDescent="0.3">
      <c r="A139" t="s">
        <v>0</v>
      </c>
      <c r="B139" s="1"/>
      <c r="C139" s="1"/>
      <c r="D139" s="1"/>
      <c r="E139" s="1"/>
      <c r="F139" s="1"/>
      <c r="H139" t="e">
        <f t="shared" si="4"/>
        <v>#NUM!</v>
      </c>
      <c r="I139" t="e">
        <f t="shared" si="5"/>
        <v>#NUM!</v>
      </c>
    </row>
    <row r="140" spans="1:9" ht="18.75" x14ac:dyDescent="0.3">
      <c r="A140" t="s">
        <v>27</v>
      </c>
      <c r="B140" s="1"/>
      <c r="C140" s="1"/>
      <c r="D140" s="1"/>
      <c r="E140" s="1"/>
      <c r="F140" s="1"/>
      <c r="H140" t="e">
        <f t="shared" si="4"/>
        <v>#NUM!</v>
      </c>
      <c r="I140" t="e">
        <f t="shared" si="5"/>
        <v>#NUM!</v>
      </c>
    </row>
    <row r="141" spans="1:9" ht="18.75" x14ac:dyDescent="0.3">
      <c r="A141" t="s">
        <v>27</v>
      </c>
      <c r="B141" s="1"/>
      <c r="C141" s="1"/>
      <c r="D141" s="1"/>
      <c r="E141" s="1"/>
      <c r="F141" s="1"/>
      <c r="H141" t="e">
        <f t="shared" si="4"/>
        <v>#NUM!</v>
      </c>
      <c r="I141" t="e">
        <f t="shared" si="5"/>
        <v>#NUM!</v>
      </c>
    </row>
    <row r="142" spans="1:9" ht="18.75" x14ac:dyDescent="0.3">
      <c r="A142" t="s">
        <v>26</v>
      </c>
      <c r="B142" s="1"/>
      <c r="C142" s="1"/>
      <c r="D142" s="1"/>
      <c r="E142" s="1"/>
      <c r="F142" s="1"/>
      <c r="H142" t="e">
        <f t="shared" si="4"/>
        <v>#NUM!</v>
      </c>
      <c r="I142" t="e">
        <f t="shared" si="5"/>
        <v>#NUM!</v>
      </c>
    </row>
    <row r="143" spans="1:9" ht="18.75" x14ac:dyDescent="0.3">
      <c r="A143" t="s">
        <v>27</v>
      </c>
      <c r="B143" s="1"/>
      <c r="C143" s="1"/>
      <c r="D143" s="1"/>
      <c r="E143" s="1"/>
      <c r="F143" s="1"/>
      <c r="H143" t="e">
        <f t="shared" si="4"/>
        <v>#NUM!</v>
      </c>
      <c r="I143" t="e">
        <f t="shared" si="5"/>
        <v>#NUM!</v>
      </c>
    </row>
    <row r="144" spans="1:9" ht="18.75" x14ac:dyDescent="0.3">
      <c r="A144" t="s">
        <v>25</v>
      </c>
      <c r="B144" s="1"/>
      <c r="C144" s="1"/>
      <c r="D144" s="1"/>
      <c r="E144" s="1"/>
      <c r="F144" s="1"/>
      <c r="H144" t="e">
        <f t="shared" si="4"/>
        <v>#NUM!</v>
      </c>
      <c r="I144" t="e">
        <f t="shared" si="5"/>
        <v>#NUM!</v>
      </c>
    </row>
    <row r="145" spans="1:9" ht="18.75" x14ac:dyDescent="0.3">
      <c r="A145" t="s">
        <v>26</v>
      </c>
      <c r="B145" s="1"/>
      <c r="C145" s="1"/>
      <c r="D145" s="1"/>
      <c r="E145" s="1"/>
      <c r="F145" s="1"/>
      <c r="H145" t="e">
        <f t="shared" si="4"/>
        <v>#NUM!</v>
      </c>
      <c r="I145" t="e">
        <f t="shared" si="5"/>
        <v>#NUM!</v>
      </c>
    </row>
    <row r="146" spans="1:9" ht="18.75" x14ac:dyDescent="0.3">
      <c r="A146" t="s">
        <v>26</v>
      </c>
      <c r="B146" s="1"/>
      <c r="C146" s="1"/>
      <c r="D146" s="1"/>
      <c r="E146" s="1"/>
      <c r="F146" s="1"/>
      <c r="H146" t="e">
        <f t="shared" si="4"/>
        <v>#NUM!</v>
      </c>
      <c r="I146" t="e">
        <f t="shared" si="5"/>
        <v>#NUM!</v>
      </c>
    </row>
    <row r="147" spans="1:9" ht="18.75" x14ac:dyDescent="0.3">
      <c r="A147" t="s">
        <v>25</v>
      </c>
      <c r="B147" s="1"/>
      <c r="C147" s="1"/>
      <c r="D147" s="1"/>
      <c r="E147" s="1"/>
      <c r="F147" s="1"/>
      <c r="H147" t="e">
        <f t="shared" si="4"/>
        <v>#NUM!</v>
      </c>
      <c r="I147" t="e">
        <f t="shared" si="5"/>
        <v>#NUM!</v>
      </c>
    </row>
    <row r="148" spans="1:9" ht="18.75" x14ac:dyDescent="0.3">
      <c r="A148" t="s">
        <v>25</v>
      </c>
      <c r="B148" s="1"/>
      <c r="C148" s="1"/>
      <c r="D148" s="1"/>
      <c r="E148" s="1"/>
      <c r="F148" s="1"/>
      <c r="H148" t="e">
        <f t="shared" si="4"/>
        <v>#NUM!</v>
      </c>
      <c r="I148" t="e">
        <f t="shared" si="5"/>
        <v>#NUM!</v>
      </c>
    </row>
    <row r="149" spans="1:9" ht="18.75" x14ac:dyDescent="0.3">
      <c r="A149" t="s">
        <v>27</v>
      </c>
      <c r="B149" s="1"/>
      <c r="C149" s="1"/>
      <c r="D149" s="1"/>
      <c r="E149" s="1"/>
      <c r="F149" s="1"/>
      <c r="H149" t="e">
        <f t="shared" si="4"/>
        <v>#NUM!</v>
      </c>
      <c r="I149" t="e">
        <f t="shared" si="5"/>
        <v>#NUM!</v>
      </c>
    </row>
    <row r="150" spans="1:9" ht="18.75" x14ac:dyDescent="0.3">
      <c r="A150" t="s">
        <v>26</v>
      </c>
      <c r="B150" s="1"/>
      <c r="C150" s="1"/>
      <c r="D150" s="1"/>
      <c r="E150" s="1"/>
      <c r="F150" s="1"/>
      <c r="H150" t="e">
        <f t="shared" si="4"/>
        <v>#NUM!</v>
      </c>
      <c r="I150" t="e">
        <f t="shared" si="5"/>
        <v>#NUM!</v>
      </c>
    </row>
    <row r="151" spans="1:9" ht="18.75" x14ac:dyDescent="0.3">
      <c r="A151" t="s">
        <v>25</v>
      </c>
      <c r="B151" s="1"/>
      <c r="C151" s="1"/>
      <c r="D151" s="1"/>
      <c r="E151" s="1"/>
      <c r="F151" s="1"/>
      <c r="H151" t="e">
        <f t="shared" si="4"/>
        <v>#NUM!</v>
      </c>
      <c r="I151" t="e">
        <f t="shared" si="5"/>
        <v>#NUM!</v>
      </c>
    </row>
    <row r="152" spans="1:9" ht="18.75" x14ac:dyDescent="0.3">
      <c r="A152" t="s">
        <v>26</v>
      </c>
      <c r="B152" s="1"/>
      <c r="C152" s="1"/>
      <c r="D152" s="1"/>
      <c r="E152" s="1"/>
      <c r="F152" s="1"/>
      <c r="H152" t="e">
        <f t="shared" si="4"/>
        <v>#NUM!</v>
      </c>
      <c r="I152" t="e">
        <f t="shared" si="5"/>
        <v>#NUM!</v>
      </c>
    </row>
    <row r="153" spans="1:9" ht="18.75" x14ac:dyDescent="0.3">
      <c r="A153" t="s">
        <v>26</v>
      </c>
      <c r="B153" s="1"/>
      <c r="C153" s="1"/>
      <c r="D153" s="1"/>
      <c r="E153" s="1"/>
      <c r="F153" s="1"/>
      <c r="H153" t="e">
        <f t="shared" si="4"/>
        <v>#NUM!</v>
      </c>
      <c r="I153" t="e">
        <f t="shared" si="5"/>
        <v>#NUM!</v>
      </c>
    </row>
    <row r="154" spans="1:9" ht="18.75" x14ac:dyDescent="0.3">
      <c r="A154" t="s">
        <v>27</v>
      </c>
      <c r="B154" s="1"/>
      <c r="C154" s="1"/>
      <c r="D154" s="1"/>
      <c r="E154" s="1"/>
      <c r="F154" s="1"/>
      <c r="H154" t="e">
        <f t="shared" si="4"/>
        <v>#NUM!</v>
      </c>
      <c r="I154" t="e">
        <f t="shared" si="5"/>
        <v>#NUM!</v>
      </c>
    </row>
    <row r="155" spans="1:9" ht="18.75" x14ac:dyDescent="0.3">
      <c r="A155" t="s">
        <v>27</v>
      </c>
      <c r="B155" s="1"/>
      <c r="C155" s="1"/>
      <c r="D155" s="1"/>
      <c r="E155" s="1"/>
      <c r="F155" s="1"/>
      <c r="H155" t="e">
        <f t="shared" si="4"/>
        <v>#NUM!</v>
      </c>
      <c r="I155" t="e">
        <f t="shared" si="5"/>
        <v>#NUM!</v>
      </c>
    </row>
    <row r="156" spans="1:9" ht="18.75" x14ac:dyDescent="0.3">
      <c r="A156" t="s">
        <v>25</v>
      </c>
      <c r="B156" s="1"/>
      <c r="C156" s="1"/>
      <c r="D156" s="1"/>
      <c r="E156" s="1"/>
      <c r="F156" s="1"/>
      <c r="H156" t="e">
        <f t="shared" si="4"/>
        <v>#NUM!</v>
      </c>
      <c r="I156" t="e">
        <f t="shared" si="5"/>
        <v>#NUM!</v>
      </c>
    </row>
    <row r="157" spans="1:9" ht="18.75" x14ac:dyDescent="0.3">
      <c r="A157" t="s">
        <v>26</v>
      </c>
      <c r="B157" s="1"/>
      <c r="C157" s="1"/>
      <c r="D157" s="1"/>
      <c r="E157" s="1"/>
      <c r="F157" s="1"/>
      <c r="H157" t="e">
        <f t="shared" si="4"/>
        <v>#NUM!</v>
      </c>
      <c r="I157" t="e">
        <f t="shared" si="5"/>
        <v>#NUM!</v>
      </c>
    </row>
    <row r="158" spans="1:9" ht="18.75" x14ac:dyDescent="0.3">
      <c r="A158" t="s">
        <v>27</v>
      </c>
      <c r="B158" s="1"/>
      <c r="C158" s="1"/>
      <c r="D158" s="1"/>
      <c r="E158" s="1"/>
      <c r="F158" s="1"/>
      <c r="H158" t="e">
        <f t="shared" si="4"/>
        <v>#NUM!</v>
      </c>
      <c r="I158" t="e">
        <f t="shared" si="5"/>
        <v>#NUM!</v>
      </c>
    </row>
    <row r="159" spans="1:9" ht="18.75" x14ac:dyDescent="0.3">
      <c r="A159" t="s">
        <v>26</v>
      </c>
      <c r="B159" s="1"/>
      <c r="C159" s="1"/>
      <c r="D159" s="1"/>
      <c r="E159" s="1"/>
      <c r="F159" s="1"/>
      <c r="H159" t="e">
        <f t="shared" si="4"/>
        <v>#NUM!</v>
      </c>
      <c r="I159" t="e">
        <f t="shared" si="5"/>
        <v>#NUM!</v>
      </c>
    </row>
    <row r="160" spans="1:9" ht="18.75" x14ac:dyDescent="0.3">
      <c r="A160" t="s">
        <v>25</v>
      </c>
      <c r="B160" s="1"/>
      <c r="C160" s="1"/>
      <c r="D160" s="1"/>
      <c r="E160" s="1"/>
      <c r="F160" s="1"/>
      <c r="H160" t="e">
        <f t="shared" si="4"/>
        <v>#NUM!</v>
      </c>
      <c r="I160" t="e">
        <f t="shared" si="5"/>
        <v>#NUM!</v>
      </c>
    </row>
    <row r="161" spans="1:9" ht="18.75" x14ac:dyDescent="0.3">
      <c r="A161" t="s">
        <v>25</v>
      </c>
      <c r="B161" s="1"/>
      <c r="C161" s="1"/>
      <c r="D161" s="1"/>
      <c r="E161" s="1"/>
      <c r="F161" s="1"/>
      <c r="H161" t="e">
        <f t="shared" si="4"/>
        <v>#NUM!</v>
      </c>
      <c r="I161" t="e">
        <f t="shared" si="5"/>
        <v>#NUM!</v>
      </c>
    </row>
    <row r="162" spans="1:9" ht="18.75" x14ac:dyDescent="0.3">
      <c r="A162" t="s">
        <v>25</v>
      </c>
      <c r="B162" s="1"/>
      <c r="C162" s="1"/>
      <c r="D162" s="1"/>
      <c r="E162" s="1"/>
      <c r="F162" s="1"/>
      <c r="H162" t="e">
        <f t="shared" si="4"/>
        <v>#NUM!</v>
      </c>
      <c r="I162" t="e">
        <f t="shared" si="5"/>
        <v>#NUM!</v>
      </c>
    </row>
    <row r="163" spans="1:9" ht="18.75" x14ac:dyDescent="0.3">
      <c r="A163" t="s">
        <v>27</v>
      </c>
      <c r="B163" s="1"/>
      <c r="C163" s="1"/>
      <c r="D163" s="1"/>
      <c r="E163" s="1"/>
      <c r="F163" s="1"/>
      <c r="H163" t="e">
        <f t="shared" si="4"/>
        <v>#NUM!</v>
      </c>
      <c r="I163" t="e">
        <f t="shared" si="5"/>
        <v>#NUM!</v>
      </c>
    </row>
    <row r="164" spans="1:9" ht="18.75" x14ac:dyDescent="0.3">
      <c r="A164" t="s">
        <v>0</v>
      </c>
      <c r="B164" s="1"/>
      <c r="C164" s="1"/>
      <c r="D164" s="1"/>
      <c r="E164" s="1"/>
      <c r="F164" s="1"/>
      <c r="H164" t="e">
        <f t="shared" si="4"/>
        <v>#NUM!</v>
      </c>
      <c r="I164" t="e">
        <f t="shared" si="5"/>
        <v>#NUM!</v>
      </c>
    </row>
    <row r="165" spans="1:9" ht="18.75" x14ac:dyDescent="0.3">
      <c r="A165" t="s">
        <v>25</v>
      </c>
      <c r="B165" s="1"/>
      <c r="C165" s="1"/>
      <c r="D165" s="1"/>
      <c r="E165" s="1"/>
      <c r="F165" s="1"/>
      <c r="H165" t="e">
        <f t="shared" si="4"/>
        <v>#NUM!</v>
      </c>
      <c r="I165" t="e">
        <f t="shared" si="5"/>
        <v>#NUM!</v>
      </c>
    </row>
    <row r="166" spans="1:9" ht="18.75" x14ac:dyDescent="0.3">
      <c r="A166" t="s">
        <v>25</v>
      </c>
      <c r="B166" s="1"/>
      <c r="C166" s="1"/>
      <c r="D166" s="1"/>
      <c r="E166" s="1"/>
      <c r="F166" s="1"/>
      <c r="H166" t="e">
        <f t="shared" si="4"/>
        <v>#NUM!</v>
      </c>
      <c r="I166" t="e">
        <f t="shared" si="5"/>
        <v>#NUM!</v>
      </c>
    </row>
    <row r="167" spans="1:9" ht="18.75" x14ac:dyDescent="0.3">
      <c r="A167" t="s">
        <v>27</v>
      </c>
      <c r="B167" s="1"/>
      <c r="C167" s="1"/>
      <c r="D167" s="1"/>
      <c r="E167" s="1"/>
      <c r="F167" s="1"/>
      <c r="H167" t="e">
        <f t="shared" si="4"/>
        <v>#NUM!</v>
      </c>
      <c r="I167" t="e">
        <f t="shared" si="5"/>
        <v>#NUM!</v>
      </c>
    </row>
    <row r="168" spans="1:9" ht="18.75" x14ac:dyDescent="0.3">
      <c r="A168" t="s">
        <v>26</v>
      </c>
      <c r="B168" s="1"/>
      <c r="C168" s="1"/>
      <c r="D168" s="1"/>
      <c r="E168" s="1"/>
      <c r="F168" s="1"/>
      <c r="H168" t="e">
        <f t="shared" si="4"/>
        <v>#NUM!</v>
      </c>
      <c r="I168" t="e">
        <f t="shared" si="5"/>
        <v>#NUM!</v>
      </c>
    </row>
    <row r="169" spans="1:9" ht="18.75" x14ac:dyDescent="0.3">
      <c r="A169" t="s">
        <v>25</v>
      </c>
      <c r="B169" s="1"/>
      <c r="C169" s="1"/>
      <c r="D169" s="1"/>
      <c r="E169" s="1"/>
      <c r="F169" s="1"/>
      <c r="H169" t="e">
        <f t="shared" si="4"/>
        <v>#NUM!</v>
      </c>
      <c r="I169" t="e">
        <f t="shared" si="5"/>
        <v>#NUM!</v>
      </c>
    </row>
    <row r="170" spans="1:9" ht="18.75" x14ac:dyDescent="0.3">
      <c r="A170" t="s">
        <v>26</v>
      </c>
      <c r="B170" s="1"/>
      <c r="C170" s="1"/>
      <c r="D170" s="1"/>
      <c r="E170" s="1"/>
      <c r="F170" s="1"/>
      <c r="H170" t="e">
        <f t="shared" si="4"/>
        <v>#NUM!</v>
      </c>
      <c r="I170" t="e">
        <f t="shared" si="5"/>
        <v>#NUM!</v>
      </c>
    </row>
    <row r="171" spans="1:9" ht="18.75" x14ac:dyDescent="0.3">
      <c r="A171" t="s">
        <v>27</v>
      </c>
      <c r="B171" s="1"/>
      <c r="C171" s="1"/>
      <c r="D171" s="1"/>
      <c r="E171" s="1"/>
      <c r="F171" s="1"/>
      <c r="H171" t="e">
        <f t="shared" si="4"/>
        <v>#NUM!</v>
      </c>
      <c r="I171" t="e">
        <f t="shared" si="5"/>
        <v>#NUM!</v>
      </c>
    </row>
    <row r="172" spans="1:9" ht="18.75" x14ac:dyDescent="0.3">
      <c r="A172" t="s">
        <v>27</v>
      </c>
      <c r="B172" s="1"/>
      <c r="C172" s="1"/>
      <c r="D172" s="1"/>
      <c r="E172" s="1"/>
      <c r="F172" s="1"/>
      <c r="H172" t="e">
        <f t="shared" si="4"/>
        <v>#NUM!</v>
      </c>
      <c r="I172" t="e">
        <f t="shared" si="5"/>
        <v>#NUM!</v>
      </c>
    </row>
    <row r="173" spans="1:9" ht="18.75" x14ac:dyDescent="0.3">
      <c r="A173" t="s">
        <v>27</v>
      </c>
      <c r="B173" s="1"/>
      <c r="C173" s="1"/>
      <c r="D173" s="1"/>
      <c r="E173" s="1"/>
      <c r="F173" s="1"/>
      <c r="H173" t="e">
        <f t="shared" si="4"/>
        <v>#NUM!</v>
      </c>
      <c r="I173" t="e">
        <f t="shared" si="5"/>
        <v>#NUM!</v>
      </c>
    </row>
    <row r="174" spans="1:9" ht="18.75" x14ac:dyDescent="0.3">
      <c r="A174" t="s">
        <v>27</v>
      </c>
      <c r="B174" s="1"/>
      <c r="C174" s="1"/>
      <c r="D174" s="1"/>
      <c r="E174" s="1"/>
      <c r="F174" s="1"/>
      <c r="H174" t="e">
        <f t="shared" si="4"/>
        <v>#NUM!</v>
      </c>
      <c r="I174" t="e">
        <f t="shared" si="5"/>
        <v>#NUM!</v>
      </c>
    </row>
    <row r="175" spans="1:9" ht="18.75" x14ac:dyDescent="0.3">
      <c r="A175" t="s">
        <v>26</v>
      </c>
      <c r="B175" s="1"/>
      <c r="C175" s="1"/>
      <c r="D175" s="1"/>
      <c r="E175" s="1"/>
      <c r="F175" s="1"/>
      <c r="H175" t="e">
        <f t="shared" si="4"/>
        <v>#NUM!</v>
      </c>
      <c r="I175" t="e">
        <f t="shared" si="5"/>
        <v>#NUM!</v>
      </c>
    </row>
    <row r="176" spans="1:9" ht="18.75" x14ac:dyDescent="0.3">
      <c r="A176" t="s">
        <v>26</v>
      </c>
      <c r="B176" s="1"/>
      <c r="C176" s="1"/>
      <c r="D176" s="1"/>
      <c r="E176" s="1"/>
      <c r="F176" s="1"/>
      <c r="H176" t="e">
        <f t="shared" si="4"/>
        <v>#NUM!</v>
      </c>
      <c r="I176" t="e">
        <f t="shared" si="5"/>
        <v>#NUM!</v>
      </c>
    </row>
    <row r="177" spans="1:9" ht="18.75" x14ac:dyDescent="0.3">
      <c r="A177" t="s">
        <v>26</v>
      </c>
      <c r="B177" s="1"/>
      <c r="C177" s="1"/>
      <c r="D177" s="1"/>
      <c r="E177" s="1"/>
      <c r="F177" s="1"/>
      <c r="H177" t="e">
        <f t="shared" si="4"/>
        <v>#NUM!</v>
      </c>
      <c r="I177" t="e">
        <f t="shared" si="5"/>
        <v>#NUM!</v>
      </c>
    </row>
    <row r="178" spans="1:9" ht="18.75" x14ac:dyDescent="0.3">
      <c r="A178" t="s">
        <v>26</v>
      </c>
      <c r="B178" s="1"/>
      <c r="C178" s="1"/>
      <c r="D178" s="1"/>
      <c r="E178" s="1"/>
      <c r="F178" s="1"/>
      <c r="H178" t="e">
        <f t="shared" si="4"/>
        <v>#NUM!</v>
      </c>
      <c r="I178" t="e">
        <f t="shared" si="5"/>
        <v>#NUM!</v>
      </c>
    </row>
    <row r="179" spans="1:9" ht="18.75" x14ac:dyDescent="0.3">
      <c r="A179" t="s">
        <v>27</v>
      </c>
      <c r="B179" s="1"/>
      <c r="C179" s="1"/>
      <c r="D179" s="1"/>
      <c r="E179" s="1"/>
      <c r="F179" s="1"/>
      <c r="H179" t="e">
        <f t="shared" si="4"/>
        <v>#NUM!</v>
      </c>
      <c r="I179" t="e">
        <f t="shared" si="5"/>
        <v>#NUM!</v>
      </c>
    </row>
    <row r="180" spans="1:9" ht="18.75" x14ac:dyDescent="0.3">
      <c r="A180" t="s">
        <v>26</v>
      </c>
      <c r="B180" s="1"/>
      <c r="C180" s="1"/>
      <c r="D180" s="1"/>
      <c r="E180" s="1"/>
      <c r="F180" s="1"/>
      <c r="H180" t="e">
        <f t="shared" si="4"/>
        <v>#NUM!</v>
      </c>
      <c r="I180" t="e">
        <f t="shared" si="5"/>
        <v>#NUM!</v>
      </c>
    </row>
    <row r="181" spans="1:9" ht="18.75" x14ac:dyDescent="0.3">
      <c r="A181" t="s">
        <v>25</v>
      </c>
      <c r="B181" s="1"/>
      <c r="C181" s="1"/>
      <c r="D181" s="1"/>
      <c r="E181" s="1"/>
      <c r="F181" s="1"/>
      <c r="H181" t="e">
        <f t="shared" si="4"/>
        <v>#NUM!</v>
      </c>
      <c r="I181" t="e">
        <f t="shared" si="5"/>
        <v>#NUM!</v>
      </c>
    </row>
    <row r="182" spans="1:9" ht="18.75" x14ac:dyDescent="0.3">
      <c r="A182" t="s">
        <v>26</v>
      </c>
      <c r="B182" s="1"/>
      <c r="C182" s="1"/>
      <c r="D182" s="1"/>
      <c r="E182" s="1"/>
      <c r="F182" s="1"/>
      <c r="H182" t="e">
        <f t="shared" si="4"/>
        <v>#NUM!</v>
      </c>
      <c r="I182" t="e">
        <f t="shared" si="5"/>
        <v>#NUM!</v>
      </c>
    </row>
    <row r="183" spans="1:9" ht="18.75" x14ac:dyDescent="0.3">
      <c r="A183" t="s">
        <v>26</v>
      </c>
      <c r="B183" s="1"/>
      <c r="C183" s="1"/>
      <c r="D183" s="1"/>
      <c r="E183" s="1"/>
      <c r="F183" s="1"/>
      <c r="H183" t="e">
        <f t="shared" si="4"/>
        <v>#NUM!</v>
      </c>
      <c r="I183" t="e">
        <f t="shared" si="5"/>
        <v>#NUM!</v>
      </c>
    </row>
    <row r="184" spans="1:9" ht="18.75" x14ac:dyDescent="0.3">
      <c r="A184" t="s">
        <v>27</v>
      </c>
      <c r="B184" s="1"/>
      <c r="C184" s="1"/>
      <c r="D184" s="1"/>
      <c r="E184" s="1"/>
      <c r="F184" s="1"/>
      <c r="H184" t="e">
        <f t="shared" si="4"/>
        <v>#NUM!</v>
      </c>
      <c r="I184" t="e">
        <f t="shared" si="5"/>
        <v>#NUM!</v>
      </c>
    </row>
    <row r="185" spans="1:9" ht="18.75" x14ac:dyDescent="0.3">
      <c r="A185" t="s">
        <v>27</v>
      </c>
      <c r="B185" s="1"/>
      <c r="C185" s="1"/>
      <c r="D185" s="1"/>
      <c r="E185" s="1"/>
      <c r="F185" s="1"/>
      <c r="H185" t="e">
        <f t="shared" si="4"/>
        <v>#NUM!</v>
      </c>
      <c r="I185" t="e">
        <f t="shared" si="5"/>
        <v>#NUM!</v>
      </c>
    </row>
    <row r="186" spans="1:9" ht="18.75" x14ac:dyDescent="0.3">
      <c r="A186" t="s">
        <v>26</v>
      </c>
      <c r="B186" s="1"/>
      <c r="C186" s="1"/>
      <c r="D186" s="1"/>
      <c r="E186" s="1"/>
      <c r="F186" s="1"/>
      <c r="H186" t="e">
        <f t="shared" si="4"/>
        <v>#NUM!</v>
      </c>
      <c r="I186" t="e">
        <f t="shared" si="5"/>
        <v>#NUM!</v>
      </c>
    </row>
    <row r="187" spans="1:9" ht="18.75" x14ac:dyDescent="0.3">
      <c r="A187" t="s">
        <v>27</v>
      </c>
      <c r="B187" s="1"/>
      <c r="C187" s="1"/>
      <c r="D187" s="1"/>
      <c r="E187" s="1"/>
      <c r="F187" s="1"/>
      <c r="H187" t="e">
        <f t="shared" si="4"/>
        <v>#NUM!</v>
      </c>
      <c r="I187" t="e">
        <f t="shared" si="5"/>
        <v>#NUM!</v>
      </c>
    </row>
    <row r="188" spans="1:9" ht="18.75" x14ac:dyDescent="0.3">
      <c r="A188" t="s">
        <v>25</v>
      </c>
      <c r="B188" s="1"/>
      <c r="C188" s="1"/>
      <c r="D188" s="1"/>
      <c r="E188" s="1"/>
      <c r="F188" s="1"/>
      <c r="H188" t="e">
        <f t="shared" si="4"/>
        <v>#NUM!</v>
      </c>
      <c r="I188" t="e">
        <f t="shared" si="5"/>
        <v>#NUM!</v>
      </c>
    </row>
    <row r="189" spans="1:9" ht="18.75" x14ac:dyDescent="0.3">
      <c r="A189" t="s">
        <v>26</v>
      </c>
      <c r="B189" s="1"/>
      <c r="C189" s="1"/>
      <c r="D189" s="1"/>
      <c r="E189" s="1"/>
      <c r="F189" s="1"/>
      <c r="H189" t="e">
        <f t="shared" si="4"/>
        <v>#NUM!</v>
      </c>
      <c r="I189" t="e">
        <f t="shared" si="5"/>
        <v>#NUM!</v>
      </c>
    </row>
    <row r="190" spans="1:9" ht="18.75" x14ac:dyDescent="0.3">
      <c r="A190" t="s">
        <v>25</v>
      </c>
      <c r="B190" s="1"/>
      <c r="C190" s="1"/>
      <c r="D190" s="1"/>
      <c r="E190" s="1"/>
      <c r="F190" s="1"/>
      <c r="H190" t="e">
        <f t="shared" si="4"/>
        <v>#NUM!</v>
      </c>
      <c r="I190" t="e">
        <f t="shared" si="5"/>
        <v>#NUM!</v>
      </c>
    </row>
    <row r="191" spans="1:9" ht="18.75" x14ac:dyDescent="0.3">
      <c r="A191" t="s">
        <v>0</v>
      </c>
      <c r="B191" s="1"/>
      <c r="C191" s="1"/>
      <c r="D191" s="1"/>
      <c r="E191" s="1"/>
      <c r="F191" s="1"/>
      <c r="H191" t="e">
        <f t="shared" si="4"/>
        <v>#NUM!</v>
      </c>
      <c r="I191" t="e">
        <f t="shared" si="5"/>
        <v>#NUM!</v>
      </c>
    </row>
    <row r="192" spans="1:9" ht="18.75" x14ac:dyDescent="0.3">
      <c r="A192" t="s">
        <v>25</v>
      </c>
      <c r="B192" s="1"/>
      <c r="C192" s="1"/>
      <c r="D192" s="1"/>
      <c r="E192" s="1"/>
      <c r="F192" s="1"/>
      <c r="H192" t="e">
        <f t="shared" si="4"/>
        <v>#NUM!</v>
      </c>
      <c r="I192" t="e">
        <f t="shared" si="5"/>
        <v>#NUM!</v>
      </c>
    </row>
    <row r="193" spans="1:9" ht="18.75" x14ac:dyDescent="0.3">
      <c r="A193" t="s">
        <v>25</v>
      </c>
      <c r="B193" s="1"/>
      <c r="C193" s="1"/>
      <c r="D193" s="1"/>
      <c r="E193" s="1"/>
      <c r="F193" s="1"/>
      <c r="H193" t="e">
        <f t="shared" si="4"/>
        <v>#NUM!</v>
      </c>
      <c r="I193" t="e">
        <f t="shared" si="5"/>
        <v>#NUM!</v>
      </c>
    </row>
    <row r="194" spans="1:9" ht="18.75" x14ac:dyDescent="0.3">
      <c r="A194" t="s">
        <v>27</v>
      </c>
      <c r="B194" s="1"/>
      <c r="C194" s="1"/>
      <c r="D194" s="1"/>
      <c r="E194" s="1"/>
      <c r="F194" s="1"/>
      <c r="H194" t="e">
        <f t="shared" si="4"/>
        <v>#NUM!</v>
      </c>
      <c r="I194" t="e">
        <f t="shared" si="5"/>
        <v>#NUM!</v>
      </c>
    </row>
    <row r="195" spans="1:9" ht="18.75" x14ac:dyDescent="0.3">
      <c r="A195" t="s">
        <v>26</v>
      </c>
      <c r="B195" s="1"/>
      <c r="C195" s="1"/>
      <c r="D195" s="1"/>
      <c r="E195" s="1"/>
      <c r="F195" s="1"/>
      <c r="H195" t="e">
        <f t="shared" ref="H195:H258" si="6">IF(OR(A195&lt;$D$19,A195&gt;$D$20),"ВЫБРОС",A195)</f>
        <v>#NUM!</v>
      </c>
      <c r="I195" t="e">
        <f t="shared" ref="I195:I258" si="7">IF(H195="ВЫБРОС",1,"")</f>
        <v>#NUM!</v>
      </c>
    </row>
    <row r="196" spans="1:9" ht="18.75" x14ac:dyDescent="0.3">
      <c r="A196" t="s">
        <v>26</v>
      </c>
      <c r="B196" s="1"/>
      <c r="C196" s="1"/>
      <c r="D196" s="1"/>
      <c r="E196" s="1"/>
      <c r="F196" s="1"/>
      <c r="H196" t="e">
        <f t="shared" si="6"/>
        <v>#NUM!</v>
      </c>
      <c r="I196" t="e">
        <f t="shared" si="7"/>
        <v>#NUM!</v>
      </c>
    </row>
    <row r="197" spans="1:9" ht="18.75" x14ac:dyDescent="0.3">
      <c r="A197" t="s">
        <v>26</v>
      </c>
      <c r="B197" s="1"/>
      <c r="C197" s="1"/>
      <c r="D197" s="1"/>
      <c r="E197" s="1"/>
      <c r="F197" s="1"/>
      <c r="H197" t="e">
        <f t="shared" si="6"/>
        <v>#NUM!</v>
      </c>
      <c r="I197" t="e">
        <f t="shared" si="7"/>
        <v>#NUM!</v>
      </c>
    </row>
    <row r="198" spans="1:9" ht="18.75" x14ac:dyDescent="0.3">
      <c r="A198" t="s">
        <v>26</v>
      </c>
      <c r="B198" s="1"/>
      <c r="C198" s="1"/>
      <c r="D198" s="1"/>
      <c r="E198" s="1"/>
      <c r="F198" s="1"/>
      <c r="H198" t="e">
        <f t="shared" si="6"/>
        <v>#NUM!</v>
      </c>
      <c r="I198" t="e">
        <f t="shared" si="7"/>
        <v>#NUM!</v>
      </c>
    </row>
    <row r="199" spans="1:9" ht="18.75" x14ac:dyDescent="0.3">
      <c r="A199" t="s">
        <v>25</v>
      </c>
      <c r="B199" s="1"/>
      <c r="C199" s="1"/>
      <c r="D199" s="1"/>
      <c r="E199" s="1"/>
      <c r="F199" s="1"/>
      <c r="H199" t="e">
        <f t="shared" si="6"/>
        <v>#NUM!</v>
      </c>
      <c r="I199" t="e">
        <f t="shared" si="7"/>
        <v>#NUM!</v>
      </c>
    </row>
    <row r="200" spans="1:9" ht="18.75" x14ac:dyDescent="0.3">
      <c r="A200" t="s">
        <v>25</v>
      </c>
      <c r="B200" s="1"/>
      <c r="C200" s="1"/>
      <c r="D200" s="1"/>
      <c r="E200" s="1"/>
      <c r="F200" s="1"/>
      <c r="H200" t="e">
        <f t="shared" si="6"/>
        <v>#NUM!</v>
      </c>
      <c r="I200" t="e">
        <f t="shared" si="7"/>
        <v>#NUM!</v>
      </c>
    </row>
    <row r="201" spans="1:9" ht="18.75" x14ac:dyDescent="0.3">
      <c r="A201" t="s">
        <v>26</v>
      </c>
      <c r="B201" s="1"/>
      <c r="C201" s="1"/>
      <c r="D201" s="1"/>
      <c r="E201" s="1"/>
      <c r="F201" s="1"/>
      <c r="H201" t="e">
        <f t="shared" si="6"/>
        <v>#NUM!</v>
      </c>
      <c r="I201" t="e">
        <f t="shared" si="7"/>
        <v>#NUM!</v>
      </c>
    </row>
    <row r="202" spans="1:9" ht="18.75" x14ac:dyDescent="0.3">
      <c r="A202" t="s">
        <v>27</v>
      </c>
      <c r="B202" s="1"/>
      <c r="C202" s="1"/>
      <c r="D202" s="1"/>
      <c r="E202" s="1"/>
      <c r="F202" s="1"/>
      <c r="H202" t="e">
        <f t="shared" si="6"/>
        <v>#NUM!</v>
      </c>
      <c r="I202" t="e">
        <f t="shared" si="7"/>
        <v>#NUM!</v>
      </c>
    </row>
    <row r="203" spans="1:9" ht="18.75" x14ac:dyDescent="0.3">
      <c r="A203" t="s">
        <v>26</v>
      </c>
      <c r="B203" s="1"/>
      <c r="C203" s="1"/>
      <c r="D203" s="1"/>
      <c r="E203" s="1"/>
      <c r="F203" s="1"/>
      <c r="H203" t="e">
        <f t="shared" si="6"/>
        <v>#NUM!</v>
      </c>
      <c r="I203" t="e">
        <f t="shared" si="7"/>
        <v>#NUM!</v>
      </c>
    </row>
    <row r="204" spans="1:9" ht="18.75" x14ac:dyDescent="0.3">
      <c r="A204" t="s">
        <v>27</v>
      </c>
      <c r="B204" s="1"/>
      <c r="C204" s="1"/>
      <c r="D204" s="1"/>
      <c r="E204" s="1"/>
      <c r="F204" s="1"/>
      <c r="H204" t="e">
        <f t="shared" si="6"/>
        <v>#NUM!</v>
      </c>
      <c r="I204" t="e">
        <f t="shared" si="7"/>
        <v>#NUM!</v>
      </c>
    </row>
    <row r="205" spans="1:9" ht="18.75" x14ac:dyDescent="0.3">
      <c r="A205" t="s">
        <v>25</v>
      </c>
      <c r="B205" s="1"/>
      <c r="C205" s="1"/>
      <c r="D205" s="1"/>
      <c r="E205" s="1"/>
      <c r="F205" s="1"/>
      <c r="H205" t="e">
        <f t="shared" si="6"/>
        <v>#NUM!</v>
      </c>
      <c r="I205" t="e">
        <f t="shared" si="7"/>
        <v>#NUM!</v>
      </c>
    </row>
    <row r="206" spans="1:9" ht="18.75" x14ac:dyDescent="0.3">
      <c r="A206" t="s">
        <v>27</v>
      </c>
      <c r="B206" s="1"/>
      <c r="C206" s="1"/>
      <c r="D206" s="1"/>
      <c r="E206" s="1"/>
      <c r="F206" s="1"/>
      <c r="H206" t="e">
        <f t="shared" si="6"/>
        <v>#NUM!</v>
      </c>
      <c r="I206" t="e">
        <f t="shared" si="7"/>
        <v>#NUM!</v>
      </c>
    </row>
    <row r="207" spans="1:9" ht="18.75" x14ac:dyDescent="0.3">
      <c r="A207" t="s">
        <v>25</v>
      </c>
      <c r="B207" s="1"/>
      <c r="C207" s="1"/>
      <c r="D207" s="1"/>
      <c r="E207" s="1"/>
      <c r="F207" s="1"/>
      <c r="H207" t="e">
        <f t="shared" si="6"/>
        <v>#NUM!</v>
      </c>
      <c r="I207" t="e">
        <f t="shared" si="7"/>
        <v>#NUM!</v>
      </c>
    </row>
    <row r="208" spans="1:9" ht="18.75" x14ac:dyDescent="0.3">
      <c r="A208" t="s">
        <v>26</v>
      </c>
      <c r="B208" s="1"/>
      <c r="C208" s="1"/>
      <c r="D208" s="1"/>
      <c r="E208" s="1"/>
      <c r="F208" s="1"/>
      <c r="H208" t="e">
        <f t="shared" si="6"/>
        <v>#NUM!</v>
      </c>
      <c r="I208" t="e">
        <f t="shared" si="7"/>
        <v>#NUM!</v>
      </c>
    </row>
    <row r="209" spans="1:9" ht="18.75" x14ac:dyDescent="0.3">
      <c r="A209" t="s">
        <v>26</v>
      </c>
      <c r="B209" s="1"/>
      <c r="C209" s="1"/>
      <c r="D209" s="1"/>
      <c r="E209" s="1"/>
      <c r="F209" s="1"/>
      <c r="H209" t="e">
        <f t="shared" si="6"/>
        <v>#NUM!</v>
      </c>
      <c r="I209" t="e">
        <f t="shared" si="7"/>
        <v>#NUM!</v>
      </c>
    </row>
    <row r="210" spans="1:9" ht="18.75" x14ac:dyDescent="0.3">
      <c r="A210" t="s">
        <v>25</v>
      </c>
      <c r="B210" s="1"/>
      <c r="C210" s="1"/>
      <c r="D210" s="1"/>
      <c r="E210" s="1"/>
      <c r="F210" s="1"/>
      <c r="H210" t="e">
        <f t="shared" si="6"/>
        <v>#NUM!</v>
      </c>
      <c r="I210" t="e">
        <f t="shared" si="7"/>
        <v>#NUM!</v>
      </c>
    </row>
    <row r="211" spans="1:9" ht="18.75" x14ac:dyDescent="0.3">
      <c r="A211" t="s">
        <v>27</v>
      </c>
      <c r="B211" s="1"/>
      <c r="C211" s="1"/>
      <c r="D211" s="1"/>
      <c r="E211" s="1"/>
      <c r="F211" s="1"/>
      <c r="H211" t="e">
        <f t="shared" si="6"/>
        <v>#NUM!</v>
      </c>
      <c r="I211" t="e">
        <f t="shared" si="7"/>
        <v>#NUM!</v>
      </c>
    </row>
    <row r="212" spans="1:9" ht="18.75" x14ac:dyDescent="0.3">
      <c r="A212" t="s">
        <v>26</v>
      </c>
      <c r="B212" s="1"/>
      <c r="C212" s="1"/>
      <c r="D212" s="1"/>
      <c r="E212" s="1"/>
      <c r="F212" s="1"/>
      <c r="H212" t="e">
        <f t="shared" si="6"/>
        <v>#NUM!</v>
      </c>
      <c r="I212" t="e">
        <f t="shared" si="7"/>
        <v>#NUM!</v>
      </c>
    </row>
    <row r="213" spans="1:9" ht="18.75" x14ac:dyDescent="0.3">
      <c r="A213" t="s">
        <v>26</v>
      </c>
      <c r="B213" s="1"/>
      <c r="C213" s="1"/>
      <c r="D213" s="1"/>
      <c r="E213" s="1"/>
      <c r="F213" s="1"/>
      <c r="H213" t="e">
        <f t="shared" si="6"/>
        <v>#NUM!</v>
      </c>
      <c r="I213" t="e">
        <f t="shared" si="7"/>
        <v>#NUM!</v>
      </c>
    </row>
    <row r="214" spans="1:9" ht="18.75" x14ac:dyDescent="0.3">
      <c r="A214" t="s">
        <v>26</v>
      </c>
      <c r="B214" s="1"/>
      <c r="C214" s="1"/>
      <c r="D214" s="1"/>
      <c r="E214" s="1"/>
      <c r="F214" s="1"/>
      <c r="H214" t="e">
        <f t="shared" si="6"/>
        <v>#NUM!</v>
      </c>
      <c r="I214" t="e">
        <f t="shared" si="7"/>
        <v>#NUM!</v>
      </c>
    </row>
    <row r="215" spans="1:9" ht="18.75" x14ac:dyDescent="0.3">
      <c r="A215" t="s">
        <v>27</v>
      </c>
      <c r="B215" s="1"/>
      <c r="C215" s="1"/>
      <c r="D215" s="1"/>
      <c r="E215" s="1"/>
      <c r="F215" s="1"/>
      <c r="H215" t="e">
        <f t="shared" si="6"/>
        <v>#NUM!</v>
      </c>
      <c r="I215" t="e">
        <f t="shared" si="7"/>
        <v>#NUM!</v>
      </c>
    </row>
    <row r="216" spans="1:9" ht="18.75" x14ac:dyDescent="0.3">
      <c r="A216" t="s">
        <v>25</v>
      </c>
      <c r="B216" s="1"/>
      <c r="C216" s="1"/>
      <c r="D216" s="1"/>
      <c r="E216" s="1"/>
      <c r="F216" s="1"/>
      <c r="H216" t="e">
        <f t="shared" si="6"/>
        <v>#NUM!</v>
      </c>
      <c r="I216" t="e">
        <f t="shared" si="7"/>
        <v>#NUM!</v>
      </c>
    </row>
    <row r="217" spans="1:9" ht="18.75" x14ac:dyDescent="0.3">
      <c r="A217" t="s">
        <v>27</v>
      </c>
      <c r="B217" s="1"/>
      <c r="C217" s="1"/>
      <c r="D217" s="1"/>
      <c r="E217" s="1"/>
      <c r="F217" s="1"/>
      <c r="H217" t="e">
        <f t="shared" si="6"/>
        <v>#NUM!</v>
      </c>
      <c r="I217" t="e">
        <f t="shared" si="7"/>
        <v>#NUM!</v>
      </c>
    </row>
    <row r="218" spans="1:9" ht="18.75" x14ac:dyDescent="0.3">
      <c r="A218" t="s">
        <v>25</v>
      </c>
      <c r="B218" s="1"/>
      <c r="C218" s="1"/>
      <c r="D218" s="1"/>
      <c r="E218" s="1"/>
      <c r="F218" s="1"/>
      <c r="H218" t="e">
        <f t="shared" si="6"/>
        <v>#NUM!</v>
      </c>
      <c r="I218" t="e">
        <f t="shared" si="7"/>
        <v>#NUM!</v>
      </c>
    </row>
    <row r="219" spans="1:9" ht="18.75" x14ac:dyDescent="0.3">
      <c r="A219" t="s">
        <v>25</v>
      </c>
      <c r="B219" s="1"/>
      <c r="C219" s="1"/>
      <c r="D219" s="1"/>
      <c r="E219" s="1"/>
      <c r="F219" s="1"/>
      <c r="H219" t="e">
        <f t="shared" si="6"/>
        <v>#NUM!</v>
      </c>
      <c r="I219" t="e">
        <f t="shared" si="7"/>
        <v>#NUM!</v>
      </c>
    </row>
    <row r="220" spans="1:9" ht="18.75" x14ac:dyDescent="0.3">
      <c r="A220" t="s">
        <v>26</v>
      </c>
      <c r="B220" s="1"/>
      <c r="C220" s="1"/>
      <c r="D220" s="1"/>
      <c r="E220" s="1"/>
      <c r="F220" s="1"/>
      <c r="H220" t="e">
        <f t="shared" si="6"/>
        <v>#NUM!</v>
      </c>
      <c r="I220" t="e">
        <f t="shared" si="7"/>
        <v>#NUM!</v>
      </c>
    </row>
    <row r="221" spans="1:9" ht="18.75" x14ac:dyDescent="0.3">
      <c r="A221" t="s">
        <v>27</v>
      </c>
      <c r="B221" s="1"/>
      <c r="C221" s="1"/>
      <c r="D221" s="1"/>
      <c r="E221" s="1"/>
      <c r="F221" s="1"/>
      <c r="H221" t="e">
        <f t="shared" si="6"/>
        <v>#NUM!</v>
      </c>
      <c r="I221" t="e">
        <f t="shared" si="7"/>
        <v>#NUM!</v>
      </c>
    </row>
    <row r="222" spans="1:9" ht="18.75" x14ac:dyDescent="0.3">
      <c r="A222" t="s">
        <v>26</v>
      </c>
      <c r="B222" s="1"/>
      <c r="C222" s="1"/>
      <c r="D222" s="1"/>
      <c r="E222" s="1"/>
      <c r="F222" s="1"/>
      <c r="H222" t="e">
        <f t="shared" si="6"/>
        <v>#NUM!</v>
      </c>
      <c r="I222" t="e">
        <f t="shared" si="7"/>
        <v>#NUM!</v>
      </c>
    </row>
    <row r="223" spans="1:9" ht="18.75" x14ac:dyDescent="0.3">
      <c r="A223" t="s">
        <v>26</v>
      </c>
      <c r="B223" s="1"/>
      <c r="C223" s="1"/>
      <c r="D223" s="1"/>
      <c r="E223" s="1"/>
      <c r="F223" s="1"/>
      <c r="H223" t="e">
        <f t="shared" si="6"/>
        <v>#NUM!</v>
      </c>
      <c r="I223" t="e">
        <f t="shared" si="7"/>
        <v>#NUM!</v>
      </c>
    </row>
    <row r="224" spans="1:9" ht="18.75" x14ac:dyDescent="0.3">
      <c r="A224" t="s">
        <v>25</v>
      </c>
      <c r="B224" s="1"/>
      <c r="C224" s="1"/>
      <c r="D224" s="1"/>
      <c r="E224" s="1"/>
      <c r="F224" s="1"/>
      <c r="H224" t="e">
        <f t="shared" si="6"/>
        <v>#NUM!</v>
      </c>
      <c r="I224" t="e">
        <f t="shared" si="7"/>
        <v>#NUM!</v>
      </c>
    </row>
    <row r="225" spans="1:9" ht="18.75" x14ac:dyDescent="0.3">
      <c r="A225" t="s">
        <v>25</v>
      </c>
      <c r="B225" s="1"/>
      <c r="C225" s="1"/>
      <c r="D225" s="1"/>
      <c r="E225" s="1"/>
      <c r="F225" s="1"/>
      <c r="H225" t="e">
        <f t="shared" si="6"/>
        <v>#NUM!</v>
      </c>
      <c r="I225" t="e">
        <f t="shared" si="7"/>
        <v>#NUM!</v>
      </c>
    </row>
    <row r="226" spans="1:9" ht="18.75" x14ac:dyDescent="0.3">
      <c r="A226" t="s">
        <v>27</v>
      </c>
      <c r="B226" s="1"/>
      <c r="C226" s="1"/>
      <c r="D226" s="1"/>
      <c r="E226" s="1"/>
      <c r="F226" s="1"/>
      <c r="H226" t="e">
        <f t="shared" si="6"/>
        <v>#NUM!</v>
      </c>
      <c r="I226" t="e">
        <f t="shared" si="7"/>
        <v>#NUM!</v>
      </c>
    </row>
    <row r="227" spans="1:9" ht="18.75" x14ac:dyDescent="0.3">
      <c r="A227" t="s">
        <v>25</v>
      </c>
      <c r="B227" s="1"/>
      <c r="C227" s="1"/>
      <c r="D227" s="1"/>
      <c r="E227" s="1"/>
      <c r="F227" s="1"/>
      <c r="H227" t="e">
        <f t="shared" si="6"/>
        <v>#NUM!</v>
      </c>
      <c r="I227" t="e">
        <f t="shared" si="7"/>
        <v>#NUM!</v>
      </c>
    </row>
    <row r="228" spans="1:9" ht="18.75" x14ac:dyDescent="0.3">
      <c r="A228" t="s">
        <v>25</v>
      </c>
      <c r="B228" s="1"/>
      <c r="C228" s="1"/>
      <c r="D228" s="1"/>
      <c r="E228" s="1"/>
      <c r="F228" s="1"/>
      <c r="H228" t="e">
        <f t="shared" si="6"/>
        <v>#NUM!</v>
      </c>
      <c r="I228" t="e">
        <f t="shared" si="7"/>
        <v>#NUM!</v>
      </c>
    </row>
    <row r="229" spans="1:9" ht="18.75" x14ac:dyDescent="0.3">
      <c r="A229" t="s">
        <v>27</v>
      </c>
      <c r="B229" s="1"/>
      <c r="C229" s="1"/>
      <c r="D229" s="1"/>
      <c r="E229" s="1"/>
      <c r="F229" s="1"/>
      <c r="H229" t="e">
        <f t="shared" si="6"/>
        <v>#NUM!</v>
      </c>
      <c r="I229" t="e">
        <f t="shared" si="7"/>
        <v>#NUM!</v>
      </c>
    </row>
    <row r="230" spans="1:9" ht="18.75" x14ac:dyDescent="0.3">
      <c r="A230" t="s">
        <v>26</v>
      </c>
      <c r="B230" s="1"/>
      <c r="C230" s="1"/>
      <c r="D230" s="1"/>
      <c r="E230" s="1"/>
      <c r="F230" s="1"/>
      <c r="H230" t="e">
        <f t="shared" si="6"/>
        <v>#NUM!</v>
      </c>
      <c r="I230" t="e">
        <f t="shared" si="7"/>
        <v>#NUM!</v>
      </c>
    </row>
    <row r="231" spans="1:9" ht="18.75" x14ac:dyDescent="0.3">
      <c r="A231" t="s">
        <v>26</v>
      </c>
      <c r="B231" s="1"/>
      <c r="C231" s="1"/>
      <c r="D231" s="1"/>
      <c r="E231" s="1"/>
      <c r="F231" s="1"/>
      <c r="H231" t="e">
        <f t="shared" si="6"/>
        <v>#NUM!</v>
      </c>
      <c r="I231" t="e">
        <f t="shared" si="7"/>
        <v>#NUM!</v>
      </c>
    </row>
    <row r="232" spans="1:9" ht="18.75" x14ac:dyDescent="0.3">
      <c r="A232" t="s">
        <v>27</v>
      </c>
      <c r="B232" s="1"/>
      <c r="C232" s="1"/>
      <c r="D232" s="1"/>
      <c r="E232" s="1"/>
      <c r="F232" s="1"/>
      <c r="H232" t="e">
        <f t="shared" si="6"/>
        <v>#NUM!</v>
      </c>
      <c r="I232" t="e">
        <f t="shared" si="7"/>
        <v>#NUM!</v>
      </c>
    </row>
    <row r="233" spans="1:9" ht="18.75" x14ac:dyDescent="0.3">
      <c r="A233" t="s">
        <v>27</v>
      </c>
      <c r="B233" s="1"/>
      <c r="C233" s="1"/>
      <c r="D233" s="1"/>
      <c r="E233" s="1"/>
      <c r="F233" s="1"/>
      <c r="H233" t="e">
        <f t="shared" si="6"/>
        <v>#NUM!</v>
      </c>
      <c r="I233" t="e">
        <f t="shared" si="7"/>
        <v>#NUM!</v>
      </c>
    </row>
    <row r="234" spans="1:9" ht="18.75" x14ac:dyDescent="0.3">
      <c r="A234" t="s">
        <v>26</v>
      </c>
      <c r="B234" s="1"/>
      <c r="C234" s="1"/>
      <c r="D234" s="1"/>
      <c r="E234" s="1"/>
      <c r="F234" s="1"/>
      <c r="H234" t="e">
        <f t="shared" si="6"/>
        <v>#NUM!</v>
      </c>
      <c r="I234" t="e">
        <f t="shared" si="7"/>
        <v>#NUM!</v>
      </c>
    </row>
    <row r="235" spans="1:9" ht="18.75" x14ac:dyDescent="0.3">
      <c r="A235" t="s">
        <v>25</v>
      </c>
      <c r="B235" s="1"/>
      <c r="C235" s="1"/>
      <c r="D235" s="1"/>
      <c r="E235" s="1"/>
      <c r="F235" s="1"/>
      <c r="H235" t="e">
        <f t="shared" si="6"/>
        <v>#NUM!</v>
      </c>
      <c r="I235" t="e">
        <f t="shared" si="7"/>
        <v>#NUM!</v>
      </c>
    </row>
    <row r="236" spans="1:9" ht="18.75" x14ac:dyDescent="0.3">
      <c r="A236" t="s">
        <v>0</v>
      </c>
      <c r="B236" s="1"/>
      <c r="C236" s="1"/>
      <c r="D236" s="1"/>
      <c r="E236" s="1"/>
      <c r="F236" s="1"/>
      <c r="H236" t="e">
        <f t="shared" si="6"/>
        <v>#NUM!</v>
      </c>
      <c r="I236" t="e">
        <f t="shared" si="7"/>
        <v>#NUM!</v>
      </c>
    </row>
    <row r="237" spans="1:9" ht="18.75" x14ac:dyDescent="0.3">
      <c r="A237" t="s">
        <v>25</v>
      </c>
      <c r="B237" s="1"/>
      <c r="C237" s="1"/>
      <c r="D237" s="1"/>
      <c r="E237" s="1"/>
      <c r="F237" s="1"/>
      <c r="H237" t="e">
        <f t="shared" si="6"/>
        <v>#NUM!</v>
      </c>
      <c r="I237" t="e">
        <f t="shared" si="7"/>
        <v>#NUM!</v>
      </c>
    </row>
    <row r="238" spans="1:9" ht="18.75" x14ac:dyDescent="0.3">
      <c r="A238" t="s">
        <v>26</v>
      </c>
      <c r="B238" s="1"/>
      <c r="C238" s="1"/>
      <c r="D238" s="1"/>
      <c r="E238" s="1"/>
      <c r="F238" s="1"/>
      <c r="H238" t="e">
        <f t="shared" si="6"/>
        <v>#NUM!</v>
      </c>
      <c r="I238" t="e">
        <f t="shared" si="7"/>
        <v>#NUM!</v>
      </c>
    </row>
    <row r="239" spans="1:9" ht="18.75" x14ac:dyDescent="0.3">
      <c r="A239" t="s">
        <v>25</v>
      </c>
      <c r="B239" s="1"/>
      <c r="C239" s="1"/>
      <c r="D239" s="1"/>
      <c r="E239" s="1"/>
      <c r="F239" s="1"/>
      <c r="H239" t="e">
        <f t="shared" si="6"/>
        <v>#NUM!</v>
      </c>
      <c r="I239" t="e">
        <f t="shared" si="7"/>
        <v>#NUM!</v>
      </c>
    </row>
    <row r="240" spans="1:9" ht="18.75" x14ac:dyDescent="0.3">
      <c r="A240" t="s">
        <v>26</v>
      </c>
      <c r="B240" s="1"/>
      <c r="C240" s="1"/>
      <c r="D240" s="1"/>
      <c r="E240" s="1"/>
      <c r="F240" s="1"/>
      <c r="H240" t="e">
        <f t="shared" si="6"/>
        <v>#NUM!</v>
      </c>
      <c r="I240" t="e">
        <f t="shared" si="7"/>
        <v>#NUM!</v>
      </c>
    </row>
    <row r="241" spans="1:9" ht="18.75" x14ac:dyDescent="0.3">
      <c r="A241" t="s">
        <v>25</v>
      </c>
      <c r="B241" s="1"/>
      <c r="C241" s="1"/>
      <c r="D241" s="1"/>
      <c r="E241" s="1"/>
      <c r="F241" s="1"/>
      <c r="H241" t="e">
        <f t="shared" si="6"/>
        <v>#NUM!</v>
      </c>
      <c r="I241" t="e">
        <f t="shared" si="7"/>
        <v>#NUM!</v>
      </c>
    </row>
    <row r="242" spans="1:9" ht="18.75" x14ac:dyDescent="0.3">
      <c r="A242" t="s">
        <v>27</v>
      </c>
      <c r="B242" s="1"/>
      <c r="C242" s="1"/>
      <c r="D242" s="1"/>
      <c r="E242" s="1"/>
      <c r="F242" s="1"/>
      <c r="H242" t="e">
        <f t="shared" si="6"/>
        <v>#NUM!</v>
      </c>
      <c r="I242" t="e">
        <f t="shared" si="7"/>
        <v>#NUM!</v>
      </c>
    </row>
    <row r="243" spans="1:9" ht="18.75" x14ac:dyDescent="0.3">
      <c r="A243" t="s">
        <v>26</v>
      </c>
      <c r="B243" s="1"/>
      <c r="C243" s="1"/>
      <c r="D243" s="1"/>
      <c r="E243" s="1"/>
      <c r="F243" s="1"/>
      <c r="H243" t="e">
        <f t="shared" si="6"/>
        <v>#NUM!</v>
      </c>
      <c r="I243" t="e">
        <f t="shared" si="7"/>
        <v>#NUM!</v>
      </c>
    </row>
    <row r="244" spans="1:9" ht="18.75" x14ac:dyDescent="0.3">
      <c r="A244" t="s">
        <v>27</v>
      </c>
      <c r="B244" s="1"/>
      <c r="C244" s="1"/>
      <c r="D244" s="1"/>
      <c r="E244" s="1"/>
      <c r="F244" s="1"/>
      <c r="H244" t="e">
        <f t="shared" si="6"/>
        <v>#NUM!</v>
      </c>
      <c r="I244" t="e">
        <f t="shared" si="7"/>
        <v>#NUM!</v>
      </c>
    </row>
    <row r="245" spans="1:9" ht="18.75" x14ac:dyDescent="0.3">
      <c r="A245" t="s">
        <v>25</v>
      </c>
      <c r="B245" s="1"/>
      <c r="C245" s="1"/>
      <c r="D245" s="1"/>
      <c r="E245" s="1"/>
      <c r="F245" s="1"/>
      <c r="H245" t="e">
        <f t="shared" si="6"/>
        <v>#NUM!</v>
      </c>
      <c r="I245" t="e">
        <f t="shared" si="7"/>
        <v>#NUM!</v>
      </c>
    </row>
    <row r="246" spans="1:9" ht="18.75" x14ac:dyDescent="0.3">
      <c r="A246" t="s">
        <v>25</v>
      </c>
      <c r="B246" s="1"/>
      <c r="C246" s="1"/>
      <c r="D246" s="1"/>
      <c r="E246" s="1"/>
      <c r="F246" s="1"/>
      <c r="H246" t="e">
        <f t="shared" si="6"/>
        <v>#NUM!</v>
      </c>
      <c r="I246" t="e">
        <f t="shared" si="7"/>
        <v>#NUM!</v>
      </c>
    </row>
    <row r="247" spans="1:9" ht="18.75" x14ac:dyDescent="0.3">
      <c r="A247" t="s">
        <v>25</v>
      </c>
      <c r="B247" s="1"/>
      <c r="C247" s="1"/>
      <c r="D247" s="1"/>
      <c r="E247" s="1"/>
      <c r="F247" s="1"/>
      <c r="H247" t="e">
        <f t="shared" si="6"/>
        <v>#NUM!</v>
      </c>
      <c r="I247" t="e">
        <f t="shared" si="7"/>
        <v>#NUM!</v>
      </c>
    </row>
    <row r="248" spans="1:9" ht="18.75" x14ac:dyDescent="0.3">
      <c r="A248" t="s">
        <v>0</v>
      </c>
      <c r="B248" s="1"/>
      <c r="C248" s="1"/>
      <c r="D248" s="1"/>
      <c r="E248" s="1"/>
      <c r="F248" s="1"/>
      <c r="H248" t="e">
        <f t="shared" si="6"/>
        <v>#NUM!</v>
      </c>
      <c r="I248" t="e">
        <f t="shared" si="7"/>
        <v>#NUM!</v>
      </c>
    </row>
    <row r="249" spans="1:9" ht="18.75" x14ac:dyDescent="0.3">
      <c r="A249" t="s">
        <v>27</v>
      </c>
      <c r="B249" s="1"/>
      <c r="C249" s="1"/>
      <c r="D249" s="1"/>
      <c r="E249" s="1"/>
      <c r="F249" s="1"/>
      <c r="H249" t="e">
        <f t="shared" si="6"/>
        <v>#NUM!</v>
      </c>
      <c r="I249" t="e">
        <f t="shared" si="7"/>
        <v>#NUM!</v>
      </c>
    </row>
    <row r="250" spans="1:9" ht="18.75" x14ac:dyDescent="0.3">
      <c r="A250" t="s">
        <v>25</v>
      </c>
      <c r="B250" s="1"/>
      <c r="C250" s="1"/>
      <c r="D250" s="1"/>
      <c r="E250" s="1"/>
      <c r="F250" s="1"/>
      <c r="H250" t="e">
        <f t="shared" si="6"/>
        <v>#NUM!</v>
      </c>
      <c r="I250" t="e">
        <f t="shared" si="7"/>
        <v>#NUM!</v>
      </c>
    </row>
    <row r="251" spans="1:9" ht="18.75" x14ac:dyDescent="0.3">
      <c r="A251" t="s">
        <v>27</v>
      </c>
      <c r="B251" s="1"/>
      <c r="C251" s="1"/>
      <c r="D251" s="1"/>
      <c r="E251" s="1"/>
      <c r="F251" s="1"/>
      <c r="H251" t="e">
        <f t="shared" si="6"/>
        <v>#NUM!</v>
      </c>
      <c r="I251" t="e">
        <f t="shared" si="7"/>
        <v>#NUM!</v>
      </c>
    </row>
    <row r="252" spans="1:9" ht="18.75" x14ac:dyDescent="0.3">
      <c r="A252" t="s">
        <v>27</v>
      </c>
      <c r="B252" s="1"/>
      <c r="C252" s="1"/>
      <c r="D252" s="1"/>
      <c r="E252" s="1"/>
      <c r="F252" s="1"/>
      <c r="H252" t="e">
        <f t="shared" si="6"/>
        <v>#NUM!</v>
      </c>
      <c r="I252" t="e">
        <f t="shared" si="7"/>
        <v>#NUM!</v>
      </c>
    </row>
    <row r="253" spans="1:9" ht="18.75" x14ac:dyDescent="0.3">
      <c r="A253" t="s">
        <v>27</v>
      </c>
      <c r="B253" s="1"/>
      <c r="C253" s="1"/>
      <c r="D253" s="1"/>
      <c r="E253" s="1"/>
      <c r="F253" s="1"/>
      <c r="H253" t="e">
        <f t="shared" si="6"/>
        <v>#NUM!</v>
      </c>
      <c r="I253" t="e">
        <f t="shared" si="7"/>
        <v>#NUM!</v>
      </c>
    </row>
    <row r="254" spans="1:9" ht="18.75" x14ac:dyDescent="0.3">
      <c r="A254" t="s">
        <v>26</v>
      </c>
      <c r="B254" s="1"/>
      <c r="C254" s="1"/>
      <c r="D254" s="1"/>
      <c r="E254" s="1"/>
      <c r="F254" s="1"/>
      <c r="H254" t="e">
        <f t="shared" si="6"/>
        <v>#NUM!</v>
      </c>
      <c r="I254" t="e">
        <f t="shared" si="7"/>
        <v>#NUM!</v>
      </c>
    </row>
    <row r="255" spans="1:9" ht="18.75" x14ac:dyDescent="0.3">
      <c r="A255" t="s">
        <v>27</v>
      </c>
      <c r="B255" s="1"/>
      <c r="C255" s="1"/>
      <c r="D255" s="1"/>
      <c r="E255" s="1"/>
      <c r="F255" s="1"/>
      <c r="H255" t="e">
        <f t="shared" si="6"/>
        <v>#NUM!</v>
      </c>
      <c r="I255" t="e">
        <f t="shared" si="7"/>
        <v>#NUM!</v>
      </c>
    </row>
    <row r="256" spans="1:9" ht="18.75" x14ac:dyDescent="0.3">
      <c r="A256" t="s">
        <v>27</v>
      </c>
      <c r="B256" s="1"/>
      <c r="C256" s="1"/>
      <c r="D256" s="1"/>
      <c r="E256" s="1"/>
      <c r="F256" s="1"/>
      <c r="H256" t="e">
        <f t="shared" si="6"/>
        <v>#NUM!</v>
      </c>
      <c r="I256" t="e">
        <f t="shared" si="7"/>
        <v>#NUM!</v>
      </c>
    </row>
    <row r="257" spans="1:9" ht="18.75" x14ac:dyDescent="0.3">
      <c r="A257" t="s">
        <v>25</v>
      </c>
      <c r="B257" s="1"/>
      <c r="C257" s="1"/>
      <c r="D257" s="1"/>
      <c r="E257" s="1"/>
      <c r="F257" s="1"/>
      <c r="H257" t="e">
        <f t="shared" si="6"/>
        <v>#NUM!</v>
      </c>
      <c r="I257" t="e">
        <f t="shared" si="7"/>
        <v>#NUM!</v>
      </c>
    </row>
    <row r="258" spans="1:9" ht="18.75" x14ac:dyDescent="0.3">
      <c r="A258" t="s">
        <v>26</v>
      </c>
      <c r="B258" s="1"/>
      <c r="C258" s="1"/>
      <c r="D258" s="1"/>
      <c r="E258" s="1"/>
      <c r="F258" s="1"/>
      <c r="H258" t="e">
        <f t="shared" si="6"/>
        <v>#NUM!</v>
      </c>
      <c r="I258" t="e">
        <f t="shared" si="7"/>
        <v>#NUM!</v>
      </c>
    </row>
    <row r="259" spans="1:9" ht="18.75" x14ac:dyDescent="0.3">
      <c r="A259" t="s">
        <v>25</v>
      </c>
      <c r="B259" s="1"/>
      <c r="C259" s="1"/>
      <c r="D259" s="1"/>
      <c r="E259" s="1"/>
      <c r="F259" s="1"/>
      <c r="H259" t="e">
        <f t="shared" ref="H259:H273" si="8">IF(OR(A259&lt;$D$19,A259&gt;$D$20),"ВЫБРОС",A259)</f>
        <v>#NUM!</v>
      </c>
      <c r="I259" t="e">
        <f t="shared" ref="I259:I274" si="9">IF(H259="ВЫБРОС",1,"")</f>
        <v>#NUM!</v>
      </c>
    </row>
    <row r="260" spans="1:9" ht="18.75" x14ac:dyDescent="0.3">
      <c r="A260" t="s">
        <v>25</v>
      </c>
      <c r="B260" s="1"/>
      <c r="C260" s="1"/>
      <c r="D260" s="1"/>
      <c r="E260" s="1"/>
      <c r="F260" s="1"/>
      <c r="H260" t="e">
        <f t="shared" si="8"/>
        <v>#NUM!</v>
      </c>
      <c r="I260" t="e">
        <f t="shared" si="9"/>
        <v>#NUM!</v>
      </c>
    </row>
    <row r="261" spans="1:9" ht="18.75" x14ac:dyDescent="0.3">
      <c r="A261" t="s">
        <v>26</v>
      </c>
      <c r="B261" s="1"/>
      <c r="C261" s="1"/>
      <c r="D261" s="1"/>
      <c r="E261" s="1"/>
      <c r="F261" s="1"/>
      <c r="H261" t="e">
        <f t="shared" si="8"/>
        <v>#NUM!</v>
      </c>
      <c r="I261" t="e">
        <f t="shared" si="9"/>
        <v>#NUM!</v>
      </c>
    </row>
    <row r="262" spans="1:9" ht="18.75" x14ac:dyDescent="0.3">
      <c r="A262" t="s">
        <v>25</v>
      </c>
      <c r="B262" s="1"/>
      <c r="C262" s="1"/>
      <c r="D262" s="1"/>
      <c r="E262" s="1"/>
      <c r="F262" s="1"/>
      <c r="H262" t="e">
        <f t="shared" si="8"/>
        <v>#NUM!</v>
      </c>
      <c r="I262" t="e">
        <f t="shared" si="9"/>
        <v>#NUM!</v>
      </c>
    </row>
    <row r="263" spans="1:9" ht="18.75" x14ac:dyDescent="0.3">
      <c r="A263" t="s">
        <v>27</v>
      </c>
      <c r="B263" s="1"/>
      <c r="C263" s="1"/>
      <c r="D263" s="1"/>
      <c r="E263" s="1"/>
      <c r="F263" s="1"/>
      <c r="H263" t="e">
        <f t="shared" si="8"/>
        <v>#NUM!</v>
      </c>
      <c r="I263" t="e">
        <f t="shared" si="9"/>
        <v>#NUM!</v>
      </c>
    </row>
    <row r="264" spans="1:9" ht="18.75" x14ac:dyDescent="0.3">
      <c r="A264" t="s">
        <v>0</v>
      </c>
      <c r="B264" s="1"/>
      <c r="C264" s="1"/>
      <c r="D264" s="1"/>
      <c r="E264" s="1"/>
      <c r="F264" s="1"/>
      <c r="H264" t="e">
        <f t="shared" si="8"/>
        <v>#NUM!</v>
      </c>
      <c r="I264" t="e">
        <f t="shared" si="9"/>
        <v>#NUM!</v>
      </c>
    </row>
    <row r="265" spans="1:9" ht="18.75" x14ac:dyDescent="0.3">
      <c r="A265" t="s">
        <v>26</v>
      </c>
      <c r="B265" s="1"/>
      <c r="C265" s="1"/>
      <c r="D265" s="1"/>
      <c r="E265" s="1"/>
      <c r="F265" s="1"/>
      <c r="H265" t="e">
        <f t="shared" si="8"/>
        <v>#NUM!</v>
      </c>
      <c r="I265" t="e">
        <f t="shared" si="9"/>
        <v>#NUM!</v>
      </c>
    </row>
    <row r="266" spans="1:9" ht="18.75" x14ac:dyDescent="0.3">
      <c r="A266" t="s">
        <v>27</v>
      </c>
      <c r="B266" s="1"/>
      <c r="C266" s="1"/>
      <c r="D266" s="1"/>
      <c r="E266" s="1"/>
      <c r="F266" s="1"/>
      <c r="H266" t="e">
        <f t="shared" si="8"/>
        <v>#NUM!</v>
      </c>
      <c r="I266" t="e">
        <f t="shared" si="9"/>
        <v>#NUM!</v>
      </c>
    </row>
    <row r="267" spans="1:9" ht="18.75" x14ac:dyDescent="0.3">
      <c r="A267" t="s">
        <v>27</v>
      </c>
      <c r="B267" s="1"/>
      <c r="C267" s="1"/>
      <c r="D267" s="1"/>
      <c r="E267" s="1"/>
      <c r="F267" s="1"/>
      <c r="H267" t="e">
        <f t="shared" si="8"/>
        <v>#NUM!</v>
      </c>
      <c r="I267" t="e">
        <f t="shared" si="9"/>
        <v>#NUM!</v>
      </c>
    </row>
    <row r="268" spans="1:9" ht="18.75" x14ac:dyDescent="0.3">
      <c r="A268" t="s">
        <v>25</v>
      </c>
      <c r="B268" s="1"/>
      <c r="C268" s="1"/>
      <c r="D268" s="1"/>
      <c r="E268" s="1"/>
      <c r="F268" s="1"/>
      <c r="H268" t="e">
        <f t="shared" si="8"/>
        <v>#NUM!</v>
      </c>
      <c r="I268" t="e">
        <f t="shared" si="9"/>
        <v>#NUM!</v>
      </c>
    </row>
    <row r="269" spans="1:9" ht="18.75" x14ac:dyDescent="0.3">
      <c r="A269" t="s">
        <v>26</v>
      </c>
      <c r="B269" s="1"/>
      <c r="C269" s="1"/>
      <c r="D269" s="1"/>
      <c r="E269" s="1"/>
      <c r="F269" s="1"/>
      <c r="H269" t="e">
        <f t="shared" si="8"/>
        <v>#NUM!</v>
      </c>
      <c r="I269" t="e">
        <f t="shared" si="9"/>
        <v>#NUM!</v>
      </c>
    </row>
    <row r="270" spans="1:9" ht="18.75" x14ac:dyDescent="0.3">
      <c r="A270" t="s">
        <v>0</v>
      </c>
      <c r="B270" s="1"/>
      <c r="C270" s="1"/>
      <c r="D270" s="1"/>
      <c r="E270" s="1"/>
      <c r="F270" s="1"/>
      <c r="H270" t="e">
        <f t="shared" si="8"/>
        <v>#NUM!</v>
      </c>
      <c r="I270" t="e">
        <f t="shared" si="9"/>
        <v>#NUM!</v>
      </c>
    </row>
    <row r="271" spans="1:9" ht="18.75" x14ac:dyDescent="0.3">
      <c r="A271" t="s">
        <v>27</v>
      </c>
      <c r="B271" s="1"/>
      <c r="C271" s="1"/>
      <c r="D271" s="1"/>
      <c r="E271" s="1"/>
      <c r="F271" s="1"/>
      <c r="H271" t="e">
        <f t="shared" si="8"/>
        <v>#NUM!</v>
      </c>
      <c r="I271" t="e">
        <f t="shared" si="9"/>
        <v>#NUM!</v>
      </c>
    </row>
    <row r="272" spans="1:9" ht="18.75" x14ac:dyDescent="0.3">
      <c r="A272" t="s">
        <v>25</v>
      </c>
      <c r="B272" s="1"/>
      <c r="C272" s="1"/>
      <c r="D272" s="1"/>
      <c r="E272" s="1"/>
      <c r="F272" s="1"/>
      <c r="H272" t="e">
        <f t="shared" si="8"/>
        <v>#NUM!</v>
      </c>
      <c r="I272" t="e">
        <f t="shared" si="9"/>
        <v>#NUM!</v>
      </c>
    </row>
    <row r="273" spans="1:9" ht="18.75" x14ac:dyDescent="0.3">
      <c r="A273" t="s">
        <v>0</v>
      </c>
      <c r="B273" s="1"/>
      <c r="C273" s="1"/>
      <c r="D273" s="1"/>
      <c r="E273" s="1"/>
      <c r="F273" s="1"/>
      <c r="H273" t="e">
        <f>IF(OR(A273&lt;$D$19,A273&gt;$D$20),"ВЫБРОС",A273)</f>
        <v>#NUM!</v>
      </c>
      <c r="I273" t="e">
        <f t="shared" si="9"/>
        <v>#NUM!</v>
      </c>
    </row>
    <row r="274" spans="1:9" ht="18.75" x14ac:dyDescent="0.3">
      <c r="A274" t="s">
        <v>27</v>
      </c>
      <c r="B274" s="1"/>
      <c r="C274" s="1"/>
      <c r="D274" s="1"/>
      <c r="E274" s="1"/>
      <c r="F274" s="1"/>
      <c r="H274" t="e">
        <f t="shared" ref="H274:H283" si="10">IF(OR(A274&lt;$D$19,A274&gt;$D$20),"ВЫБРОС",A274)</f>
        <v>#NUM!</v>
      </c>
    </row>
    <row r="275" spans="1:9" ht="18.75" x14ac:dyDescent="0.3">
      <c r="A275" t="s">
        <v>26</v>
      </c>
      <c r="B275" s="1"/>
      <c r="C275" s="1"/>
      <c r="D275" s="1"/>
      <c r="E275" s="1"/>
      <c r="F275" s="1"/>
      <c r="H275" t="e">
        <f t="shared" si="10"/>
        <v>#NUM!</v>
      </c>
    </row>
    <row r="276" spans="1:9" ht="18.75" x14ac:dyDescent="0.3">
      <c r="A276" t="s">
        <v>0</v>
      </c>
      <c r="B276" s="1"/>
      <c r="C276" s="1"/>
      <c r="D276" s="1"/>
      <c r="E276" s="1"/>
      <c r="F276" s="1"/>
      <c r="H276" t="e">
        <f t="shared" si="10"/>
        <v>#NUM!</v>
      </c>
    </row>
    <row r="277" spans="1:9" ht="18.75" x14ac:dyDescent="0.3">
      <c r="A277" t="s">
        <v>26</v>
      </c>
      <c r="B277" s="1"/>
      <c r="C277" s="1"/>
      <c r="D277" s="1"/>
      <c r="E277" s="1"/>
      <c r="F277" s="1"/>
      <c r="H277" t="e">
        <f t="shared" si="10"/>
        <v>#NUM!</v>
      </c>
    </row>
    <row r="278" spans="1:9" ht="18.75" x14ac:dyDescent="0.3">
      <c r="A278" t="s">
        <v>25</v>
      </c>
      <c r="B278" s="1"/>
      <c r="C278" s="1"/>
      <c r="D278" s="1"/>
      <c r="E278" s="1"/>
      <c r="F278" s="1"/>
      <c r="H278" t="e">
        <f t="shared" si="10"/>
        <v>#NUM!</v>
      </c>
    </row>
    <row r="279" spans="1:9" ht="18.75" x14ac:dyDescent="0.3">
      <c r="A279" t="s">
        <v>0</v>
      </c>
      <c r="B279" s="1"/>
      <c r="C279" s="1"/>
      <c r="D279" s="1"/>
      <c r="E279" s="1"/>
      <c r="F279" s="1"/>
      <c r="H279" t="e">
        <f t="shared" si="10"/>
        <v>#NUM!</v>
      </c>
    </row>
    <row r="280" spans="1:9" ht="18.75" x14ac:dyDescent="0.3">
      <c r="A280" t="s">
        <v>25</v>
      </c>
      <c r="B280" s="1"/>
      <c r="C280" s="1"/>
      <c r="D280" s="1"/>
      <c r="E280" s="1"/>
      <c r="F280" s="1"/>
      <c r="H280" t="e">
        <f t="shared" si="10"/>
        <v>#NUM!</v>
      </c>
    </row>
    <row r="281" spans="1:9" ht="18.75" x14ac:dyDescent="0.3">
      <c r="A281" t="s">
        <v>25</v>
      </c>
      <c r="B281" s="1"/>
      <c r="C281" s="1"/>
      <c r="D281" s="1"/>
      <c r="E281" s="1"/>
      <c r="F281" s="1"/>
      <c r="H281" t="e">
        <f t="shared" si="10"/>
        <v>#NUM!</v>
      </c>
    </row>
    <row r="282" spans="1:9" ht="18.75" x14ac:dyDescent="0.3">
      <c r="A282" t="s">
        <v>27</v>
      </c>
      <c r="B282" s="1"/>
      <c r="C282" s="1"/>
      <c r="D282" s="1"/>
      <c r="E282" s="1"/>
      <c r="F282" s="1"/>
      <c r="H282" t="e">
        <f t="shared" si="10"/>
        <v>#NUM!</v>
      </c>
    </row>
    <row r="283" spans="1:9" ht="18.75" x14ac:dyDescent="0.3">
      <c r="A283" t="s">
        <v>26</v>
      </c>
      <c r="B283" s="1"/>
      <c r="C283" s="1"/>
      <c r="D283" s="1"/>
      <c r="E283" s="1"/>
      <c r="F283" s="1"/>
      <c r="H283" t="e">
        <f t="shared" si="10"/>
        <v>#NUM!</v>
      </c>
    </row>
    <row r="284" spans="1:9" ht="18.75" x14ac:dyDescent="0.3">
      <c r="A284" t="s">
        <v>25</v>
      </c>
      <c r="B284" s="1"/>
      <c r="C284" s="1"/>
      <c r="D284" s="1"/>
      <c r="E284" s="1"/>
      <c r="F284" s="1"/>
      <c r="H284" t="e">
        <f>IF(OR(A284&lt;$D$19,A284&gt;$D$20),"ВЫБРОС",A284)</f>
        <v>#NUM!</v>
      </c>
    </row>
    <row r="285" spans="1:9" ht="18.75" x14ac:dyDescent="0.3">
      <c r="A285" t="s">
        <v>0</v>
      </c>
      <c r="B285" s="1"/>
      <c r="C285" s="1"/>
      <c r="D285" s="1"/>
      <c r="E285" s="1"/>
      <c r="F285" s="1"/>
      <c r="H285" t="e">
        <f>IF(OR(A285&lt;$D$19,A285&gt;$D$20),"ВЫБРОС",A285)</f>
        <v>#NUM!</v>
      </c>
    </row>
    <row r="286" spans="1:9" ht="18.75" x14ac:dyDescent="0.3">
      <c r="A286" t="s">
        <v>25</v>
      </c>
      <c r="B286" s="1"/>
      <c r="C286" s="1"/>
      <c r="D286" s="1"/>
      <c r="E286" s="1"/>
      <c r="F286" s="1"/>
    </row>
    <row r="287" spans="1:9" ht="18.75" x14ac:dyDescent="0.3">
      <c r="A287" t="s">
        <v>0</v>
      </c>
      <c r="B287" s="1"/>
      <c r="C287" s="1"/>
      <c r="D287" s="1"/>
      <c r="E287" s="1"/>
      <c r="F287" s="1"/>
    </row>
    <row r="288" spans="1:9" ht="18.75" x14ac:dyDescent="0.3">
      <c r="A288" t="s">
        <v>25</v>
      </c>
      <c r="B288" s="1"/>
      <c r="C288" s="1"/>
      <c r="D288" s="1"/>
      <c r="E288" s="1"/>
      <c r="F288" s="1"/>
      <c r="H288">
        <f>COUNTIF(H1:H285,"выброс")</f>
        <v>0</v>
      </c>
    </row>
    <row r="289" spans="1:6" ht="18.75" x14ac:dyDescent="0.3">
      <c r="A289" t="s">
        <v>26</v>
      </c>
      <c r="B289" s="1"/>
      <c r="C289" s="1"/>
      <c r="D289" s="1"/>
      <c r="E289" s="1"/>
      <c r="F289" s="1"/>
    </row>
    <row r="290" spans="1:6" ht="18.75" x14ac:dyDescent="0.3">
      <c r="A290" t="s">
        <v>27</v>
      </c>
      <c r="B290" s="1"/>
      <c r="C290" s="1"/>
      <c r="D290" s="1"/>
      <c r="E290" s="1"/>
      <c r="F290" s="1"/>
    </row>
    <row r="291" spans="1:6" ht="18.75" x14ac:dyDescent="0.3">
      <c r="A291" t="s">
        <v>27</v>
      </c>
      <c r="B291" s="1"/>
      <c r="C291" s="1"/>
      <c r="D291" s="1"/>
      <c r="E291" s="1"/>
      <c r="F291" s="1"/>
    </row>
    <row r="292" spans="1:6" ht="18.75" x14ac:dyDescent="0.3">
      <c r="A292" t="s">
        <v>25</v>
      </c>
      <c r="B292" s="1"/>
      <c r="C292" s="1"/>
      <c r="D292" s="1"/>
      <c r="E292" s="1"/>
      <c r="F292" s="1"/>
    </row>
    <row r="293" spans="1:6" ht="18.75" x14ac:dyDescent="0.3">
      <c r="A293" t="s">
        <v>26</v>
      </c>
      <c r="B293" s="1"/>
      <c r="C293" s="1"/>
      <c r="D293" s="1"/>
      <c r="E293" s="1"/>
      <c r="F293" s="1"/>
    </row>
    <row r="294" spans="1:6" ht="18.75" x14ac:dyDescent="0.3">
      <c r="A294" t="s">
        <v>26</v>
      </c>
      <c r="B294" s="1"/>
      <c r="C294" s="1"/>
      <c r="D294" s="1"/>
      <c r="E294" s="1"/>
      <c r="F294" s="1"/>
    </row>
    <row r="295" spans="1:6" ht="18.75" x14ac:dyDescent="0.3">
      <c r="A295" t="s">
        <v>25</v>
      </c>
      <c r="B295" s="1"/>
      <c r="C295" s="1"/>
      <c r="D295" s="1"/>
      <c r="E295" s="1"/>
      <c r="F295" s="1"/>
    </row>
    <row r="296" spans="1:6" ht="18.75" x14ac:dyDescent="0.3">
      <c r="A296" t="s">
        <v>26</v>
      </c>
      <c r="B296" s="1"/>
      <c r="C296" s="1"/>
      <c r="D296" s="1"/>
      <c r="E296" s="1"/>
      <c r="F296" s="1"/>
    </row>
    <row r="297" spans="1:6" ht="18.75" x14ac:dyDescent="0.3">
      <c r="A297" t="s">
        <v>27</v>
      </c>
      <c r="B297" s="1"/>
      <c r="C297" s="1"/>
      <c r="D297" s="1"/>
      <c r="E297" s="1"/>
      <c r="F297" s="1"/>
    </row>
    <row r="298" spans="1:6" ht="18.75" x14ac:dyDescent="0.3">
      <c r="A298" t="s">
        <v>25</v>
      </c>
      <c r="B298" s="1"/>
      <c r="C298" s="1"/>
      <c r="D298" s="1"/>
      <c r="E298" s="1"/>
      <c r="F298" s="1"/>
    </row>
    <row r="299" spans="1:6" ht="18.75" x14ac:dyDescent="0.3">
      <c r="A299" t="s">
        <v>27</v>
      </c>
      <c r="B299" s="1"/>
      <c r="C299" s="1"/>
      <c r="D299" s="1"/>
      <c r="E299" s="1"/>
      <c r="F299" s="1"/>
    </row>
    <row r="300" spans="1:6" ht="18.75" x14ac:dyDescent="0.3">
      <c r="A300" t="s">
        <v>0</v>
      </c>
      <c r="B300" s="1"/>
      <c r="C300" s="1"/>
      <c r="D300" s="1"/>
      <c r="E300" s="1"/>
      <c r="F300" s="1"/>
    </row>
    <row r="301" spans="1:6" ht="18.75" x14ac:dyDescent="0.3">
      <c r="A301" t="s">
        <v>27</v>
      </c>
      <c r="B301" s="1"/>
      <c r="C301" s="1"/>
      <c r="D301" s="1"/>
      <c r="E301" s="1"/>
      <c r="F301" s="1"/>
    </row>
    <row r="302" spans="1:6" ht="18.75" x14ac:dyDescent="0.3">
      <c r="A302" t="s">
        <v>26</v>
      </c>
      <c r="B302" s="1"/>
      <c r="C302" s="1"/>
      <c r="D302" s="1"/>
      <c r="E302" s="1"/>
      <c r="F302" s="1"/>
    </row>
    <row r="303" spans="1:6" ht="18.75" x14ac:dyDescent="0.3">
      <c r="A303" t="s">
        <v>25</v>
      </c>
      <c r="B303" s="1"/>
      <c r="C303" s="1"/>
      <c r="D303" s="1"/>
      <c r="E303" s="1"/>
      <c r="F303" s="1"/>
    </row>
    <row r="304" spans="1:6" ht="18.75" x14ac:dyDescent="0.3">
      <c r="A304" t="s">
        <v>27</v>
      </c>
      <c r="B304" s="1"/>
      <c r="C304" s="1"/>
      <c r="D304" s="1"/>
      <c r="E304" s="1"/>
      <c r="F304" s="1"/>
    </row>
    <row r="305" spans="1:6" ht="18.75" x14ac:dyDescent="0.3">
      <c r="A305" t="s">
        <v>25</v>
      </c>
      <c r="B305" s="1"/>
      <c r="C305" s="1"/>
      <c r="D305" s="1"/>
      <c r="E305" s="1"/>
      <c r="F305" s="1"/>
    </row>
    <row r="306" spans="1:6" ht="18.75" x14ac:dyDescent="0.3">
      <c r="A306" t="s">
        <v>25</v>
      </c>
      <c r="B306" s="1"/>
      <c r="C306" s="1"/>
      <c r="D306" s="1"/>
      <c r="E306" s="1"/>
      <c r="F306" s="1"/>
    </row>
    <row r="307" spans="1:6" ht="18.75" x14ac:dyDescent="0.3">
      <c r="A307" t="s">
        <v>26</v>
      </c>
      <c r="B307" s="1"/>
    </row>
    <row r="308" spans="1:6" ht="18.75" x14ac:dyDescent="0.3">
      <c r="A308" t="s">
        <v>26</v>
      </c>
      <c r="B308" s="1"/>
    </row>
    <row r="309" spans="1:6" ht="18.75" x14ac:dyDescent="0.3">
      <c r="A309" t="s">
        <v>27</v>
      </c>
      <c r="B309" s="1"/>
    </row>
    <row r="310" spans="1:6" ht="18.75" x14ac:dyDescent="0.3">
      <c r="A310" t="s">
        <v>26</v>
      </c>
      <c r="B310" s="1"/>
    </row>
    <row r="311" spans="1:6" x14ac:dyDescent="0.25">
      <c r="A311" t="s">
        <v>25</v>
      </c>
    </row>
    <row r="312" spans="1:6" x14ac:dyDescent="0.25">
      <c r="A312" t="s">
        <v>26</v>
      </c>
    </row>
    <row r="313" spans="1:6" x14ac:dyDescent="0.25">
      <c r="A313" t="s">
        <v>27</v>
      </c>
    </row>
    <row r="314" spans="1:6" x14ac:dyDescent="0.25">
      <c r="A314" t="s">
        <v>25</v>
      </c>
    </row>
    <row r="315" spans="1:6" x14ac:dyDescent="0.25">
      <c r="A315" t="s">
        <v>27</v>
      </c>
    </row>
    <row r="316" spans="1:6" x14ac:dyDescent="0.25">
      <c r="A316" t="s">
        <v>26</v>
      </c>
    </row>
    <row r="317" spans="1:6" x14ac:dyDescent="0.25">
      <c r="A317" t="s">
        <v>25</v>
      </c>
    </row>
    <row r="318" spans="1:6" x14ac:dyDescent="0.25">
      <c r="A318" t="s">
        <v>25</v>
      </c>
    </row>
    <row r="319" spans="1:6" x14ac:dyDescent="0.25">
      <c r="A319" t="s">
        <v>25</v>
      </c>
    </row>
    <row r="320" spans="1:6" x14ac:dyDescent="0.25">
      <c r="A320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Деменчук Георгий Максимович</cp:lastModifiedBy>
  <dcterms:created xsi:type="dcterms:W3CDTF">2021-03-30T09:00:39Z</dcterms:created>
  <dcterms:modified xsi:type="dcterms:W3CDTF">2021-05-18T09:54:32Z</dcterms:modified>
</cp:coreProperties>
</file>