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xr:revisionPtr revIDLastSave="0" documentId="13_ncr:1_{F7ED274B-B08E-2E4F-BB50-85F3A058867B}" xr6:coauthVersionLast="45" xr6:coauthVersionMax="45" xr10:uidLastSave="{00000000-0000-0000-0000-000000000000}"/>
  <bookViews>
    <workbookView xWindow="0" yWindow="1900" windowWidth="28040" windowHeight="16940" xr2:uid="{A86E62CA-5BFC-0B42-83C4-8A642DB3D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G14" i="1"/>
  <c r="G16" i="1"/>
  <c r="B14" i="1"/>
  <c r="H4" i="1"/>
  <c r="H10" i="1" s="1"/>
  <c r="H3" i="1"/>
  <c r="H9" i="1"/>
  <c r="C10" i="1"/>
  <c r="C9" i="1"/>
  <c r="C6" i="1"/>
  <c r="C8" i="1"/>
  <c r="C7" i="1"/>
  <c r="H6" i="1" l="1"/>
  <c r="J6" i="1" s="1"/>
  <c r="H7" i="1"/>
  <c r="H8" i="1"/>
</calcChain>
</file>

<file path=xl/sharedStrings.xml><?xml version="1.0" encoding="utf-8"?>
<sst xmlns="http://schemas.openxmlformats.org/spreadsheetml/2006/main" count="28" uniqueCount="13">
  <si>
    <t>классификация</t>
  </si>
  <si>
    <t>факт</t>
  </si>
  <si>
    <t>accuracy</t>
  </si>
  <si>
    <t>presition</t>
  </si>
  <si>
    <t>recall</t>
  </si>
  <si>
    <t>точность1</t>
  </si>
  <si>
    <t>полнота1</t>
  </si>
  <si>
    <t>точность2</t>
  </si>
  <si>
    <t>полнота2</t>
  </si>
  <si>
    <t>НАША МОДЕЛЬ</t>
  </si>
  <si>
    <t>КОНСТАНТНАЯ МОДЕЛЬ</t>
  </si>
  <si>
    <t>random accuracy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</si>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</sst>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89D2-871A-B446-B3CE-18CDDD33382B}">
  <dimension ref="A1:J16"/>
  <sheetViews>
    <sheetView tabSelected="1" zoomScale="117" workbookViewId="0">
      <selection activeCell="J19" sqref="J19"/>
    </sheetView>
  </sheetViews>
  <sheetFormatPr baseColWidth="10" defaultRowHeight="16" x14ac:dyDescent="0.2"/>
  <cols>
    <col min="2" max="2" width="12.1640625" bestFit="1" customWidth="1"/>
    <col min="3" max="3" width="26.6640625" customWidth="1"/>
    <col min="8" max="8" width="14.6640625" customWidth="1"/>
    <col min="10" max="10" width="28.6640625" customWidth="1"/>
  </cols>
  <sheetData>
    <row r="1" spans="1:10" x14ac:dyDescent="0.2">
      <c r="A1" s="1" t="s">
        <v>9</v>
      </c>
      <c r="B1" s="1"/>
      <c r="C1" s="2" t="s">
        <v>0</v>
      </c>
      <c r="D1" s="2"/>
      <c r="F1" s="1" t="s">
        <v>10</v>
      </c>
      <c r="G1" s="1"/>
      <c r="H1" s="2" t="s">
        <v>0</v>
      </c>
      <c r="I1" s="2"/>
    </row>
    <row r="2" spans="1:10" x14ac:dyDescent="0.2">
      <c r="A2" s="1"/>
      <c r="B2" s="1"/>
      <c r="C2" s="3">
        <v>0</v>
      </c>
      <c r="D2" s="3">
        <v>1</v>
      </c>
      <c r="F2" s="1"/>
      <c r="G2" s="1"/>
      <c r="H2" s="3">
        <v>0</v>
      </c>
      <c r="I2" s="3">
        <v>1</v>
      </c>
    </row>
    <row r="3" spans="1:10" x14ac:dyDescent="0.2">
      <c r="A3" s="2" t="s">
        <v>1</v>
      </c>
      <c r="B3" s="3">
        <v>0</v>
      </c>
      <c r="C3" s="4">
        <v>1789</v>
      </c>
      <c r="D3" s="4">
        <v>29</v>
      </c>
      <c r="F3" s="2" t="s">
        <v>1</v>
      </c>
      <c r="G3" s="3">
        <v>0</v>
      </c>
      <c r="H3" s="4">
        <f>C3+D3</f>
        <v>1818</v>
      </c>
      <c r="I3" s="4">
        <v>0</v>
      </c>
    </row>
    <row r="4" spans="1:10" x14ac:dyDescent="0.2">
      <c r="A4" s="2"/>
      <c r="B4" s="3">
        <v>1</v>
      </c>
      <c r="C4" s="4">
        <v>97</v>
      </c>
      <c r="D4" s="4">
        <v>37</v>
      </c>
      <c r="F4" s="2"/>
      <c r="G4" s="3">
        <v>1</v>
      </c>
      <c r="H4" s="4">
        <f>C4+D4</f>
        <v>134</v>
      </c>
      <c r="I4" s="4">
        <v>0</v>
      </c>
    </row>
    <row r="6" spans="1:10" x14ac:dyDescent="0.2">
      <c r="A6" s="4"/>
      <c r="B6" s="4" t="s">
        <v>2</v>
      </c>
      <c r="C6" s="5">
        <f>(C3+D4)/(C3+C4+D3+D4)</f>
        <v>0.93545081967213117</v>
      </c>
      <c r="F6" s="4"/>
      <c r="G6" s="4" t="s">
        <v>2</v>
      </c>
      <c r="H6" s="6">
        <f>(H3+I4)/(H3+H4+I3+I4)</f>
        <v>0.93135245901639341</v>
      </c>
      <c r="J6" t="str">
        <f>IF(H6&lt;C6,"В МОДЕЛИ ЕСТЬ СМЫСЛ","В МОДЕЛИ НЕТ СМЫСЛА")</f>
        <v>В МОДЕЛИ ЕСТЬ СМЫСЛ</v>
      </c>
    </row>
    <row r="7" spans="1:10" x14ac:dyDescent="0.2">
      <c r="A7" s="4" t="s">
        <v>5</v>
      </c>
      <c r="B7" s="4" t="s">
        <v>3</v>
      </c>
      <c r="C7" s="5">
        <f>C3/(C3+C4)</f>
        <v>0.94856839872746557</v>
      </c>
      <c r="F7" s="4" t="s">
        <v>5</v>
      </c>
      <c r="G7" s="4" t="s">
        <v>3</v>
      </c>
      <c r="H7" s="4">
        <f>H3/(H3+H4)</f>
        <v>0.93135245901639341</v>
      </c>
    </row>
    <row r="8" spans="1:10" x14ac:dyDescent="0.2">
      <c r="A8" s="4" t="s">
        <v>6</v>
      </c>
      <c r="B8" s="4" t="s">
        <v>4</v>
      </c>
      <c r="C8" s="5">
        <f>C3/(C3+D3)</f>
        <v>0.98404840484048406</v>
      </c>
      <c r="F8" s="4" t="s">
        <v>6</v>
      </c>
      <c r="G8" s="4" t="s">
        <v>4</v>
      </c>
      <c r="H8" s="4">
        <f>H3/(H3+I3)</f>
        <v>1</v>
      </c>
    </row>
    <row r="9" spans="1:10" x14ac:dyDescent="0.2">
      <c r="A9" s="4" t="s">
        <v>7</v>
      </c>
      <c r="B9" s="4" t="s">
        <v>3</v>
      </c>
      <c r="C9" s="4">
        <f>D4/(D3+D4)</f>
        <v>0.56060606060606055</v>
      </c>
      <c r="F9" s="4" t="s">
        <v>7</v>
      </c>
      <c r="G9" s="4" t="s">
        <v>3</v>
      </c>
      <c r="H9" s="4" t="e">
        <f>I4/(I3+I4)</f>
        <v>#DIV/0!</v>
      </c>
    </row>
    <row r="10" spans="1:10" x14ac:dyDescent="0.2">
      <c r="A10" s="4" t="s">
        <v>8</v>
      </c>
      <c r="B10" s="4" t="s">
        <v>4</v>
      </c>
      <c r="C10" s="4">
        <f>D4/(C4+D4)</f>
        <v>0.27611940298507465</v>
      </c>
      <c r="F10" s="4" t="s">
        <v>8</v>
      </c>
      <c r="G10" s="4" t="s">
        <v>4</v>
      </c>
      <c r="H10" s="4">
        <f>I4/(H4+I4)</f>
        <v>0</v>
      </c>
    </row>
    <row r="13" spans="1:10" x14ac:dyDescent="0.2">
      <c r="B13" t="s">
        <v>11</v>
      </c>
      <c r="G13" t="s">
        <v>11</v>
      </c>
    </row>
    <row r="14" spans="1:10" x14ac:dyDescent="0.2">
      <c r="B14">
        <f>((C4+D4)*(D3+D4)+(C3+C4)*(C3+D3))/(C3+D3+C4+D4)^2</f>
        <v>0.90218313289438323</v>
      </c>
      <c r="G14">
        <f>((H4+I4)*(I3+I4)+(H3+H4)*(H3+I3))/(H3+I3+H4+I4)^2</f>
        <v>0.93135245901639341</v>
      </c>
    </row>
    <row r="15" spans="1:10" x14ac:dyDescent="0.2">
      <c r="B15" t="s">
        <v>12</v>
      </c>
      <c r="G15" t="s">
        <v>12</v>
      </c>
    </row>
    <row r="16" spans="1:10" x14ac:dyDescent="0.2">
      <c r="B16">
        <f>(C6-B14)/(1-B14)</f>
        <v>0.34010174075425553</v>
      </c>
      <c r="G16">
        <f>(H6-G14)/(1-G14)</f>
        <v>0</v>
      </c>
    </row>
  </sheetData>
  <mergeCells count="6">
    <mergeCell ref="A3:A4"/>
    <mergeCell ref="C1:D1"/>
    <mergeCell ref="H1:I1"/>
    <mergeCell ref="F3:F4"/>
    <mergeCell ref="A1:B2"/>
    <mergeCell ref="F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2020-11-30T15:13:23Z</dcterms:created>
  <dcterms:modified xsi:type="dcterms:W3CDTF">2020-11-30T15:34:19Z</dcterms:modified>
</cp:coreProperties>
</file>